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Data\berdasarkan kode daun\"/>
    </mc:Choice>
  </mc:AlternateContent>
  <xr:revisionPtr revIDLastSave="0" documentId="13_ncr:1_{DFE5607B-D5AD-4408-961F-02DCCA03A3E0}" xr6:coauthVersionLast="47" xr6:coauthVersionMax="47" xr10:uidLastSave="{00000000-0000-0000-0000-000000000000}"/>
  <bookViews>
    <workbookView xWindow="1170" yWindow="0" windowWidth="16020" windowHeight="11520" xr2:uid="{DE6BBCDE-3CEA-4C9A-BFCF-7567655C5B76}"/>
  </bookViews>
  <sheets>
    <sheet name="Rerata" sheetId="11" r:id="rId1"/>
    <sheet name="B-D1" sheetId="1" r:id="rId2"/>
    <sheet name="B-D2" sheetId="2" r:id="rId3"/>
    <sheet name="B-D3" sheetId="3" r:id="rId4"/>
    <sheet name="TS-D3" sheetId="9" r:id="rId5"/>
    <sheet name="DS-D3" sheetId="10" r:id="rId6"/>
    <sheet name="TS-D2" sheetId="8" r:id="rId7"/>
    <sheet name="DS-D2" sheetId="7" r:id="rId8"/>
    <sheet name="TS-D1" sheetId="6" r:id="rId9"/>
    <sheet name="DS-D1" sheetId="5" r:id="rId10"/>
  </sheets>
  <definedNames>
    <definedName name="ExternalData_1" localSheetId="9" hidden="1">'DS-D1'!$B$1:$L$61</definedName>
    <definedName name="ExternalData_2" localSheetId="8" hidden="1">'TS-D1'!$B$1:$L$81</definedName>
    <definedName name="ExternalData_3" localSheetId="7" hidden="1">'DS-D2'!$B$1:$L$61</definedName>
    <definedName name="ExternalData_4" localSheetId="6" hidden="1">'TS-D2'!$B$1:$L$84</definedName>
    <definedName name="ExternalData_5" localSheetId="4" hidden="1">'TS-D3'!$B$1:$L$75</definedName>
    <definedName name="ExternalData_6" localSheetId="5" hidden="1">'DS-D3'!$B$1:$L$61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1" l="1"/>
  <c r="C10" i="11"/>
  <c r="B10" i="11"/>
  <c r="B9" i="11"/>
  <c r="C9" i="11"/>
  <c r="D9" i="11"/>
  <c r="D8" i="11"/>
  <c r="C8" i="11"/>
  <c r="B8" i="11"/>
  <c r="B7" i="11"/>
  <c r="C7" i="11"/>
  <c r="D7" i="11"/>
  <c r="D6" i="11"/>
  <c r="C6" i="11"/>
  <c r="B6" i="11"/>
  <c r="B5" i="11"/>
  <c r="C5" i="11"/>
  <c r="D5" i="11"/>
  <c r="D4" i="11"/>
  <c r="C4" i="11"/>
  <c r="B4" i="11"/>
  <c r="D3" i="11"/>
  <c r="C3" i="11"/>
  <c r="B3" i="11"/>
  <c r="D2" i="11"/>
  <c r="C2" i="11"/>
  <c r="B2" i="11"/>
  <c r="B3" i="3"/>
  <c r="C3" i="3"/>
  <c r="D3" i="3"/>
  <c r="E3" i="3"/>
  <c r="F3" i="3"/>
  <c r="G3" i="3"/>
  <c r="H3" i="3"/>
  <c r="I3" i="3"/>
  <c r="J3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B30" i="3"/>
  <c r="C30" i="3"/>
  <c r="D30" i="3"/>
  <c r="E30" i="3"/>
  <c r="F30" i="3"/>
  <c r="G30" i="3"/>
  <c r="H30" i="3"/>
  <c r="I30" i="3"/>
  <c r="J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B36" i="3"/>
  <c r="C36" i="3"/>
  <c r="D36" i="3"/>
  <c r="E36" i="3"/>
  <c r="F36" i="3"/>
  <c r="G36" i="3"/>
  <c r="H36" i="3"/>
  <c r="I36" i="3"/>
  <c r="J36" i="3"/>
  <c r="B37" i="3"/>
  <c r="C37" i="3"/>
  <c r="D37" i="3"/>
  <c r="E37" i="3"/>
  <c r="F37" i="3"/>
  <c r="G37" i="3"/>
  <c r="H37" i="3"/>
  <c r="I37" i="3"/>
  <c r="J37" i="3"/>
  <c r="B38" i="3"/>
  <c r="C38" i="3"/>
  <c r="D38" i="3"/>
  <c r="E38" i="3"/>
  <c r="F38" i="3"/>
  <c r="G38" i="3"/>
  <c r="H38" i="3"/>
  <c r="I38" i="3"/>
  <c r="J38" i="3"/>
  <c r="B39" i="3"/>
  <c r="C39" i="3"/>
  <c r="D39" i="3"/>
  <c r="E39" i="3"/>
  <c r="F39" i="3"/>
  <c r="G39" i="3"/>
  <c r="H39" i="3"/>
  <c r="I39" i="3"/>
  <c r="J39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B42" i="3"/>
  <c r="C42" i="3"/>
  <c r="D42" i="3"/>
  <c r="E42" i="3"/>
  <c r="F42" i="3"/>
  <c r="G42" i="3"/>
  <c r="H42" i="3"/>
  <c r="I42" i="3"/>
  <c r="J42" i="3"/>
  <c r="B43" i="3"/>
  <c r="C43" i="3"/>
  <c r="D43" i="3"/>
  <c r="E43" i="3"/>
  <c r="F43" i="3"/>
  <c r="G43" i="3"/>
  <c r="H43" i="3"/>
  <c r="I43" i="3"/>
  <c r="J43" i="3"/>
  <c r="B44" i="3"/>
  <c r="C44" i="3"/>
  <c r="D44" i="3"/>
  <c r="E44" i="3"/>
  <c r="F44" i="3"/>
  <c r="G44" i="3"/>
  <c r="H44" i="3"/>
  <c r="I44" i="3"/>
  <c r="J44" i="3"/>
  <c r="B45" i="3"/>
  <c r="C45" i="3"/>
  <c r="D45" i="3"/>
  <c r="E45" i="3"/>
  <c r="F45" i="3"/>
  <c r="G45" i="3"/>
  <c r="H45" i="3"/>
  <c r="I45" i="3"/>
  <c r="J45" i="3"/>
  <c r="B46" i="3"/>
  <c r="C46" i="3"/>
  <c r="D46" i="3"/>
  <c r="E46" i="3"/>
  <c r="F46" i="3"/>
  <c r="G46" i="3"/>
  <c r="H46" i="3"/>
  <c r="I46" i="3"/>
  <c r="J46" i="3"/>
  <c r="B47" i="3"/>
  <c r="C47" i="3"/>
  <c r="D47" i="3"/>
  <c r="E47" i="3"/>
  <c r="F47" i="3"/>
  <c r="G47" i="3"/>
  <c r="H47" i="3"/>
  <c r="I47" i="3"/>
  <c r="J47" i="3"/>
  <c r="B48" i="3"/>
  <c r="C48" i="3"/>
  <c r="D48" i="3"/>
  <c r="E48" i="3"/>
  <c r="F48" i="3"/>
  <c r="G48" i="3"/>
  <c r="H48" i="3"/>
  <c r="I48" i="3"/>
  <c r="J48" i="3"/>
  <c r="B49" i="3"/>
  <c r="C49" i="3"/>
  <c r="D49" i="3"/>
  <c r="E49" i="3"/>
  <c r="F49" i="3"/>
  <c r="G49" i="3"/>
  <c r="H49" i="3"/>
  <c r="I49" i="3"/>
  <c r="J49" i="3"/>
  <c r="B50" i="3"/>
  <c r="C50" i="3"/>
  <c r="D50" i="3"/>
  <c r="E50" i="3"/>
  <c r="F50" i="3"/>
  <c r="G50" i="3"/>
  <c r="H50" i="3"/>
  <c r="I50" i="3"/>
  <c r="J50" i="3"/>
  <c r="B51" i="3"/>
  <c r="C51" i="3"/>
  <c r="D51" i="3"/>
  <c r="E51" i="3"/>
  <c r="F51" i="3"/>
  <c r="G51" i="3"/>
  <c r="H51" i="3"/>
  <c r="I51" i="3"/>
  <c r="J51" i="3"/>
  <c r="B52" i="3"/>
  <c r="C52" i="3"/>
  <c r="D52" i="3"/>
  <c r="E52" i="3"/>
  <c r="F52" i="3"/>
  <c r="G52" i="3"/>
  <c r="H52" i="3"/>
  <c r="I52" i="3"/>
  <c r="J52" i="3"/>
  <c r="B53" i="3"/>
  <c r="C53" i="3"/>
  <c r="D53" i="3"/>
  <c r="E53" i="3"/>
  <c r="F53" i="3"/>
  <c r="G53" i="3"/>
  <c r="H53" i="3"/>
  <c r="I53" i="3"/>
  <c r="J53" i="3"/>
  <c r="B54" i="3"/>
  <c r="C54" i="3"/>
  <c r="D54" i="3"/>
  <c r="E54" i="3"/>
  <c r="F54" i="3"/>
  <c r="G54" i="3"/>
  <c r="H54" i="3"/>
  <c r="I54" i="3"/>
  <c r="J54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J58" i="3"/>
  <c r="B59" i="3"/>
  <c r="C59" i="3"/>
  <c r="D59" i="3"/>
  <c r="E59" i="3"/>
  <c r="F59" i="3"/>
  <c r="G59" i="3"/>
  <c r="H59" i="3"/>
  <c r="I59" i="3"/>
  <c r="J59" i="3"/>
  <c r="B60" i="3"/>
  <c r="C60" i="3"/>
  <c r="D60" i="3"/>
  <c r="E60" i="3"/>
  <c r="F60" i="3"/>
  <c r="G60" i="3"/>
  <c r="H60" i="3"/>
  <c r="I60" i="3"/>
  <c r="J60" i="3"/>
  <c r="B61" i="3"/>
  <c r="C61" i="3"/>
  <c r="D61" i="3"/>
  <c r="E61" i="3"/>
  <c r="F61" i="3"/>
  <c r="G61" i="3"/>
  <c r="H61" i="3"/>
  <c r="I61" i="3"/>
  <c r="J61" i="3"/>
  <c r="B62" i="3"/>
  <c r="C62" i="3"/>
  <c r="D62" i="3"/>
  <c r="E62" i="3"/>
  <c r="F62" i="3"/>
  <c r="G62" i="3"/>
  <c r="H62" i="3"/>
  <c r="I62" i="3"/>
  <c r="J62" i="3"/>
  <c r="B63" i="3"/>
  <c r="C63" i="3"/>
  <c r="D63" i="3"/>
  <c r="E63" i="3"/>
  <c r="F63" i="3"/>
  <c r="G63" i="3"/>
  <c r="H63" i="3"/>
  <c r="I63" i="3"/>
  <c r="J63" i="3"/>
  <c r="B64" i="3"/>
  <c r="C64" i="3"/>
  <c r="D64" i="3"/>
  <c r="E64" i="3"/>
  <c r="F64" i="3"/>
  <c r="G64" i="3"/>
  <c r="H64" i="3"/>
  <c r="I64" i="3"/>
  <c r="J64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B69" i="3"/>
  <c r="C69" i="3"/>
  <c r="D69" i="3"/>
  <c r="E69" i="3"/>
  <c r="F69" i="3"/>
  <c r="G69" i="3"/>
  <c r="H69" i="3"/>
  <c r="I69" i="3"/>
  <c r="J69" i="3"/>
  <c r="B70" i="3"/>
  <c r="C70" i="3"/>
  <c r="D70" i="3"/>
  <c r="E70" i="3"/>
  <c r="F70" i="3"/>
  <c r="G70" i="3"/>
  <c r="H70" i="3"/>
  <c r="I70" i="3"/>
  <c r="J70" i="3"/>
  <c r="B71" i="3"/>
  <c r="C71" i="3"/>
  <c r="D71" i="3"/>
  <c r="E71" i="3"/>
  <c r="F71" i="3"/>
  <c r="G71" i="3"/>
  <c r="H71" i="3"/>
  <c r="I71" i="3"/>
  <c r="J71" i="3"/>
  <c r="B72" i="3"/>
  <c r="C72" i="3"/>
  <c r="D72" i="3"/>
  <c r="E72" i="3"/>
  <c r="F72" i="3"/>
  <c r="G72" i="3"/>
  <c r="H72" i="3"/>
  <c r="I72" i="3"/>
  <c r="J72" i="3"/>
  <c r="B73" i="3"/>
  <c r="C73" i="3"/>
  <c r="D73" i="3"/>
  <c r="E73" i="3"/>
  <c r="F73" i="3"/>
  <c r="G73" i="3"/>
  <c r="H73" i="3"/>
  <c r="I73" i="3"/>
  <c r="J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C2" i="3"/>
  <c r="D2" i="3"/>
  <c r="E2" i="3"/>
  <c r="F2" i="3"/>
  <c r="G2" i="3"/>
  <c r="H2" i="3"/>
  <c r="I2" i="3"/>
  <c r="J2" i="3"/>
  <c r="B2" i="3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J79" i="2"/>
  <c r="B80" i="2"/>
  <c r="C80" i="2"/>
  <c r="D80" i="2"/>
  <c r="E80" i="2"/>
  <c r="F80" i="2"/>
  <c r="G80" i="2"/>
  <c r="H80" i="2"/>
  <c r="I80" i="2"/>
  <c r="J80" i="2"/>
  <c r="B81" i="2"/>
  <c r="C81" i="2"/>
  <c r="D81" i="2"/>
  <c r="E81" i="2"/>
  <c r="F81" i="2"/>
  <c r="G81" i="2"/>
  <c r="H81" i="2"/>
  <c r="I81" i="2"/>
  <c r="J81" i="2"/>
  <c r="B82" i="2"/>
  <c r="C82" i="2"/>
  <c r="D82" i="2"/>
  <c r="E82" i="2"/>
  <c r="F82" i="2"/>
  <c r="G82" i="2"/>
  <c r="H82" i="2"/>
  <c r="I82" i="2"/>
  <c r="J82" i="2"/>
  <c r="C2" i="2"/>
  <c r="D2" i="2"/>
  <c r="E2" i="2"/>
  <c r="F2" i="2"/>
  <c r="G2" i="2"/>
  <c r="H2" i="2"/>
  <c r="I2" i="2"/>
  <c r="J2" i="2"/>
  <c r="B2" i="2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C2" i="1"/>
  <c r="D2" i="1"/>
  <c r="E2" i="1"/>
  <c r="F2" i="1"/>
  <c r="G2" i="1"/>
  <c r="H2" i="1"/>
  <c r="I2" i="1"/>
  <c r="J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0CB42B-465C-4047-9E27-52B71BCBC09E}" keepAlive="1" name="Query - DS-D1-flav" description="Connection to the 'DS-D1-flav' query in the workbook." type="5" refreshedVersion="8" background="1" saveData="1">
    <dbPr connection="Provider=Microsoft.Mashup.OleDb.1;Data Source=$Workbook$;Location=DS-D1-flav;Extended Properties=&quot;&quot;" command="SELECT * FROM [DS-D1-flav]"/>
  </connection>
  <connection id="2" xr16:uid="{7FA74CDC-6D44-401A-A2F9-2FB4D98C2FBF}" keepAlive="1" name="Query - DS-D2-flav" description="Connection to the 'DS-D2-flav' query in the workbook." type="5" refreshedVersion="8" background="1" saveData="1">
    <dbPr connection="Provider=Microsoft.Mashup.OleDb.1;Data Source=$Workbook$;Location=DS-D2-flav;Extended Properties=&quot;&quot;" command="SELECT * FROM [DS-D2-flav]"/>
  </connection>
  <connection id="3" xr16:uid="{782AE8DB-1E68-41F3-8697-E8A780DB25A4}" keepAlive="1" name="Query - DS-D3-flav" description="Connection to the 'DS-D3-flav' query in the workbook." type="5" refreshedVersion="8" background="1" saveData="1">
    <dbPr connection="Provider=Microsoft.Mashup.OleDb.1;Data Source=$Workbook$;Location=DS-D3-flav;Extended Properties=&quot;&quot;" command="SELECT * FROM [DS-D3-flav]"/>
  </connection>
  <connection id="4" xr16:uid="{BA67BF95-F566-489A-A4FF-9D2E52B173FE}" keepAlive="1" name="Query - TS-D1-flav" description="Connection to the 'TS-D1-flav' query in the workbook." type="5" refreshedVersion="8" background="1" saveData="1">
    <dbPr connection="Provider=Microsoft.Mashup.OleDb.1;Data Source=$Workbook$;Location=TS-D1-flav;Extended Properties=&quot;&quot;" command="SELECT * FROM [TS-D1-flav]"/>
  </connection>
  <connection id="5" xr16:uid="{22E93104-4032-40CF-8B1D-0F48EC755DFD}" keepAlive="1" name="Query - TS-D2-flav" description="Connection to the 'TS-D2-flav' query in the workbook." type="5" refreshedVersion="8" background="1" saveData="1">
    <dbPr connection="Provider=Microsoft.Mashup.OleDb.1;Data Source=$Workbook$;Location=TS-D2-flav;Extended Properties=&quot;&quot;" command="SELECT * FROM [TS-D2-flav]"/>
  </connection>
  <connection id="6" xr16:uid="{B0818909-727A-4FC4-B029-6C10E8646599}" keepAlive="1" name="Query - TS-D3-flav" description="Connection to the 'TS-D3-flav' query in the workbook." type="5" refreshedVersion="8" background="1" saveData="1">
    <dbPr connection="Provider=Microsoft.Mashup.OleDb.1;Data Source=$Workbook$;Location=TS-D3-flav;Extended Properties=&quot;&quot;" command="SELECT * FROM [TS-D3-flav]"/>
  </connection>
</connections>
</file>

<file path=xl/sharedStrings.xml><?xml version="1.0" encoding="utf-8"?>
<sst xmlns="http://schemas.openxmlformats.org/spreadsheetml/2006/main" count="4665" uniqueCount="71">
  <si>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</si>
  <si>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</si>
  <si>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</si>
  <si>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</si>
  <si>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</si>
  <si>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</si>
  <si>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</si>
  <si>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</si>
  <si>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</si>
  <si>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</si>
  <si>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</si>
  <si>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 0.13 </t>
  </si>
  <si>
    <t xml:space="preserve"> 1.84 </t>
  </si>
  <si>
    <t xml:space="preserve"> 0.06 </t>
  </si>
  <si>
    <t xml:space="preserve"> 0.04 </t>
  </si>
  <si>
    <t xml:space="preserve"> 0.03 </t>
  </si>
  <si>
    <t xml:space="preserve"> 0.05 </t>
  </si>
  <si>
    <t xml:space="preserve"> 71.70 % </t>
  </si>
  <si>
    <t xml:space="preserve"> 30.80 Celsius</t>
  </si>
  <si>
    <t xml:space="preserve">0.31 </t>
  </si>
  <si>
    <t xml:space="preserve"> 0.15 </t>
  </si>
  <si>
    <t xml:space="preserve"> 0.07 </t>
  </si>
  <si>
    <t xml:space="preserve"> 30.90 Celsius</t>
  </si>
  <si>
    <t xml:space="preserve"> 0.08 </t>
  </si>
  <si>
    <t xml:space="preserve"> 1.85 </t>
  </si>
  <si>
    <t xml:space="preserve">0.30 </t>
  </si>
  <si>
    <t xml:space="preserve">0.29 </t>
  </si>
  <si>
    <t xml:space="preserve"> 0.14 </t>
  </si>
  <si>
    <t xml:space="preserve"> 71.60 % </t>
  </si>
  <si>
    <t xml:space="preserve"> 1.86 </t>
  </si>
  <si>
    <t xml:space="preserve">0.32 </t>
  </si>
  <si>
    <t xml:space="preserve"> 71.80 % </t>
  </si>
  <si>
    <t xml:space="preserve"> 1.83 </t>
  </si>
  <si>
    <t xml:space="preserve"> 31.00 Celsius</t>
  </si>
  <si>
    <t xml:space="preserve"> 1.82 </t>
  </si>
  <si>
    <t xml:space="preserve"> 71.90 % </t>
  </si>
  <si>
    <t xml:space="preserve"> 0.16 </t>
  </si>
  <si>
    <t xml:space="preserve"> 71.40 % </t>
  </si>
  <si>
    <t xml:space="preserve"> 0.17 </t>
  </si>
  <si>
    <t xml:space="preserve"> 71.50 % </t>
  </si>
  <si>
    <t xml:space="preserve">0.28 </t>
  </si>
  <si>
    <t xml:space="preserve"> 0.10 </t>
  </si>
  <si>
    <t xml:space="preserve"> 1.71 </t>
  </si>
  <si>
    <t xml:space="preserve"> 0.09 </t>
  </si>
  <si>
    <t xml:space="preserve"> 1.70 </t>
  </si>
  <si>
    <t xml:space="preserve"> 1.78 </t>
  </si>
  <si>
    <t xml:space="preserve"> 71.10 % </t>
  </si>
  <si>
    <t xml:space="preserve"> 1.79 </t>
  </si>
  <si>
    <t xml:space="preserve"> 71.00 % </t>
  </si>
  <si>
    <t xml:space="preserve"> 1.80 </t>
  </si>
  <si>
    <t xml:space="preserve"> 1.77 </t>
  </si>
  <si>
    <t xml:space="preserve"> 71.20 % </t>
  </si>
  <si>
    <t xml:space="preserve"> 71.30 % </t>
  </si>
  <si>
    <t xml:space="preserve"> 31.10 Celsius</t>
  </si>
  <si>
    <t xml:space="preserve"> 0.02 </t>
  </si>
  <si>
    <t xml:space="preserve"> 1.72 </t>
  </si>
  <si>
    <t xml:space="preserve"> 1.73 </t>
  </si>
  <si>
    <t xml:space="preserve"> 1.74 </t>
  </si>
  <si>
    <t xml:space="preserve"> 31.20 Celsius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</si>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</sst>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Rerata!$B$1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Rerata!$B$2:$B$10</c:f>
              <c:numCache>
                <c:formatCode>General</c:formatCode>
                <c:ptCount val="9"/>
                <c:pt idx="0">
                  <c:v>-9.8333333333333415E-3</c:v>
                </c:pt>
                <c:pt idx="1">
                  <c:v>-1.1166666666666675E-2</c:v>
                </c:pt>
                <c:pt idx="2">
                  <c:v>-7.3333333333333401E-3</c:v>
                </c:pt>
                <c:pt idx="3">
                  <c:v>-1.8333333333333324E-3</c:v>
                </c:pt>
                <c:pt idx="4">
                  <c:v>-2.3333333333333344E-3</c:v>
                </c:pt>
                <c:pt idx="5">
                  <c:v>-5.0000000000000036E-3</c:v>
                </c:pt>
                <c:pt idx="6">
                  <c:v>-9.1666666666666754E-3</c:v>
                </c:pt>
                <c:pt idx="7">
                  <c:v>-1.6666666666666669E-4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3-447C-9CA5-922F8E0C8C44}"/>
            </c:ext>
          </c:extLst>
        </c:ser>
        <c:ser>
          <c:idx val="1"/>
          <c:order val="1"/>
          <c:tx>
            <c:strRef>
              <c:f>Rerata!$C$1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Rerata!$C$2:$C$10</c:f>
              <c:numCache>
                <c:formatCode>General</c:formatCode>
                <c:ptCount val="9"/>
                <c:pt idx="0">
                  <c:v>-2.9000000000000012E-2</c:v>
                </c:pt>
                <c:pt idx="1">
                  <c:v>-4.4333333333333329E-2</c:v>
                </c:pt>
                <c:pt idx="2">
                  <c:v>-6.9833333333333414E-2</c:v>
                </c:pt>
                <c:pt idx="3">
                  <c:v>-2.0500000000000015E-2</c:v>
                </c:pt>
                <c:pt idx="4">
                  <c:v>-1.3333333333333335E-3</c:v>
                </c:pt>
                <c:pt idx="5">
                  <c:v>-5.0000000000000001E-4</c:v>
                </c:pt>
                <c:pt idx="6">
                  <c:v>-8.8333333333333371E-3</c:v>
                </c:pt>
                <c:pt idx="7">
                  <c:v>-3.1666666666666688E-3</c:v>
                </c:pt>
                <c:pt idx="8">
                  <c:v>-9.5000000000000067E-3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3-447C-9CA5-922F8E0C8C44}"/>
            </c:ext>
          </c:extLst>
        </c:ser>
        <c:ser>
          <c:idx val="2"/>
          <c:order val="2"/>
          <c:tx>
            <c:strRef>
              <c:f>Rerata!$D$1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Rerata!$D$2:$D$10</c:f>
              <c:numCache>
                <c:formatCode>General</c:formatCode>
                <c:ptCount val="9"/>
                <c:pt idx="0">
                  <c:v>4.3333333333333132E-3</c:v>
                </c:pt>
                <c:pt idx="1">
                  <c:v>3.666666666666667E-3</c:v>
                </c:pt>
                <c:pt idx="2">
                  <c:v>-5.0000000000000044E-4</c:v>
                </c:pt>
                <c:pt idx="3">
                  <c:v>8.333333333333335E-4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2.1666666666666679E-3</c:v>
                </c:pt>
                <c:pt idx="8">
                  <c:v>1.3333333333333335E-3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3-447C-9CA5-922F8E0C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16536"/>
        <c:axId val="655718504"/>
      </c:radarChart>
      <c:catAx>
        <c:axId val="65571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18504"/>
        <c:crosses val="autoZero"/>
        <c:auto val="1"/>
        <c:lblAlgn val="ctr"/>
        <c:lblOffset val="100"/>
        <c:noMultiLvlLbl val="0"/>
      </c:catAx>
      <c:valAx>
        <c:axId val="6557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1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28575</xdr:rowOff>
    </xdr:from>
    <xdr:to>
      <xdr:col>12</xdr:col>
      <xdr:colOff>581025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38740-0664-FF8F-C012-BC3A3131C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3847033-2F65-410D-8AD6-FF98DE24D1C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861A577B-978F-4188-BE95-E4D1A7B248F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B118B0A2-77B9-4C10-B857-21AE196207E2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87F72C7D-61CB-4B5F-97EE-C8DE6D610DD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84E7E91-5987-46FA-B608-9AEBFCE48ACA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9F6D87-9CC9-4AA6-AD7E-37F432EE0C1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854DC4-F9CB-49CC-8F50-A4D916F1B622}" name="TS_D3_flav" displayName="TS_D3_flav" ref="B1:L75" tableType="queryTable" totalsRowShown="0">
  <tableColumns count="11">
    <tableColumn id="1" xr3:uid="{03A006B8-9554-40D1-B182-DAE689685D73}" uniqueName="1" name="Column1" queryTableFieldId="1" dataDxfId="65"/>
    <tableColumn id="2" xr3:uid="{D941BDF9-8477-4F6F-BB72-BCEE9D5E274E}" uniqueName="2" name="Column2" queryTableFieldId="2" dataDxfId="64"/>
    <tableColumn id="3" xr3:uid="{888806B5-161C-4F74-B85D-F37BBBA12758}" uniqueName="3" name="Column3" queryTableFieldId="3" dataDxfId="63"/>
    <tableColumn id="4" xr3:uid="{D2D997D5-D012-48CE-8591-46F813C58A89}" uniqueName="4" name="Column4" queryTableFieldId="4" dataDxfId="62"/>
    <tableColumn id="5" xr3:uid="{68663A01-5081-425E-AE67-37EA9AF6795E}" uniqueName="5" name="Column5" queryTableFieldId="5" dataDxfId="61"/>
    <tableColumn id="6" xr3:uid="{B4EAF64D-D7DA-49B0-BE47-E1DA96136F43}" uniqueName="6" name="Column6" queryTableFieldId="6" dataDxfId="60"/>
    <tableColumn id="7" xr3:uid="{39F6C086-457E-4214-95C3-76D8EB8E49F1}" uniqueName="7" name="Column7" queryTableFieldId="7" dataDxfId="59"/>
    <tableColumn id="8" xr3:uid="{149D22F4-8BD9-4424-B960-5CE0F3090935}" uniqueName="8" name="Column8" queryTableFieldId="8" dataDxfId="58"/>
    <tableColumn id="9" xr3:uid="{213BC91C-4017-41F5-B6C4-872E3740D256}" uniqueName="9" name="Column9" queryTableFieldId="9" dataDxfId="57"/>
    <tableColumn id="10" xr3:uid="{DAB5562C-A0D8-4BCF-9373-0A6FDE75CE0A}" uniqueName="10" name="Column10" queryTableFieldId="10" dataDxfId="56"/>
    <tableColumn id="11" xr3:uid="{B682A977-10AF-4CB7-A5F3-7D249CA50E21}" uniqueName="11" name="Column11" queryTableFieldId="11" dataDxfId="5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963431-604E-49D8-9498-6F3C19085C58}" name="DS_D3_flav" displayName="DS_D3_flav" ref="B1:L61" tableType="queryTable" totalsRowShown="0">
  <tableColumns count="11">
    <tableColumn id="1" xr3:uid="{E2BE3F20-EC79-4596-8E74-F95EBA95F9EB}" uniqueName="1" name="Column1" queryTableFieldId="1" dataDxfId="54"/>
    <tableColumn id="2" xr3:uid="{24431CAE-14BA-40F2-B1AD-9189417B4F8F}" uniqueName="2" name="Column2" queryTableFieldId="2" dataDxfId="53"/>
    <tableColumn id="3" xr3:uid="{D776E863-8722-43AC-83BE-526E01E10D67}" uniqueName="3" name="Column3" queryTableFieldId="3" dataDxfId="52"/>
    <tableColumn id="4" xr3:uid="{D193C2F6-BC47-40F4-9E08-941C42825DB3}" uniqueName="4" name="Column4" queryTableFieldId="4" dataDxfId="51"/>
    <tableColumn id="5" xr3:uid="{B1DEDF48-8F9D-496F-A163-1AB9558A623E}" uniqueName="5" name="Column5" queryTableFieldId="5" dataDxfId="50"/>
    <tableColumn id="6" xr3:uid="{E5F4D4B9-75C2-4B18-B596-D1AC2477B49E}" uniqueName="6" name="Column6" queryTableFieldId="6" dataDxfId="49"/>
    <tableColumn id="7" xr3:uid="{9E18094E-5074-43EC-B738-022E746BB433}" uniqueName="7" name="Column7" queryTableFieldId="7" dataDxfId="48"/>
    <tableColumn id="8" xr3:uid="{F99F46BD-D735-4368-85D7-625EEEC2135B}" uniqueName="8" name="Column8" queryTableFieldId="8" dataDxfId="47"/>
    <tableColumn id="9" xr3:uid="{720CA33E-DBBF-4EDF-B714-9E44CA30D6F1}" uniqueName="9" name="Column9" queryTableFieldId="9" dataDxfId="46"/>
    <tableColumn id="10" xr3:uid="{82CF9ED7-90AA-421A-8D6A-C78B3AB9FB34}" uniqueName="10" name="Column10" queryTableFieldId="10" dataDxfId="45"/>
    <tableColumn id="11" xr3:uid="{A9649803-2EEA-4B5F-94BB-F21F4FE4E1A0}" uniqueName="11" name="Column11" queryTableFieldId="11" data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1E1AD8-3039-42A8-9BBD-F38D309DC6C6}" name="TS_D2_flav" displayName="TS_D2_flav" ref="B1:L84" tableType="queryTable" totalsRowShown="0">
  <tableColumns count="11">
    <tableColumn id="1" xr3:uid="{33A8CF8C-B6C7-4D86-9C25-D75C9AC83815}" uniqueName="1" name="Column1" queryTableFieldId="1" dataDxfId="43"/>
    <tableColumn id="2" xr3:uid="{EF7266D8-B3BB-4F17-B21F-C259CD53B560}" uniqueName="2" name="Column2" queryTableFieldId="2" dataDxfId="42"/>
    <tableColumn id="3" xr3:uid="{210E313F-8568-4BD3-AD5E-5B6A0200F7F8}" uniqueName="3" name="Column3" queryTableFieldId="3" dataDxfId="41"/>
    <tableColumn id="4" xr3:uid="{822488AB-1C4B-45D9-B934-E5902D38DD3B}" uniqueName="4" name="Column4" queryTableFieldId="4" dataDxfId="40"/>
    <tableColumn id="5" xr3:uid="{DFBA0DD1-FA5D-4E39-813E-73FE3D6AE86A}" uniqueName="5" name="Column5" queryTableFieldId="5" dataDxfId="39"/>
    <tableColumn id="6" xr3:uid="{77DAFDD7-3DBF-4B84-9990-678DA95FC0B9}" uniqueName="6" name="Column6" queryTableFieldId="6" dataDxfId="38"/>
    <tableColumn id="7" xr3:uid="{2134A152-5FF0-4215-B775-23D134C7E17C}" uniqueName="7" name="Column7" queryTableFieldId="7" dataDxfId="37"/>
    <tableColumn id="8" xr3:uid="{A4750766-F092-454F-A37A-A7D5EAC08CD4}" uniqueName="8" name="Column8" queryTableFieldId="8" dataDxfId="36"/>
    <tableColumn id="9" xr3:uid="{0A3E7574-0AC7-42E9-832E-4B693BC4BB30}" uniqueName="9" name="Column9" queryTableFieldId="9" dataDxfId="35"/>
    <tableColumn id="10" xr3:uid="{C5447E61-B8A3-483B-9B30-3916B1C70D2B}" uniqueName="10" name="Column10" queryTableFieldId="10" dataDxfId="34"/>
    <tableColumn id="11" xr3:uid="{D1805D50-6ABA-4B8D-B4DF-F8349658CB05}" uniqueName="11" name="Column11" queryTableFieldId="11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7FD87E-9B97-4481-9715-2038535BB532}" name="DS_D2_flav" displayName="DS_D2_flav" ref="B1:L61" tableType="queryTable" totalsRowShown="0">
  <tableColumns count="11">
    <tableColumn id="1" xr3:uid="{6A3F97E0-C324-4D63-BA84-9F18B7943AFE}" uniqueName="1" name="Column1" queryTableFieldId="1" dataDxfId="32"/>
    <tableColumn id="2" xr3:uid="{56CF3AF8-652F-494C-BD03-B46F229432BF}" uniqueName="2" name="Column2" queryTableFieldId="2" dataDxfId="31"/>
    <tableColumn id="3" xr3:uid="{980C61FE-4DE0-4459-9A3A-B39249C22C51}" uniqueName="3" name="Column3" queryTableFieldId="3" dataDxfId="30"/>
    <tableColumn id="4" xr3:uid="{B22813DB-201F-4FA8-98E6-74C2079137FD}" uniqueName="4" name="Column4" queryTableFieldId="4" dataDxfId="29"/>
    <tableColumn id="5" xr3:uid="{A1951BF2-2AB0-4478-8601-86F4362710CF}" uniqueName="5" name="Column5" queryTableFieldId="5" dataDxfId="28"/>
    <tableColumn id="6" xr3:uid="{7A944703-0A09-4F39-937D-1584252A0682}" uniqueName="6" name="Column6" queryTableFieldId="6" dataDxfId="27"/>
    <tableColumn id="7" xr3:uid="{BD8F43BE-4FF6-4FFB-AADB-241AF648CCFE}" uniqueName="7" name="Column7" queryTableFieldId="7" dataDxfId="26"/>
    <tableColumn id="8" xr3:uid="{D8190DED-49D7-452C-AF1F-1E6B467C1AD1}" uniqueName="8" name="Column8" queryTableFieldId="8" dataDxfId="25"/>
    <tableColumn id="9" xr3:uid="{DE7A7809-8045-4A77-8DE8-E545BD9AD9C9}" uniqueName="9" name="Column9" queryTableFieldId="9" dataDxfId="24"/>
    <tableColumn id="10" xr3:uid="{3D186888-A972-4E14-B98E-3D362A8F9563}" uniqueName="10" name="Column10" queryTableFieldId="10" dataDxfId="23"/>
    <tableColumn id="11" xr3:uid="{B02B0B93-66B7-4F07-A441-D559B0C7961D}" uniqueName="11" name="Column11" queryTableFieldId="11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1239BD-756A-4194-AA17-2C05AEB088BF}" name="TS_D1_flav" displayName="TS_D1_flav" ref="B1:L81" tableType="queryTable" totalsRowShown="0">
  <tableColumns count="11">
    <tableColumn id="1" xr3:uid="{E92B3C83-A6D0-4243-9DA5-04E8156A585E}" uniqueName="1" name="Column1" queryTableFieldId="1" dataDxfId="21"/>
    <tableColumn id="2" xr3:uid="{B0AFAB37-D931-4CF7-9296-167426D3220F}" uniqueName="2" name="Column2" queryTableFieldId="2" dataDxfId="20"/>
    <tableColumn id="3" xr3:uid="{7FA53264-9215-463D-9AA8-65C9E9D438D2}" uniqueName="3" name="Column3" queryTableFieldId="3" dataDxfId="19"/>
    <tableColumn id="4" xr3:uid="{0C4F74AE-4AF7-48CF-8972-5735317E21A9}" uniqueName="4" name="Column4" queryTableFieldId="4" dataDxfId="18"/>
    <tableColumn id="5" xr3:uid="{20EFA15C-029D-481E-A751-B572EF1E521F}" uniqueName="5" name="Column5" queryTableFieldId="5" dataDxfId="17"/>
    <tableColumn id="6" xr3:uid="{5FEB5360-9F23-4878-A397-1FCA51EB9CF2}" uniqueName="6" name="Column6" queryTableFieldId="6" dataDxfId="16"/>
    <tableColumn id="7" xr3:uid="{278D0EEC-8863-41BC-8894-A4E2C8C3ECDB}" uniqueName="7" name="Column7" queryTableFieldId="7" dataDxfId="15"/>
    <tableColumn id="8" xr3:uid="{03B55AA5-1BA6-4C59-B2BF-4AFA2D6E1D28}" uniqueName="8" name="Column8" queryTableFieldId="8" dataDxfId="14"/>
    <tableColumn id="9" xr3:uid="{2D9E8DD4-E124-4973-976F-71893AC37BF4}" uniqueName="9" name="Column9" queryTableFieldId="9" dataDxfId="13"/>
    <tableColumn id="10" xr3:uid="{9D34C1A3-13E3-4E36-990B-6F5C57E5DA4C}" uniqueName="10" name="Column10" queryTableFieldId="10" dataDxfId="12"/>
    <tableColumn id="11" xr3:uid="{67A7296F-1207-46C3-84C7-21FF99CCC81E}" uniqueName="11" name="Column11" queryTableFieldId="11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3C9AB-362E-4F01-A2CC-C5816072105F}" name="DS_D1_flav" displayName="DS_D1_flav" ref="B1:L61" tableType="queryTable" totalsRowShown="0">
  <tableColumns count="11">
    <tableColumn id="1" xr3:uid="{6DD2F1A4-41C7-4917-8BB0-B798CDA5413C}" uniqueName="1" name="Column1" queryTableFieldId="1" dataDxfId="10"/>
    <tableColumn id="2" xr3:uid="{63A525EB-100A-4307-BA36-DFA4C785A66D}" uniqueName="2" name="Column2" queryTableFieldId="2" dataDxfId="9"/>
    <tableColumn id="3" xr3:uid="{3CB877B5-279E-482C-A331-5BF02EE124D4}" uniqueName="3" name="Column3" queryTableFieldId="3" dataDxfId="8"/>
    <tableColumn id="4" xr3:uid="{B0742D80-4645-4C2A-A612-A90DFDC9A0C4}" uniqueName="4" name="Column4" queryTableFieldId="4" dataDxfId="7"/>
    <tableColumn id="5" xr3:uid="{2461C059-B17A-47BE-A9F2-943AAC687817}" uniqueName="5" name="Column5" queryTableFieldId="5" dataDxfId="6"/>
    <tableColumn id="6" xr3:uid="{709C6E9F-F640-4CA0-B03C-5D4647A4D2C2}" uniqueName="6" name="Column6" queryTableFieldId="6" dataDxfId="5"/>
    <tableColumn id="7" xr3:uid="{C687EC32-BECD-43A5-A0B7-601E93625484}" uniqueName="7" name="Column7" queryTableFieldId="7" dataDxfId="4"/>
    <tableColumn id="8" xr3:uid="{6D355B24-1947-4FA6-8B1C-A1B9C055440D}" uniqueName="8" name="Column8" queryTableFieldId="8" dataDxfId="3"/>
    <tableColumn id="9" xr3:uid="{924B7D4B-B2BB-46DA-A858-431074216FD0}" uniqueName="9" name="Column9" queryTableFieldId="9" dataDxfId="2"/>
    <tableColumn id="10" xr3:uid="{15B0EBC2-8FFD-4EB6-9632-2A7E0A656F6E}" uniqueName="10" name="Column10" queryTableFieldId="10" dataDxfId="1"/>
    <tableColumn id="11" xr3:uid="{12B72B41-0C2A-4061-B1D6-368A5FD7CB60}" uniqueName="11" name="Column11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DC39-0806-4BFA-9A24-9AC6DF072F7A}">
  <dimension ref="A1:D10"/>
  <sheetViews>
    <sheetView tabSelected="1" workbookViewId="0">
      <selection activeCell="D15" sqref="D15"/>
    </sheetView>
  </sheetViews>
  <sheetFormatPr defaultRowHeight="15" x14ac:dyDescent="0.25"/>
  <sheetData>
    <row r="1" spans="1:4" x14ac:dyDescent="0.25">
      <c r="B1" t="s">
        <v>68</v>
      </c>
      <c r="C1" t="s">
        <v>69</v>
      </c>
      <c r="D1" t="s">
        <v>70</v>
      </c>
    </row>
    <row r="2" spans="1:4" x14ac:dyDescent="0.25">
      <c r="A2" s="2" t="s">
        <v>59</v>
      </c>
      <c r="B2">
        <f>AVERAGE('B-D1'!B2:B61)</f>
        <v>-9.8333333333333415E-3</v>
      </c>
      <c r="C2">
        <f>AVERAGE('B-D2'!B2:B61)</f>
        <v>-2.9000000000000012E-2</v>
      </c>
      <c r="D2">
        <f>AVERAGE('B-D3'!B2:B61)</f>
        <v>4.3333333333333132E-3</v>
      </c>
    </row>
    <row r="3" spans="1:4" x14ac:dyDescent="0.25">
      <c r="A3" s="2" t="s">
        <v>60</v>
      </c>
      <c r="B3">
        <f>AVERAGE('B-D1'!C2:C61)</f>
        <v>-1.1166666666666675E-2</v>
      </c>
      <c r="C3">
        <f>AVERAGE('B-D2'!C2:C61)</f>
        <v>-4.4333333333333329E-2</v>
      </c>
      <c r="D3">
        <f>AVERAGE('B-D3'!C2:C61)</f>
        <v>3.666666666666667E-3</v>
      </c>
    </row>
    <row r="4" spans="1:4" x14ac:dyDescent="0.25">
      <c r="A4" s="2" t="s">
        <v>61</v>
      </c>
      <c r="B4">
        <f>AVERAGE('B-D1'!D2:D61)</f>
        <v>-7.3333333333333401E-3</v>
      </c>
      <c r="C4">
        <f>AVERAGE('B-D2'!D2:D61)</f>
        <v>-6.9833333333333414E-2</v>
      </c>
      <c r="D4">
        <f>AVERAGE('B-D3'!D2:D61)</f>
        <v>-5.0000000000000044E-4</v>
      </c>
    </row>
    <row r="5" spans="1:4" x14ac:dyDescent="0.25">
      <c r="A5" s="2" t="s">
        <v>62</v>
      </c>
      <c r="B5">
        <f>AVERAGE('B-D1'!E2:E61)</f>
        <v>-1.8333333333333324E-3</v>
      </c>
      <c r="C5">
        <f>AVERAGE('B-D2'!E2:E61)</f>
        <v>-2.0500000000000015E-2</v>
      </c>
      <c r="D5">
        <f>AVERAGE('B-D3'!E2:E61)</f>
        <v>8.333333333333335E-4</v>
      </c>
    </row>
    <row r="6" spans="1:4" x14ac:dyDescent="0.25">
      <c r="A6" s="2" t="s">
        <v>63</v>
      </c>
      <c r="B6">
        <f>AVERAGE('B-D1'!F2:F61)</f>
        <v>-2.3333333333333344E-3</v>
      </c>
      <c r="C6">
        <f>AVERAGE('B-D2'!F2:F61)</f>
        <v>-1.3333333333333335E-3</v>
      </c>
      <c r="D6">
        <f>AVERAGE('B-D3'!F2:F61)</f>
        <v>0</v>
      </c>
    </row>
    <row r="7" spans="1:4" x14ac:dyDescent="0.25">
      <c r="A7" s="2" t="s">
        <v>64</v>
      </c>
      <c r="B7">
        <f>AVERAGE('B-D1'!G2:G61)</f>
        <v>-5.0000000000000036E-3</v>
      </c>
      <c r="C7">
        <f>AVERAGE('B-D2'!G2:G61)</f>
        <v>-5.0000000000000001E-4</v>
      </c>
      <c r="D7">
        <f>AVERAGE('B-D3'!G2:G61)</f>
        <v>0</v>
      </c>
    </row>
    <row r="8" spans="1:4" x14ac:dyDescent="0.25">
      <c r="A8" s="2" t="s">
        <v>65</v>
      </c>
      <c r="B8">
        <f>AVERAGE('B-D1'!H2:H61)</f>
        <v>-9.1666666666666754E-3</v>
      </c>
      <c r="C8">
        <f>AVERAGE('B-D2'!H2:H61)</f>
        <v>-8.8333333333333371E-3</v>
      </c>
      <c r="D8">
        <f>AVERAGE('B-D3'!H2:H61)</f>
        <v>0</v>
      </c>
    </row>
    <row r="9" spans="1:4" x14ac:dyDescent="0.25">
      <c r="A9" s="2" t="s">
        <v>66</v>
      </c>
      <c r="B9">
        <f>AVERAGE('B-D1'!I2:I61)</f>
        <v>-1.6666666666666669E-4</v>
      </c>
      <c r="C9">
        <f>AVERAGE('B-D2'!I2:I61)</f>
        <v>-3.1666666666666688E-3</v>
      </c>
      <c r="D9">
        <f>AVERAGE('B-D3'!I2:I61)</f>
        <v>2.1666666666666679E-3</v>
      </c>
    </row>
    <row r="10" spans="1:4" x14ac:dyDescent="0.25">
      <c r="A10" s="3" t="s">
        <v>67</v>
      </c>
      <c r="B10">
        <f>AVERAGE('B-D1'!J2:J61)</f>
        <v>0</v>
      </c>
      <c r="C10">
        <f>AVERAGE('B-D2'!J2:J61)</f>
        <v>-9.5000000000000067E-3</v>
      </c>
      <c r="D10">
        <f>AVERAGE('B-D3'!J2:J61)</f>
        <v>1.3333333333333335E-3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E93D-56AC-4A7D-B4A6-5B3A431883D4}">
  <dimension ref="B1:L61"/>
  <sheetViews>
    <sheetView topLeftCell="A52" workbookViewId="0">
      <selection activeCell="A2" sqref="A2:XFD14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26</v>
      </c>
      <c r="C2" s="1" t="s">
        <v>27</v>
      </c>
      <c r="D2" s="1" t="s">
        <v>24</v>
      </c>
      <c r="E2" s="1" t="s">
        <v>21</v>
      </c>
      <c r="F2" s="1" t="s">
        <v>14</v>
      </c>
      <c r="G2" s="1" t="s">
        <v>15</v>
      </c>
      <c r="H2" s="1" t="s">
        <v>13</v>
      </c>
      <c r="I2" s="1" t="s">
        <v>14</v>
      </c>
      <c r="J2" s="1" t="s">
        <v>14</v>
      </c>
      <c r="K2" s="1" t="s">
        <v>17</v>
      </c>
      <c r="L2" s="1" t="s">
        <v>22</v>
      </c>
    </row>
    <row r="3" spans="2:12" x14ac:dyDescent="0.25">
      <c r="B3" s="1" t="s">
        <v>25</v>
      </c>
      <c r="C3" s="1" t="s">
        <v>27</v>
      </c>
      <c r="D3" s="1" t="s">
        <v>24</v>
      </c>
      <c r="E3" s="1" t="s">
        <v>21</v>
      </c>
      <c r="F3" s="1" t="s">
        <v>14</v>
      </c>
      <c r="G3" s="1" t="s">
        <v>15</v>
      </c>
      <c r="H3" s="1" t="s">
        <v>13</v>
      </c>
      <c r="I3" s="1" t="s">
        <v>14</v>
      </c>
      <c r="J3" s="1" t="s">
        <v>14</v>
      </c>
      <c r="K3" s="1" t="s">
        <v>28</v>
      </c>
      <c r="L3" s="1" t="s">
        <v>22</v>
      </c>
    </row>
    <row r="4" spans="2:12" x14ac:dyDescent="0.25">
      <c r="B4" s="1" t="s">
        <v>25</v>
      </c>
      <c r="C4" s="1" t="s">
        <v>27</v>
      </c>
      <c r="D4" s="1" t="s">
        <v>24</v>
      </c>
      <c r="E4" s="1" t="s">
        <v>21</v>
      </c>
      <c r="F4" s="1" t="s">
        <v>16</v>
      </c>
      <c r="G4" s="1" t="s">
        <v>15</v>
      </c>
      <c r="H4" s="1" t="s">
        <v>13</v>
      </c>
      <c r="I4" s="1" t="s">
        <v>14</v>
      </c>
      <c r="J4" s="1" t="s">
        <v>14</v>
      </c>
      <c r="K4" s="1" t="s">
        <v>17</v>
      </c>
      <c r="L4" s="1" t="s">
        <v>22</v>
      </c>
    </row>
    <row r="5" spans="2:12" x14ac:dyDescent="0.25">
      <c r="B5" s="1" t="s">
        <v>26</v>
      </c>
      <c r="C5" s="1" t="s">
        <v>27</v>
      </c>
      <c r="D5" s="1" t="s">
        <v>29</v>
      </c>
      <c r="E5" s="1" t="s">
        <v>21</v>
      </c>
      <c r="F5" s="1" t="s">
        <v>14</v>
      </c>
      <c r="G5" s="1" t="s">
        <v>15</v>
      </c>
      <c r="H5" s="1" t="s">
        <v>13</v>
      </c>
      <c r="I5" s="1" t="s">
        <v>14</v>
      </c>
      <c r="J5" s="1" t="s">
        <v>14</v>
      </c>
      <c r="K5" s="1" t="s">
        <v>17</v>
      </c>
      <c r="L5" s="1" t="s">
        <v>22</v>
      </c>
    </row>
    <row r="6" spans="2:12" x14ac:dyDescent="0.25">
      <c r="B6" s="1" t="s">
        <v>19</v>
      </c>
      <c r="C6" s="1" t="s">
        <v>20</v>
      </c>
      <c r="D6" s="1" t="s">
        <v>24</v>
      </c>
      <c r="E6" s="1" t="s">
        <v>21</v>
      </c>
      <c r="F6" s="1" t="s">
        <v>14</v>
      </c>
      <c r="G6" s="1" t="s">
        <v>14</v>
      </c>
      <c r="H6" s="1" t="s">
        <v>13</v>
      </c>
      <c r="I6" s="1" t="s">
        <v>14</v>
      </c>
      <c r="J6" s="1" t="s">
        <v>14</v>
      </c>
      <c r="K6" s="1" t="s">
        <v>17</v>
      </c>
      <c r="L6" s="1" t="s">
        <v>22</v>
      </c>
    </row>
    <row r="7" spans="2:12" x14ac:dyDescent="0.25">
      <c r="B7" s="1" t="s">
        <v>19</v>
      </c>
      <c r="C7" s="1" t="s">
        <v>20</v>
      </c>
      <c r="D7" s="1" t="s">
        <v>12</v>
      </c>
      <c r="E7" s="1" t="s">
        <v>23</v>
      </c>
      <c r="F7" s="1" t="s">
        <v>16</v>
      </c>
      <c r="G7" s="1" t="s">
        <v>15</v>
      </c>
      <c r="H7" s="1" t="s">
        <v>13</v>
      </c>
      <c r="I7" s="1" t="s">
        <v>14</v>
      </c>
      <c r="J7" s="1" t="s">
        <v>14</v>
      </c>
      <c r="K7" s="1" t="s">
        <v>17</v>
      </c>
      <c r="L7" s="1" t="s">
        <v>22</v>
      </c>
    </row>
    <row r="8" spans="2:12" x14ac:dyDescent="0.25">
      <c r="B8" s="1" t="s">
        <v>30</v>
      </c>
      <c r="C8" s="1" t="s">
        <v>20</v>
      </c>
      <c r="D8" s="1" t="s">
        <v>24</v>
      </c>
      <c r="E8" s="1" t="s">
        <v>23</v>
      </c>
      <c r="F8" s="1" t="s">
        <v>14</v>
      </c>
      <c r="G8" s="1" t="s">
        <v>15</v>
      </c>
      <c r="H8" s="1" t="s">
        <v>13</v>
      </c>
      <c r="I8" s="1" t="s">
        <v>14</v>
      </c>
      <c r="J8" s="1" t="s">
        <v>14</v>
      </c>
      <c r="K8" s="1" t="s">
        <v>17</v>
      </c>
      <c r="L8" s="1" t="s">
        <v>22</v>
      </c>
    </row>
    <row r="9" spans="2:12" x14ac:dyDescent="0.25">
      <c r="B9" s="1" t="s">
        <v>19</v>
      </c>
      <c r="C9" s="1" t="s">
        <v>20</v>
      </c>
      <c r="D9" s="1" t="s">
        <v>12</v>
      </c>
      <c r="E9" s="1" t="s">
        <v>23</v>
      </c>
      <c r="F9" s="1" t="s">
        <v>16</v>
      </c>
      <c r="G9" s="1" t="s">
        <v>15</v>
      </c>
      <c r="H9" s="1" t="s">
        <v>13</v>
      </c>
      <c r="I9" s="1" t="s">
        <v>14</v>
      </c>
      <c r="J9" s="1" t="s">
        <v>14</v>
      </c>
      <c r="K9" s="1" t="s">
        <v>17</v>
      </c>
      <c r="L9" s="1" t="s">
        <v>22</v>
      </c>
    </row>
    <row r="10" spans="2:12" x14ac:dyDescent="0.25">
      <c r="B10" s="1" t="s">
        <v>19</v>
      </c>
      <c r="C10" s="1" t="s">
        <v>20</v>
      </c>
      <c r="D10" s="1" t="s">
        <v>24</v>
      </c>
      <c r="E10" s="1" t="s">
        <v>23</v>
      </c>
      <c r="F10" s="1" t="s">
        <v>16</v>
      </c>
      <c r="G10" s="1" t="s">
        <v>14</v>
      </c>
      <c r="H10" s="1" t="s">
        <v>13</v>
      </c>
      <c r="I10" s="1" t="s">
        <v>14</v>
      </c>
      <c r="J10" s="1" t="s">
        <v>14</v>
      </c>
      <c r="K10" s="1" t="s">
        <v>17</v>
      </c>
      <c r="L10" s="1" t="s">
        <v>22</v>
      </c>
    </row>
    <row r="11" spans="2:12" x14ac:dyDescent="0.25">
      <c r="B11" s="1" t="s">
        <v>19</v>
      </c>
      <c r="C11" s="1" t="s">
        <v>20</v>
      </c>
      <c r="D11" s="1" t="s">
        <v>24</v>
      </c>
      <c r="E11" s="1" t="s">
        <v>23</v>
      </c>
      <c r="F11" s="1" t="s">
        <v>16</v>
      </c>
      <c r="G11" s="1" t="s">
        <v>14</v>
      </c>
      <c r="H11" s="1" t="s">
        <v>13</v>
      </c>
      <c r="I11" s="1" t="s">
        <v>14</v>
      </c>
      <c r="J11" s="1" t="s">
        <v>14</v>
      </c>
      <c r="K11" s="1" t="s">
        <v>31</v>
      </c>
      <c r="L11" s="1" t="s">
        <v>22</v>
      </c>
    </row>
    <row r="12" spans="2:12" x14ac:dyDescent="0.25">
      <c r="B12" s="1" t="s">
        <v>19</v>
      </c>
      <c r="C12" s="1" t="s">
        <v>20</v>
      </c>
      <c r="D12" s="1" t="s">
        <v>12</v>
      </c>
      <c r="E12" s="1" t="s">
        <v>23</v>
      </c>
      <c r="F12" s="1" t="s">
        <v>16</v>
      </c>
      <c r="G12" s="1" t="s">
        <v>15</v>
      </c>
      <c r="H12" s="1" t="s">
        <v>21</v>
      </c>
      <c r="I12" s="1" t="s">
        <v>14</v>
      </c>
      <c r="J12" s="1" t="s">
        <v>14</v>
      </c>
      <c r="K12" s="1" t="s">
        <v>31</v>
      </c>
      <c r="L12" s="1" t="s">
        <v>22</v>
      </c>
    </row>
    <row r="13" spans="2:12" x14ac:dyDescent="0.25">
      <c r="B13" s="1" t="s">
        <v>19</v>
      </c>
      <c r="C13" s="1" t="s">
        <v>20</v>
      </c>
      <c r="D13" s="1" t="s">
        <v>12</v>
      </c>
      <c r="E13" s="1" t="s">
        <v>23</v>
      </c>
      <c r="F13" s="1" t="s">
        <v>16</v>
      </c>
      <c r="G13" s="1" t="s">
        <v>15</v>
      </c>
      <c r="H13" s="1" t="s">
        <v>13</v>
      </c>
      <c r="I13" s="1" t="s">
        <v>14</v>
      </c>
      <c r="J13" s="1" t="s">
        <v>14</v>
      </c>
      <c r="K13" s="1" t="s">
        <v>31</v>
      </c>
      <c r="L13" s="1" t="s">
        <v>22</v>
      </c>
    </row>
    <row r="14" spans="2:12" x14ac:dyDescent="0.25">
      <c r="B14" s="1" t="s">
        <v>19</v>
      </c>
      <c r="C14" s="1" t="s">
        <v>20</v>
      </c>
      <c r="D14" s="1" t="s">
        <v>32</v>
      </c>
      <c r="E14" s="1" t="s">
        <v>23</v>
      </c>
      <c r="F14" s="1" t="s">
        <v>16</v>
      </c>
      <c r="G14" s="1" t="s">
        <v>15</v>
      </c>
      <c r="H14" s="1" t="s">
        <v>13</v>
      </c>
      <c r="I14" s="1" t="s">
        <v>14</v>
      </c>
      <c r="J14" s="1" t="s">
        <v>14</v>
      </c>
      <c r="K14" s="1" t="s">
        <v>31</v>
      </c>
      <c r="L14" s="1" t="s">
        <v>22</v>
      </c>
    </row>
    <row r="15" spans="2:12" x14ac:dyDescent="0.25">
      <c r="B15" s="1" t="s">
        <v>19</v>
      </c>
      <c r="C15" s="1" t="s">
        <v>20</v>
      </c>
      <c r="D15" s="1" t="s">
        <v>12</v>
      </c>
      <c r="E15" s="1" t="s">
        <v>23</v>
      </c>
      <c r="F15" s="1" t="s">
        <v>16</v>
      </c>
      <c r="G15" s="1" t="s">
        <v>15</v>
      </c>
      <c r="H15" s="1" t="s">
        <v>13</v>
      </c>
      <c r="I15" s="1" t="s">
        <v>14</v>
      </c>
      <c r="J15" s="1" t="s">
        <v>14</v>
      </c>
      <c r="K15" s="1" t="s">
        <v>31</v>
      </c>
      <c r="L15" s="1" t="s">
        <v>22</v>
      </c>
    </row>
    <row r="16" spans="2:12" x14ac:dyDescent="0.25">
      <c r="B16" s="1" t="s">
        <v>19</v>
      </c>
      <c r="C16" s="1" t="s">
        <v>20</v>
      </c>
      <c r="D16" s="1" t="s">
        <v>32</v>
      </c>
      <c r="E16" s="1" t="s">
        <v>23</v>
      </c>
      <c r="F16" s="1" t="s">
        <v>16</v>
      </c>
      <c r="G16" s="1" t="s">
        <v>15</v>
      </c>
      <c r="H16" s="1" t="s">
        <v>13</v>
      </c>
      <c r="I16" s="1" t="s">
        <v>14</v>
      </c>
      <c r="J16" s="1" t="s">
        <v>14</v>
      </c>
      <c r="K16" s="1" t="s">
        <v>31</v>
      </c>
      <c r="L16" s="1" t="s">
        <v>22</v>
      </c>
    </row>
    <row r="17" spans="2:12" x14ac:dyDescent="0.25">
      <c r="B17" s="1" t="s">
        <v>19</v>
      </c>
      <c r="C17" s="1" t="s">
        <v>20</v>
      </c>
      <c r="D17" s="1" t="s">
        <v>12</v>
      </c>
      <c r="E17" s="1" t="s">
        <v>23</v>
      </c>
      <c r="F17" s="1" t="s">
        <v>16</v>
      </c>
      <c r="G17" s="1" t="s">
        <v>15</v>
      </c>
      <c r="H17" s="1" t="s">
        <v>13</v>
      </c>
      <c r="I17" s="1" t="s">
        <v>14</v>
      </c>
      <c r="J17" s="1" t="s">
        <v>14</v>
      </c>
      <c r="K17" s="1" t="s">
        <v>31</v>
      </c>
      <c r="L17" s="1" t="s">
        <v>33</v>
      </c>
    </row>
    <row r="18" spans="2:12" x14ac:dyDescent="0.25">
      <c r="B18" s="1" t="s">
        <v>19</v>
      </c>
      <c r="C18" s="1" t="s">
        <v>20</v>
      </c>
      <c r="D18" s="1" t="s">
        <v>12</v>
      </c>
      <c r="E18" s="1" t="s">
        <v>23</v>
      </c>
      <c r="F18" s="1" t="s">
        <v>14</v>
      </c>
      <c r="G18" s="1" t="s">
        <v>15</v>
      </c>
      <c r="H18" s="1" t="s">
        <v>13</v>
      </c>
      <c r="I18" s="1" t="s">
        <v>14</v>
      </c>
      <c r="J18" s="1" t="s">
        <v>14</v>
      </c>
      <c r="K18" s="1" t="s">
        <v>17</v>
      </c>
      <c r="L18" s="1" t="s">
        <v>33</v>
      </c>
    </row>
    <row r="19" spans="2:12" x14ac:dyDescent="0.25">
      <c r="B19" s="1" t="s">
        <v>19</v>
      </c>
      <c r="C19" s="1" t="s">
        <v>20</v>
      </c>
      <c r="D19" s="1" t="s">
        <v>12</v>
      </c>
      <c r="E19" s="1" t="s">
        <v>21</v>
      </c>
      <c r="F19" s="1" t="s">
        <v>16</v>
      </c>
      <c r="G19" s="1" t="s">
        <v>15</v>
      </c>
      <c r="H19" s="1" t="s">
        <v>13</v>
      </c>
      <c r="I19" s="1" t="s">
        <v>14</v>
      </c>
      <c r="J19" s="1" t="s">
        <v>14</v>
      </c>
      <c r="K19" s="1" t="s">
        <v>17</v>
      </c>
      <c r="L19" s="1" t="s">
        <v>22</v>
      </c>
    </row>
    <row r="20" spans="2:12" x14ac:dyDescent="0.25">
      <c r="B20" s="1" t="s">
        <v>19</v>
      </c>
      <c r="C20" s="1" t="s">
        <v>20</v>
      </c>
      <c r="D20" s="1" t="s">
        <v>12</v>
      </c>
      <c r="E20" s="1" t="s">
        <v>23</v>
      </c>
      <c r="F20" s="1" t="s">
        <v>14</v>
      </c>
      <c r="G20" s="1" t="s">
        <v>15</v>
      </c>
      <c r="H20" s="1" t="s">
        <v>13</v>
      </c>
      <c r="I20" s="1" t="s">
        <v>14</v>
      </c>
      <c r="J20" s="1" t="s">
        <v>14</v>
      </c>
      <c r="K20" s="1" t="s">
        <v>31</v>
      </c>
      <c r="L20" s="1" t="s">
        <v>22</v>
      </c>
    </row>
    <row r="21" spans="2:12" x14ac:dyDescent="0.25">
      <c r="B21" s="1" t="s">
        <v>19</v>
      </c>
      <c r="C21" s="1" t="s">
        <v>20</v>
      </c>
      <c r="D21" s="1" t="s">
        <v>12</v>
      </c>
      <c r="E21" s="1" t="s">
        <v>23</v>
      </c>
      <c r="F21" s="1" t="s">
        <v>16</v>
      </c>
      <c r="G21" s="1" t="s">
        <v>14</v>
      </c>
      <c r="H21" s="1" t="s">
        <v>13</v>
      </c>
      <c r="I21" s="1" t="s">
        <v>14</v>
      </c>
      <c r="J21" s="1" t="s">
        <v>14</v>
      </c>
      <c r="K21" s="1" t="s">
        <v>31</v>
      </c>
      <c r="L21" s="1" t="s">
        <v>22</v>
      </c>
    </row>
    <row r="22" spans="2:12" x14ac:dyDescent="0.25">
      <c r="B22" s="1" t="s">
        <v>19</v>
      </c>
      <c r="C22" s="1" t="s">
        <v>20</v>
      </c>
      <c r="D22" s="1" t="s">
        <v>12</v>
      </c>
      <c r="E22" s="1" t="s">
        <v>23</v>
      </c>
      <c r="F22" s="1" t="s">
        <v>16</v>
      </c>
      <c r="G22" s="1" t="s">
        <v>15</v>
      </c>
      <c r="H22" s="1" t="s">
        <v>13</v>
      </c>
      <c r="I22" s="1" t="s">
        <v>14</v>
      </c>
      <c r="J22" s="1" t="s">
        <v>14</v>
      </c>
      <c r="K22" s="1" t="s">
        <v>31</v>
      </c>
      <c r="L22" s="1" t="s">
        <v>22</v>
      </c>
    </row>
    <row r="23" spans="2:12" x14ac:dyDescent="0.25">
      <c r="B23" s="1" t="s">
        <v>19</v>
      </c>
      <c r="C23" s="1" t="s">
        <v>20</v>
      </c>
      <c r="D23" s="1" t="s">
        <v>12</v>
      </c>
      <c r="E23" s="1" t="s">
        <v>23</v>
      </c>
      <c r="F23" s="1" t="s">
        <v>14</v>
      </c>
      <c r="G23" s="1" t="s">
        <v>14</v>
      </c>
      <c r="H23" s="1" t="s">
        <v>13</v>
      </c>
      <c r="I23" s="1" t="s">
        <v>14</v>
      </c>
      <c r="J23" s="1" t="s">
        <v>14</v>
      </c>
      <c r="K23" s="1" t="s">
        <v>31</v>
      </c>
      <c r="L23" s="1" t="s">
        <v>22</v>
      </c>
    </row>
    <row r="24" spans="2:12" x14ac:dyDescent="0.25">
      <c r="B24" s="1" t="s">
        <v>19</v>
      </c>
      <c r="C24" s="1" t="s">
        <v>20</v>
      </c>
      <c r="D24" s="1" t="s">
        <v>32</v>
      </c>
      <c r="E24" s="1" t="s">
        <v>23</v>
      </c>
      <c r="F24" s="1" t="s">
        <v>16</v>
      </c>
      <c r="G24" s="1" t="s">
        <v>15</v>
      </c>
      <c r="H24" s="1" t="s">
        <v>13</v>
      </c>
      <c r="I24" s="1" t="s">
        <v>14</v>
      </c>
      <c r="J24" s="1" t="s">
        <v>14</v>
      </c>
      <c r="K24" s="1" t="s">
        <v>31</v>
      </c>
      <c r="L24" s="1" t="s">
        <v>33</v>
      </c>
    </row>
    <row r="25" spans="2:12" x14ac:dyDescent="0.25">
      <c r="B25" s="1" t="s">
        <v>19</v>
      </c>
      <c r="C25" s="1" t="s">
        <v>20</v>
      </c>
      <c r="D25" s="1" t="s">
        <v>12</v>
      </c>
      <c r="E25" s="1" t="s">
        <v>23</v>
      </c>
      <c r="F25" s="1" t="s">
        <v>14</v>
      </c>
      <c r="G25" s="1" t="s">
        <v>15</v>
      </c>
      <c r="H25" s="1" t="s">
        <v>13</v>
      </c>
      <c r="I25" s="1" t="s">
        <v>14</v>
      </c>
      <c r="J25" s="1" t="s">
        <v>14</v>
      </c>
      <c r="K25" s="1" t="s">
        <v>31</v>
      </c>
      <c r="L25" s="1" t="s">
        <v>22</v>
      </c>
    </row>
    <row r="26" spans="2:12" x14ac:dyDescent="0.25">
      <c r="B26" s="1" t="s">
        <v>19</v>
      </c>
      <c r="C26" s="1" t="s">
        <v>20</v>
      </c>
      <c r="D26" s="1" t="s">
        <v>12</v>
      </c>
      <c r="E26" s="1" t="s">
        <v>21</v>
      </c>
      <c r="F26" s="1" t="s">
        <v>16</v>
      </c>
      <c r="G26" s="1" t="s">
        <v>15</v>
      </c>
      <c r="H26" s="1" t="s">
        <v>13</v>
      </c>
      <c r="I26" s="1" t="s">
        <v>14</v>
      </c>
      <c r="J26" s="1" t="s">
        <v>14</v>
      </c>
      <c r="K26" s="1" t="s">
        <v>17</v>
      </c>
      <c r="L26" s="1" t="s">
        <v>22</v>
      </c>
    </row>
    <row r="27" spans="2:12" x14ac:dyDescent="0.25">
      <c r="B27" s="1" t="s">
        <v>19</v>
      </c>
      <c r="C27" s="1" t="s">
        <v>20</v>
      </c>
      <c r="D27" s="1" t="s">
        <v>12</v>
      </c>
      <c r="E27" s="1" t="s">
        <v>23</v>
      </c>
      <c r="F27" s="1" t="s">
        <v>16</v>
      </c>
      <c r="G27" s="1" t="s">
        <v>15</v>
      </c>
      <c r="H27" s="1" t="s">
        <v>13</v>
      </c>
      <c r="I27" s="1" t="s">
        <v>14</v>
      </c>
      <c r="J27" s="1" t="s">
        <v>14</v>
      </c>
      <c r="K27" s="1" t="s">
        <v>31</v>
      </c>
      <c r="L27" s="1" t="s">
        <v>33</v>
      </c>
    </row>
    <row r="28" spans="2:12" x14ac:dyDescent="0.25">
      <c r="B28" s="1" t="s">
        <v>30</v>
      </c>
      <c r="C28" s="1" t="s">
        <v>20</v>
      </c>
      <c r="D28" s="1" t="s">
        <v>24</v>
      </c>
      <c r="E28" s="1" t="s">
        <v>23</v>
      </c>
      <c r="F28" s="1" t="s">
        <v>16</v>
      </c>
      <c r="G28" s="1" t="s">
        <v>14</v>
      </c>
      <c r="H28" s="1" t="s">
        <v>13</v>
      </c>
      <c r="I28" s="1" t="s">
        <v>14</v>
      </c>
      <c r="J28" s="1" t="s">
        <v>14</v>
      </c>
      <c r="K28" s="1" t="s">
        <v>31</v>
      </c>
      <c r="L28" s="1" t="s">
        <v>33</v>
      </c>
    </row>
    <row r="29" spans="2:12" x14ac:dyDescent="0.25">
      <c r="B29" s="1" t="s">
        <v>19</v>
      </c>
      <c r="C29" s="1" t="s">
        <v>20</v>
      </c>
      <c r="D29" s="1" t="s">
        <v>12</v>
      </c>
      <c r="E29" s="1" t="s">
        <v>23</v>
      </c>
      <c r="F29" s="1" t="s">
        <v>16</v>
      </c>
      <c r="G29" s="1" t="s">
        <v>14</v>
      </c>
      <c r="H29" s="1" t="s">
        <v>13</v>
      </c>
      <c r="I29" s="1" t="s">
        <v>14</v>
      </c>
      <c r="J29" s="1" t="s">
        <v>14</v>
      </c>
      <c r="K29" s="1" t="s">
        <v>17</v>
      </c>
      <c r="L29" s="1" t="s">
        <v>33</v>
      </c>
    </row>
    <row r="30" spans="2:12" x14ac:dyDescent="0.25">
      <c r="B30" s="1" t="s">
        <v>19</v>
      </c>
      <c r="C30" s="1" t="s">
        <v>20</v>
      </c>
      <c r="D30" s="1" t="s">
        <v>12</v>
      </c>
      <c r="E30" s="1" t="s">
        <v>23</v>
      </c>
      <c r="F30" s="1" t="s">
        <v>16</v>
      </c>
      <c r="G30" s="1" t="s">
        <v>15</v>
      </c>
      <c r="H30" s="1" t="s">
        <v>13</v>
      </c>
      <c r="I30" s="1" t="s">
        <v>14</v>
      </c>
      <c r="J30" s="1" t="s">
        <v>14</v>
      </c>
      <c r="K30" s="1" t="s">
        <v>17</v>
      </c>
      <c r="L30" s="1" t="s">
        <v>33</v>
      </c>
    </row>
    <row r="31" spans="2:12" x14ac:dyDescent="0.25">
      <c r="B31" s="1" t="s">
        <v>19</v>
      </c>
      <c r="C31" s="1" t="s">
        <v>20</v>
      </c>
      <c r="D31" s="1" t="s">
        <v>12</v>
      </c>
      <c r="E31" s="1" t="s">
        <v>23</v>
      </c>
      <c r="F31" s="1" t="s">
        <v>14</v>
      </c>
      <c r="G31" s="1" t="s">
        <v>15</v>
      </c>
      <c r="H31" s="1" t="s">
        <v>13</v>
      </c>
      <c r="I31" s="1" t="s">
        <v>14</v>
      </c>
      <c r="J31" s="1" t="s">
        <v>14</v>
      </c>
      <c r="K31" s="1" t="s">
        <v>17</v>
      </c>
      <c r="L31" s="1" t="s">
        <v>22</v>
      </c>
    </row>
    <row r="32" spans="2:12" x14ac:dyDescent="0.25">
      <c r="B32" s="1" t="s">
        <v>19</v>
      </c>
      <c r="C32" s="1" t="s">
        <v>20</v>
      </c>
      <c r="D32" s="1" t="s">
        <v>32</v>
      </c>
      <c r="E32" s="1" t="s">
        <v>21</v>
      </c>
      <c r="F32" s="1" t="s">
        <v>16</v>
      </c>
      <c r="G32" s="1" t="s">
        <v>15</v>
      </c>
      <c r="H32" s="1" t="s">
        <v>13</v>
      </c>
      <c r="I32" s="1" t="s">
        <v>14</v>
      </c>
      <c r="J32" s="1" t="s">
        <v>14</v>
      </c>
      <c r="K32" s="1" t="s">
        <v>17</v>
      </c>
      <c r="L32" s="1" t="s">
        <v>33</v>
      </c>
    </row>
    <row r="33" spans="2:12" x14ac:dyDescent="0.25">
      <c r="B33" s="1" t="s">
        <v>19</v>
      </c>
      <c r="C33" s="1" t="s">
        <v>20</v>
      </c>
      <c r="D33" s="1" t="s">
        <v>12</v>
      </c>
      <c r="E33" s="1" t="s">
        <v>23</v>
      </c>
      <c r="F33" s="1" t="s">
        <v>16</v>
      </c>
      <c r="G33" s="1" t="s">
        <v>15</v>
      </c>
      <c r="H33" s="1" t="s">
        <v>13</v>
      </c>
      <c r="I33" s="1" t="s">
        <v>14</v>
      </c>
      <c r="J33" s="1" t="s">
        <v>14</v>
      </c>
      <c r="K33" s="1" t="s">
        <v>17</v>
      </c>
      <c r="L33" s="1" t="s">
        <v>33</v>
      </c>
    </row>
    <row r="34" spans="2:12" x14ac:dyDescent="0.25">
      <c r="B34" s="1" t="s">
        <v>19</v>
      </c>
      <c r="C34" s="1" t="s">
        <v>20</v>
      </c>
      <c r="D34" s="1" t="s">
        <v>12</v>
      </c>
      <c r="E34" s="1" t="s">
        <v>23</v>
      </c>
      <c r="F34" s="1" t="s">
        <v>16</v>
      </c>
      <c r="G34" s="1" t="s">
        <v>15</v>
      </c>
      <c r="H34" s="1" t="s">
        <v>13</v>
      </c>
      <c r="I34" s="1" t="s">
        <v>14</v>
      </c>
      <c r="J34" s="1" t="s">
        <v>14</v>
      </c>
      <c r="K34" s="1" t="s">
        <v>17</v>
      </c>
      <c r="L34" s="1" t="s">
        <v>33</v>
      </c>
    </row>
    <row r="35" spans="2:12" x14ac:dyDescent="0.25">
      <c r="B35" s="1" t="s">
        <v>19</v>
      </c>
      <c r="C35" s="1" t="s">
        <v>20</v>
      </c>
      <c r="D35" s="1" t="s">
        <v>32</v>
      </c>
      <c r="E35" s="1" t="s">
        <v>23</v>
      </c>
      <c r="F35" s="1" t="s">
        <v>14</v>
      </c>
      <c r="G35" s="1" t="s">
        <v>15</v>
      </c>
      <c r="H35" s="1" t="s">
        <v>13</v>
      </c>
      <c r="I35" s="1" t="s">
        <v>14</v>
      </c>
      <c r="J35" s="1" t="s">
        <v>14</v>
      </c>
      <c r="K35" s="1" t="s">
        <v>17</v>
      </c>
      <c r="L35" s="1" t="s">
        <v>33</v>
      </c>
    </row>
    <row r="36" spans="2:12" x14ac:dyDescent="0.25">
      <c r="B36" s="1" t="s">
        <v>19</v>
      </c>
      <c r="C36" s="1" t="s">
        <v>20</v>
      </c>
      <c r="D36" s="1" t="s">
        <v>32</v>
      </c>
      <c r="E36" s="1" t="s">
        <v>23</v>
      </c>
      <c r="F36" s="1" t="s">
        <v>14</v>
      </c>
      <c r="G36" s="1" t="s">
        <v>14</v>
      </c>
      <c r="H36" s="1" t="s">
        <v>13</v>
      </c>
      <c r="I36" s="1" t="s">
        <v>14</v>
      </c>
      <c r="J36" s="1" t="s">
        <v>14</v>
      </c>
      <c r="K36" s="1" t="s">
        <v>17</v>
      </c>
      <c r="L36" s="1" t="s">
        <v>33</v>
      </c>
    </row>
    <row r="37" spans="2:12" x14ac:dyDescent="0.25">
      <c r="B37" s="1" t="s">
        <v>19</v>
      </c>
      <c r="C37" s="1" t="s">
        <v>20</v>
      </c>
      <c r="D37" s="1" t="s">
        <v>24</v>
      </c>
      <c r="E37" s="1" t="s">
        <v>21</v>
      </c>
      <c r="F37" s="1" t="s">
        <v>16</v>
      </c>
      <c r="G37" s="1" t="s">
        <v>15</v>
      </c>
      <c r="H37" s="1" t="s">
        <v>13</v>
      </c>
      <c r="I37" s="1" t="s">
        <v>14</v>
      </c>
      <c r="J37" s="1" t="s">
        <v>14</v>
      </c>
      <c r="K37" s="1" t="s">
        <v>17</v>
      </c>
      <c r="L37" s="1" t="s">
        <v>33</v>
      </c>
    </row>
    <row r="38" spans="2:12" x14ac:dyDescent="0.25">
      <c r="B38" s="1" t="s">
        <v>19</v>
      </c>
      <c r="C38" s="1" t="s">
        <v>20</v>
      </c>
      <c r="D38" s="1" t="s">
        <v>12</v>
      </c>
      <c r="E38" s="1" t="s">
        <v>23</v>
      </c>
      <c r="F38" s="1" t="s">
        <v>14</v>
      </c>
      <c r="G38" s="1" t="s">
        <v>14</v>
      </c>
      <c r="H38" s="1" t="s">
        <v>13</v>
      </c>
      <c r="I38" s="1" t="s">
        <v>14</v>
      </c>
      <c r="J38" s="1" t="s">
        <v>14</v>
      </c>
      <c r="K38" s="1" t="s">
        <v>17</v>
      </c>
      <c r="L38" s="1" t="s">
        <v>33</v>
      </c>
    </row>
    <row r="39" spans="2:12" x14ac:dyDescent="0.25">
      <c r="B39" s="1" t="s">
        <v>19</v>
      </c>
      <c r="C39" s="1" t="s">
        <v>20</v>
      </c>
      <c r="D39" s="1" t="s">
        <v>32</v>
      </c>
      <c r="E39" s="1" t="s">
        <v>21</v>
      </c>
      <c r="F39" s="1" t="s">
        <v>16</v>
      </c>
      <c r="G39" s="1" t="s">
        <v>15</v>
      </c>
      <c r="H39" s="1" t="s">
        <v>13</v>
      </c>
      <c r="I39" s="1" t="s">
        <v>14</v>
      </c>
      <c r="J39" s="1" t="s">
        <v>14</v>
      </c>
      <c r="K39" s="1" t="s">
        <v>17</v>
      </c>
      <c r="L39" s="1" t="s">
        <v>22</v>
      </c>
    </row>
    <row r="40" spans="2:12" x14ac:dyDescent="0.25">
      <c r="B40" s="1" t="s">
        <v>19</v>
      </c>
      <c r="C40" s="1" t="s">
        <v>20</v>
      </c>
      <c r="D40" s="1" t="s">
        <v>12</v>
      </c>
      <c r="E40" s="1" t="s">
        <v>23</v>
      </c>
      <c r="F40" s="1" t="s">
        <v>16</v>
      </c>
      <c r="G40" s="1" t="s">
        <v>15</v>
      </c>
      <c r="H40" s="1" t="s">
        <v>13</v>
      </c>
      <c r="I40" s="1" t="s">
        <v>14</v>
      </c>
      <c r="J40" s="1" t="s">
        <v>14</v>
      </c>
      <c r="K40" s="1" t="s">
        <v>17</v>
      </c>
      <c r="L40" s="1" t="s">
        <v>33</v>
      </c>
    </row>
    <row r="41" spans="2:12" x14ac:dyDescent="0.25">
      <c r="B41" s="1" t="s">
        <v>30</v>
      </c>
      <c r="C41" s="1" t="s">
        <v>20</v>
      </c>
      <c r="D41" s="1" t="s">
        <v>12</v>
      </c>
      <c r="E41" s="1" t="s">
        <v>23</v>
      </c>
      <c r="F41" s="1" t="s">
        <v>16</v>
      </c>
      <c r="G41" s="1" t="s">
        <v>15</v>
      </c>
      <c r="H41" s="1" t="s">
        <v>13</v>
      </c>
      <c r="I41" s="1" t="s">
        <v>14</v>
      </c>
      <c r="J41" s="1" t="s">
        <v>14</v>
      </c>
      <c r="K41" s="1" t="s">
        <v>17</v>
      </c>
      <c r="L41" s="1" t="s">
        <v>33</v>
      </c>
    </row>
    <row r="42" spans="2:12" x14ac:dyDescent="0.25">
      <c r="B42" s="1" t="s">
        <v>19</v>
      </c>
      <c r="C42" s="1" t="s">
        <v>20</v>
      </c>
      <c r="D42" s="1" t="s">
        <v>32</v>
      </c>
      <c r="E42" s="1" t="s">
        <v>21</v>
      </c>
      <c r="F42" s="1" t="s">
        <v>16</v>
      </c>
      <c r="G42" s="1" t="s">
        <v>15</v>
      </c>
      <c r="H42" s="1" t="s">
        <v>13</v>
      </c>
      <c r="I42" s="1" t="s">
        <v>14</v>
      </c>
      <c r="J42" s="1" t="s">
        <v>14</v>
      </c>
      <c r="K42" s="1" t="s">
        <v>31</v>
      </c>
      <c r="L42" s="1" t="s">
        <v>33</v>
      </c>
    </row>
    <row r="43" spans="2:12" x14ac:dyDescent="0.25">
      <c r="B43" s="1" t="s">
        <v>19</v>
      </c>
      <c r="C43" s="1" t="s">
        <v>20</v>
      </c>
      <c r="D43" s="1" t="s">
        <v>12</v>
      </c>
      <c r="E43" s="1" t="s">
        <v>23</v>
      </c>
      <c r="F43" s="1" t="s">
        <v>16</v>
      </c>
      <c r="G43" s="1" t="s">
        <v>15</v>
      </c>
      <c r="H43" s="1" t="s">
        <v>13</v>
      </c>
      <c r="I43" s="1" t="s">
        <v>14</v>
      </c>
      <c r="J43" s="1" t="s">
        <v>14</v>
      </c>
      <c r="K43" s="1" t="s">
        <v>31</v>
      </c>
      <c r="L43" s="1" t="s">
        <v>33</v>
      </c>
    </row>
    <row r="44" spans="2:12" x14ac:dyDescent="0.25">
      <c r="B44" s="1" t="s">
        <v>30</v>
      </c>
      <c r="C44" s="1" t="s">
        <v>20</v>
      </c>
      <c r="D44" s="1" t="s">
        <v>12</v>
      </c>
      <c r="E44" s="1" t="s">
        <v>23</v>
      </c>
      <c r="F44" s="1" t="s">
        <v>16</v>
      </c>
      <c r="G44" s="1" t="s">
        <v>15</v>
      </c>
      <c r="H44" s="1" t="s">
        <v>13</v>
      </c>
      <c r="I44" s="1" t="s">
        <v>14</v>
      </c>
      <c r="J44" s="1" t="s">
        <v>14</v>
      </c>
      <c r="K44" s="1" t="s">
        <v>31</v>
      </c>
      <c r="L44" s="1" t="s">
        <v>33</v>
      </c>
    </row>
    <row r="45" spans="2:12" x14ac:dyDescent="0.25">
      <c r="B45" s="1" t="s">
        <v>19</v>
      </c>
      <c r="C45" s="1" t="s">
        <v>20</v>
      </c>
      <c r="D45" s="1" t="s">
        <v>32</v>
      </c>
      <c r="E45" s="1" t="s">
        <v>23</v>
      </c>
      <c r="F45" s="1" t="s">
        <v>16</v>
      </c>
      <c r="G45" s="1" t="s">
        <v>14</v>
      </c>
      <c r="H45" s="1" t="s">
        <v>13</v>
      </c>
      <c r="I45" s="1" t="s">
        <v>14</v>
      </c>
      <c r="J45" s="1" t="s">
        <v>14</v>
      </c>
      <c r="K45" s="1" t="s">
        <v>31</v>
      </c>
      <c r="L45" s="1" t="s">
        <v>33</v>
      </c>
    </row>
    <row r="46" spans="2:12" x14ac:dyDescent="0.25">
      <c r="B46" s="1" t="s">
        <v>19</v>
      </c>
      <c r="C46" s="1" t="s">
        <v>20</v>
      </c>
      <c r="D46" s="1" t="s">
        <v>34</v>
      </c>
      <c r="E46" s="1" t="s">
        <v>23</v>
      </c>
      <c r="F46" s="1" t="s">
        <v>16</v>
      </c>
      <c r="G46" s="1" t="s">
        <v>15</v>
      </c>
      <c r="H46" s="1" t="s">
        <v>13</v>
      </c>
      <c r="I46" s="1" t="s">
        <v>14</v>
      </c>
      <c r="J46" s="1" t="s">
        <v>14</v>
      </c>
      <c r="K46" s="1" t="s">
        <v>31</v>
      </c>
      <c r="L46" s="1" t="s">
        <v>33</v>
      </c>
    </row>
    <row r="47" spans="2:12" x14ac:dyDescent="0.25">
      <c r="B47" s="1" t="s">
        <v>19</v>
      </c>
      <c r="C47" s="1" t="s">
        <v>20</v>
      </c>
      <c r="D47" s="1" t="s">
        <v>12</v>
      </c>
      <c r="E47" s="1" t="s">
        <v>23</v>
      </c>
      <c r="F47" s="1" t="s">
        <v>16</v>
      </c>
      <c r="G47" s="1" t="s">
        <v>14</v>
      </c>
      <c r="H47" s="1" t="s">
        <v>13</v>
      </c>
      <c r="I47" s="1" t="s">
        <v>14</v>
      </c>
      <c r="J47" s="1" t="s">
        <v>14</v>
      </c>
      <c r="K47" s="1" t="s">
        <v>31</v>
      </c>
      <c r="L47" s="1" t="s">
        <v>33</v>
      </c>
    </row>
    <row r="48" spans="2:12" x14ac:dyDescent="0.25">
      <c r="B48" s="1" t="s">
        <v>19</v>
      </c>
      <c r="C48" s="1" t="s">
        <v>20</v>
      </c>
      <c r="D48" s="1" t="s">
        <v>34</v>
      </c>
      <c r="E48" s="1" t="s">
        <v>23</v>
      </c>
      <c r="F48" s="1" t="s">
        <v>14</v>
      </c>
      <c r="G48" s="1" t="s">
        <v>15</v>
      </c>
      <c r="H48" s="1" t="s">
        <v>13</v>
      </c>
      <c r="I48" s="1" t="s">
        <v>14</v>
      </c>
      <c r="J48" s="1" t="s">
        <v>14</v>
      </c>
      <c r="K48" s="1" t="s">
        <v>31</v>
      </c>
      <c r="L48" s="1" t="s">
        <v>33</v>
      </c>
    </row>
    <row r="49" spans="2:12" x14ac:dyDescent="0.25">
      <c r="B49" s="1" t="s">
        <v>19</v>
      </c>
      <c r="C49" s="1" t="s">
        <v>20</v>
      </c>
      <c r="D49" s="1" t="s">
        <v>32</v>
      </c>
      <c r="E49" s="1" t="s">
        <v>23</v>
      </c>
      <c r="F49" s="1" t="s">
        <v>16</v>
      </c>
      <c r="G49" s="1" t="s">
        <v>15</v>
      </c>
      <c r="H49" s="1" t="s">
        <v>13</v>
      </c>
      <c r="I49" s="1" t="s">
        <v>14</v>
      </c>
      <c r="J49" s="1" t="s">
        <v>14</v>
      </c>
      <c r="K49" s="1" t="s">
        <v>31</v>
      </c>
      <c r="L49" s="1" t="s">
        <v>33</v>
      </c>
    </row>
    <row r="50" spans="2:12" x14ac:dyDescent="0.25">
      <c r="B50" s="1" t="s">
        <v>19</v>
      </c>
      <c r="C50" s="1" t="s">
        <v>20</v>
      </c>
      <c r="D50" s="1" t="s">
        <v>32</v>
      </c>
      <c r="E50" s="1" t="s">
        <v>23</v>
      </c>
      <c r="F50" s="1" t="s">
        <v>14</v>
      </c>
      <c r="G50" s="1" t="s">
        <v>15</v>
      </c>
      <c r="H50" s="1" t="s">
        <v>13</v>
      </c>
      <c r="I50" s="1" t="s">
        <v>14</v>
      </c>
      <c r="J50" s="1" t="s">
        <v>14</v>
      </c>
      <c r="K50" s="1" t="s">
        <v>31</v>
      </c>
      <c r="L50" s="1" t="s">
        <v>33</v>
      </c>
    </row>
    <row r="51" spans="2:12" x14ac:dyDescent="0.25">
      <c r="B51" s="1" t="s">
        <v>19</v>
      </c>
      <c r="C51" s="1" t="s">
        <v>20</v>
      </c>
      <c r="D51" s="1" t="s">
        <v>12</v>
      </c>
      <c r="E51" s="1" t="s">
        <v>23</v>
      </c>
      <c r="F51" s="1" t="s">
        <v>16</v>
      </c>
      <c r="G51" s="1" t="s">
        <v>14</v>
      </c>
      <c r="H51" s="1" t="s">
        <v>13</v>
      </c>
      <c r="I51" s="1" t="s">
        <v>14</v>
      </c>
      <c r="J51" s="1" t="s">
        <v>14</v>
      </c>
      <c r="K51" s="1" t="s">
        <v>31</v>
      </c>
      <c r="L51" s="1" t="s">
        <v>33</v>
      </c>
    </row>
    <row r="52" spans="2:12" x14ac:dyDescent="0.25">
      <c r="B52" s="1" t="s">
        <v>19</v>
      </c>
      <c r="C52" s="1" t="s">
        <v>20</v>
      </c>
      <c r="D52" s="1" t="s">
        <v>34</v>
      </c>
      <c r="E52" s="1" t="s">
        <v>23</v>
      </c>
      <c r="F52" s="1" t="s">
        <v>16</v>
      </c>
      <c r="G52" s="1" t="s">
        <v>15</v>
      </c>
      <c r="H52" s="1" t="s">
        <v>13</v>
      </c>
      <c r="I52" s="1" t="s">
        <v>14</v>
      </c>
      <c r="J52" s="1" t="s">
        <v>14</v>
      </c>
      <c r="K52" s="1" t="s">
        <v>31</v>
      </c>
      <c r="L52" s="1" t="s">
        <v>33</v>
      </c>
    </row>
    <row r="53" spans="2:12" x14ac:dyDescent="0.25">
      <c r="B53" s="1" t="s">
        <v>19</v>
      </c>
      <c r="C53" s="1" t="s">
        <v>20</v>
      </c>
      <c r="D53" s="1" t="s">
        <v>32</v>
      </c>
      <c r="E53" s="1" t="s">
        <v>23</v>
      </c>
      <c r="F53" s="1" t="s">
        <v>16</v>
      </c>
      <c r="G53" s="1" t="s">
        <v>15</v>
      </c>
      <c r="H53" s="1" t="s">
        <v>13</v>
      </c>
      <c r="I53" s="1" t="s">
        <v>14</v>
      </c>
      <c r="J53" s="1" t="s">
        <v>14</v>
      </c>
      <c r="K53" s="1" t="s">
        <v>31</v>
      </c>
      <c r="L53" s="1" t="s">
        <v>33</v>
      </c>
    </row>
    <row r="54" spans="2:12" x14ac:dyDescent="0.25">
      <c r="B54" s="1" t="s">
        <v>19</v>
      </c>
      <c r="C54" s="1" t="s">
        <v>20</v>
      </c>
      <c r="D54" s="1" t="s">
        <v>32</v>
      </c>
      <c r="E54" s="1" t="s">
        <v>23</v>
      </c>
      <c r="F54" s="1" t="s">
        <v>14</v>
      </c>
      <c r="G54" s="1" t="s">
        <v>15</v>
      </c>
      <c r="H54" s="1" t="s">
        <v>13</v>
      </c>
      <c r="I54" s="1" t="s">
        <v>14</v>
      </c>
      <c r="J54" s="1" t="s">
        <v>14</v>
      </c>
      <c r="K54" s="1" t="s">
        <v>31</v>
      </c>
      <c r="L54" s="1" t="s">
        <v>33</v>
      </c>
    </row>
    <row r="55" spans="2:12" x14ac:dyDescent="0.25">
      <c r="B55" s="1" t="s">
        <v>19</v>
      </c>
      <c r="C55" s="1" t="s">
        <v>20</v>
      </c>
      <c r="D55" s="1" t="s">
        <v>32</v>
      </c>
      <c r="E55" s="1" t="s">
        <v>23</v>
      </c>
      <c r="F55" s="1" t="s">
        <v>16</v>
      </c>
      <c r="G55" s="1" t="s">
        <v>15</v>
      </c>
      <c r="H55" s="1" t="s">
        <v>13</v>
      </c>
      <c r="I55" s="1" t="s">
        <v>14</v>
      </c>
      <c r="J55" s="1" t="s">
        <v>14</v>
      </c>
      <c r="K55" s="1" t="s">
        <v>31</v>
      </c>
      <c r="L55" s="1" t="s">
        <v>33</v>
      </c>
    </row>
    <row r="56" spans="2:12" x14ac:dyDescent="0.25">
      <c r="B56" s="1" t="s">
        <v>19</v>
      </c>
      <c r="C56" s="1" t="s">
        <v>20</v>
      </c>
      <c r="D56" s="1" t="s">
        <v>32</v>
      </c>
      <c r="E56" s="1" t="s">
        <v>23</v>
      </c>
      <c r="F56" s="1" t="s">
        <v>16</v>
      </c>
      <c r="G56" s="1" t="s">
        <v>15</v>
      </c>
      <c r="H56" s="1" t="s">
        <v>13</v>
      </c>
      <c r="I56" s="1" t="s">
        <v>14</v>
      </c>
      <c r="J56" s="1" t="s">
        <v>14</v>
      </c>
      <c r="K56" s="1" t="s">
        <v>31</v>
      </c>
      <c r="L56" s="1" t="s">
        <v>33</v>
      </c>
    </row>
    <row r="57" spans="2:12" x14ac:dyDescent="0.25">
      <c r="B57" s="1" t="s">
        <v>19</v>
      </c>
      <c r="C57" s="1" t="s">
        <v>20</v>
      </c>
      <c r="D57" s="1" t="s">
        <v>32</v>
      </c>
      <c r="E57" s="1" t="s">
        <v>23</v>
      </c>
      <c r="F57" s="1" t="s">
        <v>14</v>
      </c>
      <c r="G57" s="1" t="s">
        <v>14</v>
      </c>
      <c r="H57" s="1" t="s">
        <v>13</v>
      </c>
      <c r="I57" s="1" t="s">
        <v>14</v>
      </c>
      <c r="J57" s="1" t="s">
        <v>14</v>
      </c>
      <c r="K57" s="1" t="s">
        <v>31</v>
      </c>
      <c r="L57" s="1" t="s">
        <v>33</v>
      </c>
    </row>
    <row r="58" spans="2:12" x14ac:dyDescent="0.25">
      <c r="B58" s="1" t="s">
        <v>30</v>
      </c>
      <c r="C58" s="1" t="s">
        <v>20</v>
      </c>
      <c r="D58" s="1" t="s">
        <v>32</v>
      </c>
      <c r="E58" s="1" t="s">
        <v>23</v>
      </c>
      <c r="F58" s="1" t="s">
        <v>16</v>
      </c>
      <c r="G58" s="1" t="s">
        <v>15</v>
      </c>
      <c r="H58" s="1" t="s">
        <v>13</v>
      </c>
      <c r="I58" s="1" t="s">
        <v>14</v>
      </c>
      <c r="J58" s="1" t="s">
        <v>14</v>
      </c>
      <c r="K58" s="1" t="s">
        <v>35</v>
      </c>
      <c r="L58" s="1" t="s">
        <v>33</v>
      </c>
    </row>
    <row r="59" spans="2:12" x14ac:dyDescent="0.25">
      <c r="B59" s="1" t="s">
        <v>19</v>
      </c>
      <c r="C59" s="1" t="s">
        <v>20</v>
      </c>
      <c r="D59" s="1" t="s">
        <v>34</v>
      </c>
      <c r="E59" s="1" t="s">
        <v>23</v>
      </c>
      <c r="F59" s="1" t="s">
        <v>16</v>
      </c>
      <c r="G59" s="1" t="s">
        <v>15</v>
      </c>
      <c r="H59" s="1" t="s">
        <v>13</v>
      </c>
      <c r="I59" s="1" t="s">
        <v>14</v>
      </c>
      <c r="J59" s="1" t="s">
        <v>14</v>
      </c>
      <c r="K59" s="1" t="s">
        <v>35</v>
      </c>
      <c r="L59" s="1" t="s">
        <v>33</v>
      </c>
    </row>
    <row r="60" spans="2:12" x14ac:dyDescent="0.25">
      <c r="B60" s="1" t="s">
        <v>19</v>
      </c>
      <c r="C60" s="1" t="s">
        <v>20</v>
      </c>
      <c r="D60" s="1" t="s">
        <v>32</v>
      </c>
      <c r="E60" s="1" t="s">
        <v>23</v>
      </c>
      <c r="F60" s="1" t="s">
        <v>14</v>
      </c>
      <c r="G60" s="1" t="s">
        <v>14</v>
      </c>
      <c r="H60" s="1" t="s">
        <v>13</v>
      </c>
      <c r="I60" s="1" t="s">
        <v>14</v>
      </c>
      <c r="J60" s="1" t="s">
        <v>14</v>
      </c>
      <c r="K60" s="1" t="s">
        <v>31</v>
      </c>
      <c r="L60" s="1" t="s">
        <v>33</v>
      </c>
    </row>
    <row r="61" spans="2:12" x14ac:dyDescent="0.25">
      <c r="B61" s="1" t="s">
        <v>19</v>
      </c>
      <c r="C61" s="1" t="s">
        <v>20</v>
      </c>
      <c r="D61" s="1" t="s">
        <v>12</v>
      </c>
      <c r="E61" s="1" t="s">
        <v>23</v>
      </c>
      <c r="F61" s="1" t="s">
        <v>14</v>
      </c>
      <c r="G61" s="1" t="s">
        <v>15</v>
      </c>
      <c r="H61" s="1" t="s">
        <v>13</v>
      </c>
      <c r="I61" s="1" t="s">
        <v>14</v>
      </c>
      <c r="J61" s="1" t="s">
        <v>14</v>
      </c>
      <c r="K61" s="1" t="s">
        <v>31</v>
      </c>
      <c r="L61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7457-2E24-4E25-910F-23601E738D97}">
  <dimension ref="B2:J74"/>
  <sheetViews>
    <sheetView topLeftCell="A46" workbookViewId="0">
      <selection activeCell="L77" sqref="L77"/>
    </sheetView>
  </sheetViews>
  <sheetFormatPr defaultRowHeight="15" x14ac:dyDescent="0.25"/>
  <sheetData>
    <row r="2" spans="2:10" x14ac:dyDescent="0.25">
      <c r="B2">
        <f>DS_D1_flav[[#This Row],[Column1]]-TS_D1_flav[[#This Row],[Column1]]</f>
        <v>-2.0000000000000018E-2</v>
      </c>
      <c r="C2">
        <f>DS_D1_flav[[#This Row],[Column2]]-TS_D1_flav[[#This Row],[Column2]]</f>
        <v>-1.999999999999999E-2</v>
      </c>
      <c r="D2">
        <f>DS_D1_flav[[#This Row],[Column3]]-TS_D1_flav[[#This Row],[Column3]]</f>
        <v>2.0000000000000018E-2</v>
      </c>
      <c r="E2">
        <f>DS_D1_flav[[#This Row],[Column4]]-TS_D1_flav[[#This Row],[Column4]]</f>
        <v>-9.999999999999995E-3</v>
      </c>
      <c r="F2">
        <f>DS_D1_flav[[#This Row],[Column5]]-TS_D1_flav[[#This Row],[Column5]]</f>
        <v>-1.0000000000000002E-2</v>
      </c>
      <c r="G2">
        <f>DS_D1_flav[[#This Row],[Column6]]-TS_D1_flav[[#This Row],[Column6]]</f>
        <v>0</v>
      </c>
      <c r="H2">
        <f>DS_D1_flav[[#This Row],[Column7]]-TS_D1_flav[[#This Row],[Column7]]</f>
        <v>-1.0000000000000009E-2</v>
      </c>
      <c r="I2">
        <f>DS_D1_flav[[#This Row],[Column8]]-TS_D1_flav[[#This Row],[Column8]]</f>
        <v>0</v>
      </c>
      <c r="J2">
        <f>DS_D1_flav[[#This Row],[Column9]]-TS_D1_flav[[#This Row],[Column9]]</f>
        <v>0</v>
      </c>
    </row>
    <row r="3" spans="2:10" x14ac:dyDescent="0.25">
      <c r="B3">
        <f>DS_D1_flav[[#This Row],[Column1]]-TS_D1_flav[[#This Row],[Column1]]</f>
        <v>-2.0000000000000018E-2</v>
      </c>
      <c r="C3">
        <f>DS_D1_flav[[#This Row],[Column2]]-TS_D1_flav[[#This Row],[Column2]]</f>
        <v>-1.999999999999999E-2</v>
      </c>
      <c r="D3">
        <f>DS_D1_flav[[#This Row],[Column3]]-TS_D1_flav[[#This Row],[Column3]]</f>
        <v>0</v>
      </c>
      <c r="E3">
        <f>DS_D1_flav[[#This Row],[Column4]]-TS_D1_flav[[#This Row],[Column4]]</f>
        <v>-9.999999999999995E-3</v>
      </c>
      <c r="F3">
        <f>DS_D1_flav[[#This Row],[Column5]]-TS_D1_flav[[#This Row],[Column5]]</f>
        <v>-1.0000000000000002E-2</v>
      </c>
      <c r="G3">
        <f>DS_D1_flav[[#This Row],[Column6]]-TS_D1_flav[[#This Row],[Column6]]</f>
        <v>-1.0000000000000002E-2</v>
      </c>
      <c r="H3">
        <f>DS_D1_flav[[#This Row],[Column7]]-TS_D1_flav[[#This Row],[Column7]]</f>
        <v>-1.0000000000000009E-2</v>
      </c>
      <c r="I3">
        <f>DS_D1_flav[[#This Row],[Column8]]-TS_D1_flav[[#This Row],[Column8]]</f>
        <v>0</v>
      </c>
      <c r="J3">
        <f>DS_D1_flav[[#This Row],[Column9]]-TS_D1_flav[[#This Row],[Column9]]</f>
        <v>0</v>
      </c>
    </row>
    <row r="4" spans="2:10" x14ac:dyDescent="0.25">
      <c r="B4">
        <f>DS_D1_flav[[#This Row],[Column1]]-TS_D1_flav[[#This Row],[Column1]]</f>
        <v>-2.0000000000000018E-2</v>
      </c>
      <c r="C4">
        <f>DS_D1_flav[[#This Row],[Column2]]-TS_D1_flav[[#This Row],[Column2]]</f>
        <v>-0.03</v>
      </c>
      <c r="D4">
        <f>DS_D1_flav[[#This Row],[Column3]]-TS_D1_flav[[#This Row],[Column3]]</f>
        <v>1.0000000000000009E-2</v>
      </c>
      <c r="E4">
        <f>DS_D1_flav[[#This Row],[Column4]]-TS_D1_flav[[#This Row],[Column4]]</f>
        <v>-9.999999999999995E-3</v>
      </c>
      <c r="F4">
        <f>DS_D1_flav[[#This Row],[Column5]]-TS_D1_flav[[#This Row],[Column5]]</f>
        <v>0</v>
      </c>
      <c r="G4">
        <f>DS_D1_flav[[#This Row],[Column6]]-TS_D1_flav[[#This Row],[Column6]]</f>
        <v>-1.0000000000000002E-2</v>
      </c>
      <c r="H4">
        <f>DS_D1_flav[[#This Row],[Column7]]-TS_D1_flav[[#This Row],[Column7]]</f>
        <v>-1.0000000000000009E-2</v>
      </c>
      <c r="I4">
        <f>DS_D1_flav[[#This Row],[Column8]]-TS_D1_flav[[#This Row],[Column8]]</f>
        <v>0</v>
      </c>
      <c r="J4">
        <f>DS_D1_flav[[#This Row],[Column9]]-TS_D1_flav[[#This Row],[Column9]]</f>
        <v>0</v>
      </c>
    </row>
    <row r="5" spans="2:10" x14ac:dyDescent="0.25">
      <c r="B5">
        <f>DS_D1_flav[[#This Row],[Column1]]-TS_D1_flav[[#This Row],[Column1]]</f>
        <v>-3.0000000000000027E-2</v>
      </c>
      <c r="C5">
        <f>DS_D1_flav[[#This Row],[Column2]]-TS_D1_flav[[#This Row],[Column2]]</f>
        <v>-1.999999999999999E-2</v>
      </c>
      <c r="D5">
        <f>DS_D1_flav[[#This Row],[Column3]]-TS_D1_flav[[#This Row],[Column3]]</f>
        <v>1.0000000000000009E-2</v>
      </c>
      <c r="E5">
        <f>DS_D1_flav[[#This Row],[Column4]]-TS_D1_flav[[#This Row],[Column4]]</f>
        <v>-9.999999999999995E-3</v>
      </c>
      <c r="F5">
        <f>DS_D1_flav[[#This Row],[Column5]]-TS_D1_flav[[#This Row],[Column5]]</f>
        <v>-1.0000000000000002E-2</v>
      </c>
      <c r="G5">
        <f>DS_D1_flav[[#This Row],[Column6]]-TS_D1_flav[[#This Row],[Column6]]</f>
        <v>-1.0000000000000002E-2</v>
      </c>
      <c r="H5">
        <f>DS_D1_flav[[#This Row],[Column7]]-TS_D1_flav[[#This Row],[Column7]]</f>
        <v>-1.0000000000000009E-2</v>
      </c>
      <c r="I5">
        <f>DS_D1_flav[[#This Row],[Column8]]-TS_D1_flav[[#This Row],[Column8]]</f>
        <v>0</v>
      </c>
      <c r="J5">
        <f>DS_D1_flav[[#This Row],[Column9]]-TS_D1_flav[[#This Row],[Column9]]</f>
        <v>0</v>
      </c>
    </row>
    <row r="6" spans="2:10" x14ac:dyDescent="0.25">
      <c r="B6">
        <f>DS_D1_flav[[#This Row],[Column1]]-TS_D1_flav[[#This Row],[Column1]]</f>
        <v>-1.0000000000000009E-2</v>
      </c>
      <c r="C6">
        <f>DS_D1_flav[[#This Row],[Column2]]-TS_D1_flav[[#This Row],[Column2]]</f>
        <v>-2.0000000000000018E-2</v>
      </c>
      <c r="D6">
        <f>DS_D1_flav[[#This Row],[Column3]]-TS_D1_flav[[#This Row],[Column3]]</f>
        <v>-1.0000000000000009E-2</v>
      </c>
      <c r="E6">
        <f>DS_D1_flav[[#This Row],[Column4]]-TS_D1_flav[[#This Row],[Column4]]</f>
        <v>-9.999999999999995E-3</v>
      </c>
      <c r="F6">
        <f>DS_D1_flav[[#This Row],[Column5]]-TS_D1_flav[[#This Row],[Column5]]</f>
        <v>-1.0000000000000002E-2</v>
      </c>
      <c r="G6">
        <f>DS_D1_flav[[#This Row],[Column6]]-TS_D1_flav[[#This Row],[Column6]]</f>
        <v>0</v>
      </c>
      <c r="H6">
        <f>DS_D1_flav[[#This Row],[Column7]]-TS_D1_flav[[#This Row],[Column7]]</f>
        <v>-1.0000000000000009E-2</v>
      </c>
      <c r="I6">
        <f>DS_D1_flav[[#This Row],[Column8]]-TS_D1_flav[[#This Row],[Column8]]</f>
        <v>0</v>
      </c>
      <c r="J6">
        <f>DS_D1_flav[[#This Row],[Column9]]-TS_D1_flav[[#This Row],[Column9]]</f>
        <v>0</v>
      </c>
    </row>
    <row r="7" spans="2:10" x14ac:dyDescent="0.25">
      <c r="B7">
        <f>DS_D1_flav[[#This Row],[Column1]]-TS_D1_flav[[#This Row],[Column1]]</f>
        <v>-1.0000000000000009E-2</v>
      </c>
      <c r="C7">
        <f>DS_D1_flav[[#This Row],[Column2]]-TS_D1_flav[[#This Row],[Column2]]</f>
        <v>-1.0000000000000009E-2</v>
      </c>
      <c r="D7">
        <f>DS_D1_flav[[#This Row],[Column3]]-TS_D1_flav[[#This Row],[Column3]]</f>
        <v>-1.0000000000000009E-2</v>
      </c>
      <c r="E7">
        <f>DS_D1_flav[[#This Row],[Column4]]-TS_D1_flav[[#This Row],[Column4]]</f>
        <v>0</v>
      </c>
      <c r="F7">
        <f>DS_D1_flav[[#This Row],[Column5]]-TS_D1_flav[[#This Row],[Column5]]</f>
        <v>1.0000000000000002E-2</v>
      </c>
      <c r="G7">
        <f>DS_D1_flav[[#This Row],[Column6]]-TS_D1_flav[[#This Row],[Column6]]</f>
        <v>-1.0000000000000002E-2</v>
      </c>
      <c r="H7">
        <f>DS_D1_flav[[#This Row],[Column7]]-TS_D1_flav[[#This Row],[Column7]]</f>
        <v>-1.0000000000000009E-2</v>
      </c>
      <c r="I7">
        <f>DS_D1_flav[[#This Row],[Column8]]-TS_D1_flav[[#This Row],[Column8]]</f>
        <v>0</v>
      </c>
      <c r="J7">
        <f>DS_D1_flav[[#This Row],[Column9]]-TS_D1_flav[[#This Row],[Column9]]</f>
        <v>0</v>
      </c>
    </row>
    <row r="8" spans="2:10" x14ac:dyDescent="0.25">
      <c r="B8">
        <f>DS_D1_flav[[#This Row],[Column1]]-TS_D1_flav[[#This Row],[Column1]]</f>
        <v>0</v>
      </c>
      <c r="C8">
        <f>DS_D1_flav[[#This Row],[Column2]]-TS_D1_flav[[#This Row],[Column2]]</f>
        <v>-1.0000000000000009E-2</v>
      </c>
      <c r="D8">
        <f>DS_D1_flav[[#This Row],[Column3]]-TS_D1_flav[[#This Row],[Column3]]</f>
        <v>1.0000000000000009E-2</v>
      </c>
      <c r="E8">
        <f>DS_D1_flav[[#This Row],[Column4]]-TS_D1_flav[[#This Row],[Column4]]</f>
        <v>0</v>
      </c>
      <c r="F8">
        <f>DS_D1_flav[[#This Row],[Column5]]-TS_D1_flav[[#This Row],[Column5]]</f>
        <v>-1.0000000000000002E-2</v>
      </c>
      <c r="G8">
        <f>DS_D1_flav[[#This Row],[Column6]]-TS_D1_flav[[#This Row],[Column6]]</f>
        <v>-1.0000000000000002E-2</v>
      </c>
      <c r="H8">
        <f>DS_D1_flav[[#This Row],[Column7]]-TS_D1_flav[[#This Row],[Column7]]</f>
        <v>-1.0000000000000009E-2</v>
      </c>
      <c r="I8">
        <f>DS_D1_flav[[#This Row],[Column8]]-TS_D1_flav[[#This Row],[Column8]]</f>
        <v>0</v>
      </c>
      <c r="J8">
        <f>DS_D1_flav[[#This Row],[Column9]]-TS_D1_flav[[#This Row],[Column9]]</f>
        <v>0</v>
      </c>
    </row>
    <row r="9" spans="2:10" x14ac:dyDescent="0.25">
      <c r="B9">
        <f>DS_D1_flav[[#This Row],[Column1]]-TS_D1_flav[[#This Row],[Column1]]</f>
        <v>-1.0000000000000009E-2</v>
      </c>
      <c r="C9">
        <f>DS_D1_flav[[#This Row],[Column2]]-TS_D1_flav[[#This Row],[Column2]]</f>
        <v>-1.0000000000000009E-2</v>
      </c>
      <c r="D9">
        <f>DS_D1_flav[[#This Row],[Column3]]-TS_D1_flav[[#This Row],[Column3]]</f>
        <v>-1.0000000000000009E-2</v>
      </c>
      <c r="E9">
        <f>DS_D1_flav[[#This Row],[Column4]]-TS_D1_flav[[#This Row],[Column4]]</f>
        <v>0</v>
      </c>
      <c r="F9">
        <f>DS_D1_flav[[#This Row],[Column5]]-TS_D1_flav[[#This Row],[Column5]]</f>
        <v>0</v>
      </c>
      <c r="G9">
        <f>DS_D1_flav[[#This Row],[Column6]]-TS_D1_flav[[#This Row],[Column6]]</f>
        <v>0</v>
      </c>
      <c r="H9">
        <f>DS_D1_flav[[#This Row],[Column7]]-TS_D1_flav[[#This Row],[Column7]]</f>
        <v>-1.0000000000000009E-2</v>
      </c>
      <c r="I9">
        <f>DS_D1_flav[[#This Row],[Column8]]-TS_D1_flav[[#This Row],[Column8]]</f>
        <v>0</v>
      </c>
      <c r="J9">
        <f>DS_D1_flav[[#This Row],[Column9]]-TS_D1_flav[[#This Row],[Column9]]</f>
        <v>0</v>
      </c>
    </row>
    <row r="10" spans="2:10" x14ac:dyDescent="0.25">
      <c r="B10">
        <f>DS_D1_flav[[#This Row],[Column1]]-TS_D1_flav[[#This Row],[Column1]]</f>
        <v>-1.0000000000000009E-2</v>
      </c>
      <c r="C10">
        <f>DS_D1_flav[[#This Row],[Column2]]-TS_D1_flav[[#This Row],[Column2]]</f>
        <v>-1.0000000000000009E-2</v>
      </c>
      <c r="D10">
        <f>DS_D1_flav[[#This Row],[Column3]]-TS_D1_flav[[#This Row],[Column3]]</f>
        <v>1.0000000000000009E-2</v>
      </c>
      <c r="E10">
        <f>DS_D1_flav[[#This Row],[Column4]]-TS_D1_flav[[#This Row],[Column4]]</f>
        <v>0</v>
      </c>
      <c r="F10">
        <f>DS_D1_flav[[#This Row],[Column5]]-TS_D1_flav[[#This Row],[Column5]]</f>
        <v>0</v>
      </c>
      <c r="G10">
        <f>DS_D1_flav[[#This Row],[Column6]]-TS_D1_flav[[#This Row],[Column6]]</f>
        <v>0</v>
      </c>
      <c r="H10">
        <f>DS_D1_flav[[#This Row],[Column7]]-TS_D1_flav[[#This Row],[Column7]]</f>
        <v>-1.0000000000000009E-2</v>
      </c>
      <c r="I10">
        <f>DS_D1_flav[[#This Row],[Column8]]-TS_D1_flav[[#This Row],[Column8]]</f>
        <v>-1.0000000000000002E-2</v>
      </c>
      <c r="J10">
        <f>DS_D1_flav[[#This Row],[Column9]]-TS_D1_flav[[#This Row],[Column9]]</f>
        <v>0</v>
      </c>
    </row>
    <row r="11" spans="2:10" x14ac:dyDescent="0.25">
      <c r="B11">
        <f>DS_D1_flav[[#This Row],[Column1]]-TS_D1_flav[[#This Row],[Column1]]</f>
        <v>-1.0000000000000009E-2</v>
      </c>
      <c r="C11">
        <f>DS_D1_flav[[#This Row],[Column2]]-TS_D1_flav[[#This Row],[Column2]]</f>
        <v>-2.0000000000000018E-2</v>
      </c>
      <c r="D11">
        <f>DS_D1_flav[[#This Row],[Column3]]-TS_D1_flav[[#This Row],[Column3]]</f>
        <v>-1.0000000000000009E-2</v>
      </c>
      <c r="E11">
        <f>DS_D1_flav[[#This Row],[Column4]]-TS_D1_flav[[#This Row],[Column4]]</f>
        <v>0</v>
      </c>
      <c r="F11">
        <f>DS_D1_flav[[#This Row],[Column5]]-TS_D1_flav[[#This Row],[Column5]]</f>
        <v>0</v>
      </c>
      <c r="G11">
        <f>DS_D1_flav[[#This Row],[Column6]]-TS_D1_flav[[#This Row],[Column6]]</f>
        <v>0</v>
      </c>
      <c r="H11">
        <f>DS_D1_flav[[#This Row],[Column7]]-TS_D1_flav[[#This Row],[Column7]]</f>
        <v>-1.0000000000000009E-2</v>
      </c>
      <c r="I11">
        <f>DS_D1_flav[[#This Row],[Column8]]-TS_D1_flav[[#This Row],[Column8]]</f>
        <v>0</v>
      </c>
      <c r="J11">
        <f>DS_D1_flav[[#This Row],[Column9]]-TS_D1_flav[[#This Row],[Column9]]</f>
        <v>0</v>
      </c>
    </row>
    <row r="12" spans="2:10" x14ac:dyDescent="0.25">
      <c r="B12">
        <f>DS_D1_flav[[#This Row],[Column1]]-TS_D1_flav[[#This Row],[Column1]]</f>
        <v>-1.0000000000000009E-2</v>
      </c>
      <c r="C12">
        <f>DS_D1_flav[[#This Row],[Column2]]-TS_D1_flav[[#This Row],[Column2]]</f>
        <v>-1.0000000000000009E-2</v>
      </c>
      <c r="D12">
        <f>DS_D1_flav[[#This Row],[Column3]]-TS_D1_flav[[#This Row],[Column3]]</f>
        <v>-2.0000000000000018E-2</v>
      </c>
      <c r="E12">
        <f>DS_D1_flav[[#This Row],[Column4]]-TS_D1_flav[[#This Row],[Column4]]</f>
        <v>0</v>
      </c>
      <c r="F12">
        <f>DS_D1_flav[[#This Row],[Column5]]-TS_D1_flav[[#This Row],[Column5]]</f>
        <v>0</v>
      </c>
      <c r="G12">
        <f>DS_D1_flav[[#This Row],[Column6]]-TS_D1_flav[[#This Row],[Column6]]</f>
        <v>-1.0000000000000002E-2</v>
      </c>
      <c r="H12">
        <f>DS_D1_flav[[#This Row],[Column7]]-TS_D1_flav[[#This Row],[Column7]]</f>
        <v>0</v>
      </c>
      <c r="I12">
        <f>DS_D1_flav[[#This Row],[Column8]]-TS_D1_flav[[#This Row],[Column8]]</f>
        <v>0</v>
      </c>
      <c r="J12">
        <f>DS_D1_flav[[#This Row],[Column9]]-TS_D1_flav[[#This Row],[Column9]]</f>
        <v>0</v>
      </c>
    </row>
    <row r="13" spans="2:10" x14ac:dyDescent="0.25">
      <c r="B13">
        <f>DS_D1_flav[[#This Row],[Column1]]-TS_D1_flav[[#This Row],[Column1]]</f>
        <v>-1.0000000000000009E-2</v>
      </c>
      <c r="C13">
        <f>DS_D1_flav[[#This Row],[Column2]]-TS_D1_flav[[#This Row],[Column2]]</f>
        <v>-1.0000000000000009E-2</v>
      </c>
      <c r="D13">
        <f>DS_D1_flav[[#This Row],[Column3]]-TS_D1_flav[[#This Row],[Column3]]</f>
        <v>-1.0000000000000009E-2</v>
      </c>
      <c r="E13">
        <f>DS_D1_flav[[#This Row],[Column4]]-TS_D1_flav[[#This Row],[Column4]]</f>
        <v>0</v>
      </c>
      <c r="F13">
        <f>DS_D1_flav[[#This Row],[Column5]]-TS_D1_flav[[#This Row],[Column5]]</f>
        <v>0</v>
      </c>
      <c r="G13">
        <f>DS_D1_flav[[#This Row],[Column6]]-TS_D1_flav[[#This Row],[Column6]]</f>
        <v>-1.0000000000000002E-2</v>
      </c>
      <c r="H13">
        <f>DS_D1_flav[[#This Row],[Column7]]-TS_D1_flav[[#This Row],[Column7]]</f>
        <v>-1.0000000000000009E-2</v>
      </c>
      <c r="I13">
        <f>DS_D1_flav[[#This Row],[Column8]]-TS_D1_flav[[#This Row],[Column8]]</f>
        <v>0</v>
      </c>
      <c r="J13">
        <f>DS_D1_flav[[#This Row],[Column9]]-TS_D1_flav[[#This Row],[Column9]]</f>
        <v>0</v>
      </c>
    </row>
    <row r="14" spans="2:10" x14ac:dyDescent="0.25">
      <c r="B14">
        <f>DS_D1_flav[[#This Row],[Column1]]-TS_D1_flav[[#This Row],[Column1]]</f>
        <v>-1.0000000000000009E-2</v>
      </c>
      <c r="C14">
        <f>DS_D1_flav[[#This Row],[Column2]]-TS_D1_flav[[#This Row],[Column2]]</f>
        <v>-1.0000000000000009E-2</v>
      </c>
      <c r="D14">
        <f>DS_D1_flav[[#This Row],[Column3]]-TS_D1_flav[[#This Row],[Column3]]</f>
        <v>-2.0000000000000018E-2</v>
      </c>
      <c r="E14">
        <f>DS_D1_flav[[#This Row],[Column4]]-TS_D1_flav[[#This Row],[Column4]]</f>
        <v>0</v>
      </c>
      <c r="F14">
        <f>DS_D1_flav[[#This Row],[Column5]]-TS_D1_flav[[#This Row],[Column5]]</f>
        <v>0</v>
      </c>
      <c r="G14">
        <f>DS_D1_flav[[#This Row],[Column6]]-TS_D1_flav[[#This Row],[Column6]]</f>
        <v>-1.0000000000000002E-2</v>
      </c>
      <c r="H14">
        <f>DS_D1_flav[[#This Row],[Column7]]-TS_D1_flav[[#This Row],[Column7]]</f>
        <v>-1.0000000000000009E-2</v>
      </c>
      <c r="I14">
        <f>DS_D1_flav[[#This Row],[Column8]]-TS_D1_flav[[#This Row],[Column8]]</f>
        <v>0</v>
      </c>
      <c r="J14">
        <f>DS_D1_flav[[#This Row],[Column9]]-TS_D1_flav[[#This Row],[Column9]]</f>
        <v>0</v>
      </c>
    </row>
    <row r="15" spans="2:10" x14ac:dyDescent="0.25">
      <c r="B15">
        <f>DS_D1_flav[[#This Row],[Column1]]-TS_D1_flav[[#This Row],[Column1]]</f>
        <v>-1.0000000000000009E-2</v>
      </c>
      <c r="C15">
        <f>DS_D1_flav[[#This Row],[Column2]]-TS_D1_flav[[#This Row],[Column2]]</f>
        <v>-1.0000000000000009E-2</v>
      </c>
      <c r="D15">
        <f>DS_D1_flav[[#This Row],[Column3]]-TS_D1_flav[[#This Row],[Column3]]</f>
        <v>-2.0000000000000018E-2</v>
      </c>
      <c r="E15">
        <f>DS_D1_flav[[#This Row],[Column4]]-TS_D1_flav[[#This Row],[Column4]]</f>
        <v>0</v>
      </c>
      <c r="F15">
        <f>DS_D1_flav[[#This Row],[Column5]]-TS_D1_flav[[#This Row],[Column5]]</f>
        <v>0</v>
      </c>
      <c r="G15">
        <f>DS_D1_flav[[#This Row],[Column6]]-TS_D1_flav[[#This Row],[Column6]]</f>
        <v>-1.0000000000000002E-2</v>
      </c>
      <c r="H15">
        <f>DS_D1_flav[[#This Row],[Column7]]-TS_D1_flav[[#This Row],[Column7]]</f>
        <v>-1.0000000000000009E-2</v>
      </c>
      <c r="I15">
        <f>DS_D1_flav[[#This Row],[Column8]]-TS_D1_flav[[#This Row],[Column8]]</f>
        <v>0</v>
      </c>
      <c r="J15">
        <f>DS_D1_flav[[#This Row],[Column9]]-TS_D1_flav[[#This Row],[Column9]]</f>
        <v>0</v>
      </c>
    </row>
    <row r="16" spans="2:10" x14ac:dyDescent="0.25">
      <c r="B16">
        <f>DS_D1_flav[[#This Row],[Column1]]-TS_D1_flav[[#This Row],[Column1]]</f>
        <v>-1.0000000000000009E-2</v>
      </c>
      <c r="C16">
        <f>DS_D1_flav[[#This Row],[Column2]]-TS_D1_flav[[#This Row],[Column2]]</f>
        <v>-1.0000000000000009E-2</v>
      </c>
      <c r="D16">
        <f>DS_D1_flav[[#This Row],[Column3]]-TS_D1_flav[[#This Row],[Column3]]</f>
        <v>-3.0000000000000027E-2</v>
      </c>
      <c r="E16">
        <f>DS_D1_flav[[#This Row],[Column4]]-TS_D1_flav[[#This Row],[Column4]]</f>
        <v>0</v>
      </c>
      <c r="F16">
        <f>DS_D1_flav[[#This Row],[Column5]]-TS_D1_flav[[#This Row],[Column5]]</f>
        <v>0</v>
      </c>
      <c r="G16">
        <f>DS_D1_flav[[#This Row],[Column6]]-TS_D1_flav[[#This Row],[Column6]]</f>
        <v>-1.0000000000000002E-2</v>
      </c>
      <c r="H16">
        <f>DS_D1_flav[[#This Row],[Column7]]-TS_D1_flav[[#This Row],[Column7]]</f>
        <v>-1.0000000000000009E-2</v>
      </c>
      <c r="I16">
        <f>DS_D1_flav[[#This Row],[Column8]]-TS_D1_flav[[#This Row],[Column8]]</f>
        <v>0</v>
      </c>
      <c r="J16">
        <f>DS_D1_flav[[#This Row],[Column9]]-TS_D1_flav[[#This Row],[Column9]]</f>
        <v>0</v>
      </c>
    </row>
    <row r="17" spans="2:10" x14ac:dyDescent="0.25">
      <c r="B17">
        <f>DS_D1_flav[[#This Row],[Column1]]-TS_D1_flav[[#This Row],[Column1]]</f>
        <v>-1.0000000000000009E-2</v>
      </c>
      <c r="C17">
        <f>DS_D1_flav[[#This Row],[Column2]]-TS_D1_flav[[#This Row],[Column2]]</f>
        <v>-1.0000000000000009E-2</v>
      </c>
      <c r="D17">
        <f>DS_D1_flav[[#This Row],[Column3]]-TS_D1_flav[[#This Row],[Column3]]</f>
        <v>-1.0000000000000009E-2</v>
      </c>
      <c r="E17">
        <f>DS_D1_flav[[#This Row],[Column4]]-TS_D1_flav[[#This Row],[Column4]]</f>
        <v>0</v>
      </c>
      <c r="F17">
        <f>DS_D1_flav[[#This Row],[Column5]]-TS_D1_flav[[#This Row],[Column5]]</f>
        <v>0</v>
      </c>
      <c r="G17">
        <f>DS_D1_flav[[#This Row],[Column6]]-TS_D1_flav[[#This Row],[Column6]]</f>
        <v>-1.0000000000000002E-2</v>
      </c>
      <c r="H17">
        <f>DS_D1_flav[[#This Row],[Column7]]-TS_D1_flav[[#This Row],[Column7]]</f>
        <v>-1.0000000000000009E-2</v>
      </c>
      <c r="I17">
        <f>DS_D1_flav[[#This Row],[Column8]]-TS_D1_flav[[#This Row],[Column8]]</f>
        <v>0</v>
      </c>
      <c r="J17">
        <f>DS_D1_flav[[#This Row],[Column9]]-TS_D1_flav[[#This Row],[Column9]]</f>
        <v>0</v>
      </c>
    </row>
    <row r="18" spans="2:10" x14ac:dyDescent="0.25">
      <c r="B18">
        <f>DS_D1_flav[[#This Row],[Column1]]-TS_D1_flav[[#This Row],[Column1]]</f>
        <v>-1.0000000000000009E-2</v>
      </c>
      <c r="C18">
        <f>DS_D1_flav[[#This Row],[Column2]]-TS_D1_flav[[#This Row],[Column2]]</f>
        <v>-1.0000000000000009E-2</v>
      </c>
      <c r="D18">
        <f>DS_D1_flav[[#This Row],[Column3]]-TS_D1_flav[[#This Row],[Column3]]</f>
        <v>-1.0000000000000009E-2</v>
      </c>
      <c r="E18">
        <f>DS_D1_flav[[#This Row],[Column4]]-TS_D1_flav[[#This Row],[Column4]]</f>
        <v>0</v>
      </c>
      <c r="F18">
        <f>DS_D1_flav[[#This Row],[Column5]]-TS_D1_flav[[#This Row],[Column5]]</f>
        <v>-1.0000000000000002E-2</v>
      </c>
      <c r="G18">
        <f>DS_D1_flav[[#This Row],[Column6]]-TS_D1_flav[[#This Row],[Column6]]</f>
        <v>-1.0000000000000002E-2</v>
      </c>
      <c r="H18">
        <f>DS_D1_flav[[#This Row],[Column7]]-TS_D1_flav[[#This Row],[Column7]]</f>
        <v>-1.0000000000000009E-2</v>
      </c>
      <c r="I18">
        <f>DS_D1_flav[[#This Row],[Column8]]-TS_D1_flav[[#This Row],[Column8]]</f>
        <v>0</v>
      </c>
      <c r="J18">
        <f>DS_D1_flav[[#This Row],[Column9]]-TS_D1_flav[[#This Row],[Column9]]</f>
        <v>0</v>
      </c>
    </row>
    <row r="19" spans="2:10" x14ac:dyDescent="0.25">
      <c r="B19">
        <f>DS_D1_flav[[#This Row],[Column1]]-TS_D1_flav[[#This Row],[Column1]]</f>
        <v>-1.0000000000000009E-2</v>
      </c>
      <c r="C19">
        <f>DS_D1_flav[[#This Row],[Column2]]-TS_D1_flav[[#This Row],[Column2]]</f>
        <v>-1.0000000000000009E-2</v>
      </c>
      <c r="D19">
        <f>DS_D1_flav[[#This Row],[Column3]]-TS_D1_flav[[#This Row],[Column3]]</f>
        <v>-2.0000000000000018E-2</v>
      </c>
      <c r="E19">
        <f>DS_D1_flav[[#This Row],[Column4]]-TS_D1_flav[[#This Row],[Column4]]</f>
        <v>-9.999999999999995E-3</v>
      </c>
      <c r="F19">
        <f>DS_D1_flav[[#This Row],[Column5]]-TS_D1_flav[[#This Row],[Column5]]</f>
        <v>0</v>
      </c>
      <c r="G19">
        <f>DS_D1_flav[[#This Row],[Column6]]-TS_D1_flav[[#This Row],[Column6]]</f>
        <v>0</v>
      </c>
      <c r="H19">
        <f>DS_D1_flav[[#This Row],[Column7]]-TS_D1_flav[[#This Row],[Column7]]</f>
        <v>-1.0000000000000009E-2</v>
      </c>
      <c r="I19">
        <f>DS_D1_flav[[#This Row],[Column8]]-TS_D1_flav[[#This Row],[Column8]]</f>
        <v>0</v>
      </c>
      <c r="J19">
        <f>DS_D1_flav[[#This Row],[Column9]]-TS_D1_flav[[#This Row],[Column9]]</f>
        <v>0</v>
      </c>
    </row>
    <row r="20" spans="2:10" x14ac:dyDescent="0.25">
      <c r="B20">
        <f>DS_D1_flav[[#This Row],[Column1]]-TS_D1_flav[[#This Row],[Column1]]</f>
        <v>-1.0000000000000009E-2</v>
      </c>
      <c r="C20">
        <f>DS_D1_flav[[#This Row],[Column2]]-TS_D1_flav[[#This Row],[Column2]]</f>
        <v>-1.0000000000000009E-2</v>
      </c>
      <c r="D20">
        <f>DS_D1_flav[[#This Row],[Column3]]-TS_D1_flav[[#This Row],[Column3]]</f>
        <v>-1.0000000000000009E-2</v>
      </c>
      <c r="E20">
        <f>DS_D1_flav[[#This Row],[Column4]]-TS_D1_flav[[#This Row],[Column4]]</f>
        <v>0</v>
      </c>
      <c r="F20">
        <f>DS_D1_flav[[#This Row],[Column5]]-TS_D1_flav[[#This Row],[Column5]]</f>
        <v>-1.0000000000000002E-2</v>
      </c>
      <c r="G20">
        <f>DS_D1_flav[[#This Row],[Column6]]-TS_D1_flav[[#This Row],[Column6]]</f>
        <v>-1.0000000000000002E-2</v>
      </c>
      <c r="H20">
        <f>DS_D1_flav[[#This Row],[Column7]]-TS_D1_flav[[#This Row],[Column7]]</f>
        <v>-1.0000000000000009E-2</v>
      </c>
      <c r="I20">
        <f>DS_D1_flav[[#This Row],[Column8]]-TS_D1_flav[[#This Row],[Column8]]</f>
        <v>0</v>
      </c>
      <c r="J20">
        <f>DS_D1_flav[[#This Row],[Column9]]-TS_D1_flav[[#This Row],[Column9]]</f>
        <v>0</v>
      </c>
    </row>
    <row r="21" spans="2:10" x14ac:dyDescent="0.25">
      <c r="B21">
        <f>DS_D1_flav[[#This Row],[Column1]]-TS_D1_flav[[#This Row],[Column1]]</f>
        <v>-1.0000000000000009E-2</v>
      </c>
      <c r="C21">
        <f>DS_D1_flav[[#This Row],[Column2]]-TS_D1_flav[[#This Row],[Column2]]</f>
        <v>-1.0000000000000009E-2</v>
      </c>
      <c r="D21">
        <f>DS_D1_flav[[#This Row],[Column3]]-TS_D1_flav[[#This Row],[Column3]]</f>
        <v>-1.0000000000000009E-2</v>
      </c>
      <c r="E21">
        <f>DS_D1_flav[[#This Row],[Column4]]-TS_D1_flav[[#This Row],[Column4]]</f>
        <v>0</v>
      </c>
      <c r="F21">
        <f>DS_D1_flav[[#This Row],[Column5]]-TS_D1_flav[[#This Row],[Column5]]</f>
        <v>0</v>
      </c>
      <c r="G21">
        <f>DS_D1_flav[[#This Row],[Column6]]-TS_D1_flav[[#This Row],[Column6]]</f>
        <v>0</v>
      </c>
      <c r="H21">
        <f>DS_D1_flav[[#This Row],[Column7]]-TS_D1_flav[[#This Row],[Column7]]</f>
        <v>-1.0000000000000009E-2</v>
      </c>
      <c r="I21">
        <f>DS_D1_flav[[#This Row],[Column8]]-TS_D1_flav[[#This Row],[Column8]]</f>
        <v>0</v>
      </c>
      <c r="J21">
        <f>DS_D1_flav[[#This Row],[Column9]]-TS_D1_flav[[#This Row],[Column9]]</f>
        <v>0</v>
      </c>
    </row>
    <row r="22" spans="2:10" x14ac:dyDescent="0.25">
      <c r="B22">
        <f>DS_D1_flav[[#This Row],[Column1]]-TS_D1_flav[[#This Row],[Column1]]</f>
        <v>-1.0000000000000009E-2</v>
      </c>
      <c r="C22">
        <f>DS_D1_flav[[#This Row],[Column2]]-TS_D1_flav[[#This Row],[Column2]]</f>
        <v>-1.0000000000000009E-2</v>
      </c>
      <c r="D22">
        <f>DS_D1_flav[[#This Row],[Column3]]-TS_D1_flav[[#This Row],[Column3]]</f>
        <v>0</v>
      </c>
      <c r="E22">
        <f>DS_D1_flav[[#This Row],[Column4]]-TS_D1_flav[[#This Row],[Column4]]</f>
        <v>0</v>
      </c>
      <c r="F22">
        <f>DS_D1_flav[[#This Row],[Column5]]-TS_D1_flav[[#This Row],[Column5]]</f>
        <v>0</v>
      </c>
      <c r="G22">
        <f>DS_D1_flav[[#This Row],[Column6]]-TS_D1_flav[[#This Row],[Column6]]</f>
        <v>-1.0000000000000002E-2</v>
      </c>
      <c r="H22">
        <f>DS_D1_flav[[#This Row],[Column7]]-TS_D1_flav[[#This Row],[Column7]]</f>
        <v>-1.0000000000000009E-2</v>
      </c>
      <c r="I22">
        <f>DS_D1_flav[[#This Row],[Column8]]-TS_D1_flav[[#This Row],[Column8]]</f>
        <v>0</v>
      </c>
      <c r="J22">
        <f>DS_D1_flav[[#This Row],[Column9]]-TS_D1_flav[[#This Row],[Column9]]</f>
        <v>0</v>
      </c>
    </row>
    <row r="23" spans="2:10" x14ac:dyDescent="0.25">
      <c r="B23">
        <f>DS_D1_flav[[#This Row],[Column1]]-TS_D1_flav[[#This Row],[Column1]]</f>
        <v>-1.0000000000000009E-2</v>
      </c>
      <c r="C23">
        <f>DS_D1_flav[[#This Row],[Column2]]-TS_D1_flav[[#This Row],[Column2]]</f>
        <v>-1.0000000000000009E-2</v>
      </c>
      <c r="D23">
        <f>DS_D1_flav[[#This Row],[Column3]]-TS_D1_flav[[#This Row],[Column3]]</f>
        <v>-2.0000000000000018E-2</v>
      </c>
      <c r="E23">
        <f>DS_D1_flav[[#This Row],[Column4]]-TS_D1_flav[[#This Row],[Column4]]</f>
        <v>0</v>
      </c>
      <c r="F23">
        <f>DS_D1_flav[[#This Row],[Column5]]-TS_D1_flav[[#This Row],[Column5]]</f>
        <v>-1.0000000000000002E-2</v>
      </c>
      <c r="G23">
        <f>DS_D1_flav[[#This Row],[Column6]]-TS_D1_flav[[#This Row],[Column6]]</f>
        <v>1.0000000000000002E-2</v>
      </c>
      <c r="H23">
        <f>DS_D1_flav[[#This Row],[Column7]]-TS_D1_flav[[#This Row],[Column7]]</f>
        <v>-1.0000000000000009E-2</v>
      </c>
      <c r="I23">
        <f>DS_D1_flav[[#This Row],[Column8]]-TS_D1_flav[[#This Row],[Column8]]</f>
        <v>0</v>
      </c>
      <c r="J23">
        <f>DS_D1_flav[[#This Row],[Column9]]-TS_D1_flav[[#This Row],[Column9]]</f>
        <v>0</v>
      </c>
    </row>
    <row r="24" spans="2:10" x14ac:dyDescent="0.25">
      <c r="B24">
        <f>DS_D1_flav[[#This Row],[Column1]]-TS_D1_flav[[#This Row],[Column1]]</f>
        <v>0</v>
      </c>
      <c r="C24">
        <f>DS_D1_flav[[#This Row],[Column2]]-TS_D1_flav[[#This Row],[Column2]]</f>
        <v>-1.0000000000000009E-2</v>
      </c>
      <c r="D24">
        <f>DS_D1_flav[[#This Row],[Column3]]-TS_D1_flav[[#This Row],[Column3]]</f>
        <v>-1.0000000000000009E-2</v>
      </c>
      <c r="E24">
        <f>DS_D1_flav[[#This Row],[Column4]]-TS_D1_flav[[#This Row],[Column4]]</f>
        <v>0</v>
      </c>
      <c r="F24">
        <f>DS_D1_flav[[#This Row],[Column5]]-TS_D1_flav[[#This Row],[Column5]]</f>
        <v>0</v>
      </c>
      <c r="G24">
        <f>DS_D1_flav[[#This Row],[Column6]]-TS_D1_flav[[#This Row],[Column6]]</f>
        <v>-1.0000000000000002E-2</v>
      </c>
      <c r="H24">
        <f>DS_D1_flav[[#This Row],[Column7]]-TS_D1_flav[[#This Row],[Column7]]</f>
        <v>-1.0000000000000009E-2</v>
      </c>
      <c r="I24">
        <f>DS_D1_flav[[#This Row],[Column8]]-TS_D1_flav[[#This Row],[Column8]]</f>
        <v>0</v>
      </c>
      <c r="J24">
        <f>DS_D1_flav[[#This Row],[Column9]]-TS_D1_flav[[#This Row],[Column9]]</f>
        <v>0</v>
      </c>
    </row>
    <row r="25" spans="2:10" x14ac:dyDescent="0.25">
      <c r="B25">
        <f>DS_D1_flav[[#This Row],[Column1]]-TS_D1_flav[[#This Row],[Column1]]</f>
        <v>-1.0000000000000009E-2</v>
      </c>
      <c r="C25">
        <f>DS_D1_flav[[#This Row],[Column2]]-TS_D1_flav[[#This Row],[Column2]]</f>
        <v>-1.0000000000000009E-2</v>
      </c>
      <c r="D25">
        <f>DS_D1_flav[[#This Row],[Column3]]-TS_D1_flav[[#This Row],[Column3]]</f>
        <v>0</v>
      </c>
      <c r="E25">
        <f>DS_D1_flav[[#This Row],[Column4]]-TS_D1_flav[[#This Row],[Column4]]</f>
        <v>0</v>
      </c>
      <c r="F25">
        <f>DS_D1_flav[[#This Row],[Column5]]-TS_D1_flav[[#This Row],[Column5]]</f>
        <v>-1.0000000000000002E-2</v>
      </c>
      <c r="G25">
        <f>DS_D1_flav[[#This Row],[Column6]]-TS_D1_flav[[#This Row],[Column6]]</f>
        <v>-1.0000000000000002E-2</v>
      </c>
      <c r="H25">
        <f>DS_D1_flav[[#This Row],[Column7]]-TS_D1_flav[[#This Row],[Column7]]</f>
        <v>-1.0000000000000009E-2</v>
      </c>
      <c r="I25">
        <f>DS_D1_flav[[#This Row],[Column8]]-TS_D1_flav[[#This Row],[Column8]]</f>
        <v>0</v>
      </c>
      <c r="J25">
        <f>DS_D1_flav[[#This Row],[Column9]]-TS_D1_flav[[#This Row],[Column9]]</f>
        <v>0</v>
      </c>
    </row>
    <row r="26" spans="2:10" x14ac:dyDescent="0.25">
      <c r="B26">
        <f>DS_D1_flav[[#This Row],[Column1]]-TS_D1_flav[[#This Row],[Column1]]</f>
        <v>-1.0000000000000009E-2</v>
      </c>
      <c r="C26">
        <f>DS_D1_flav[[#This Row],[Column2]]-TS_D1_flav[[#This Row],[Column2]]</f>
        <v>-1.0000000000000009E-2</v>
      </c>
      <c r="D26">
        <f>DS_D1_flav[[#This Row],[Column3]]-TS_D1_flav[[#This Row],[Column3]]</f>
        <v>-1.0000000000000009E-2</v>
      </c>
      <c r="E26">
        <f>DS_D1_flav[[#This Row],[Column4]]-TS_D1_flav[[#This Row],[Column4]]</f>
        <v>-9.999999999999995E-3</v>
      </c>
      <c r="F26">
        <f>DS_D1_flav[[#This Row],[Column5]]-TS_D1_flav[[#This Row],[Column5]]</f>
        <v>0</v>
      </c>
      <c r="G26">
        <f>DS_D1_flav[[#This Row],[Column6]]-TS_D1_flav[[#This Row],[Column6]]</f>
        <v>-1.0000000000000002E-2</v>
      </c>
      <c r="H26">
        <f>DS_D1_flav[[#This Row],[Column7]]-TS_D1_flav[[#This Row],[Column7]]</f>
        <v>-1.0000000000000009E-2</v>
      </c>
      <c r="I26">
        <f>DS_D1_flav[[#This Row],[Column8]]-TS_D1_flav[[#This Row],[Column8]]</f>
        <v>0</v>
      </c>
      <c r="J26">
        <f>DS_D1_flav[[#This Row],[Column9]]-TS_D1_flav[[#This Row],[Column9]]</f>
        <v>0</v>
      </c>
    </row>
    <row r="27" spans="2:10" x14ac:dyDescent="0.25">
      <c r="B27">
        <f>DS_D1_flav[[#This Row],[Column1]]-TS_D1_flav[[#This Row],[Column1]]</f>
        <v>-1.0000000000000009E-2</v>
      </c>
      <c r="C27">
        <f>DS_D1_flav[[#This Row],[Column2]]-TS_D1_flav[[#This Row],[Column2]]</f>
        <v>-1.0000000000000009E-2</v>
      </c>
      <c r="D27">
        <f>DS_D1_flav[[#This Row],[Column3]]-TS_D1_flav[[#This Row],[Column3]]</f>
        <v>0</v>
      </c>
      <c r="E27">
        <f>DS_D1_flav[[#This Row],[Column4]]-TS_D1_flav[[#This Row],[Column4]]</f>
        <v>0</v>
      </c>
      <c r="F27">
        <f>DS_D1_flav[[#This Row],[Column5]]-TS_D1_flav[[#This Row],[Column5]]</f>
        <v>0</v>
      </c>
      <c r="G27">
        <f>DS_D1_flav[[#This Row],[Column6]]-TS_D1_flav[[#This Row],[Column6]]</f>
        <v>-1.0000000000000002E-2</v>
      </c>
      <c r="H27">
        <f>DS_D1_flav[[#This Row],[Column7]]-TS_D1_flav[[#This Row],[Column7]]</f>
        <v>-1.0000000000000009E-2</v>
      </c>
      <c r="I27">
        <f>DS_D1_flav[[#This Row],[Column8]]-TS_D1_flav[[#This Row],[Column8]]</f>
        <v>0</v>
      </c>
      <c r="J27">
        <f>DS_D1_flav[[#This Row],[Column9]]-TS_D1_flav[[#This Row],[Column9]]</f>
        <v>0</v>
      </c>
    </row>
    <row r="28" spans="2:10" x14ac:dyDescent="0.25">
      <c r="B28">
        <f>DS_D1_flav[[#This Row],[Column1]]-TS_D1_flav[[#This Row],[Column1]]</f>
        <v>0</v>
      </c>
      <c r="C28">
        <f>DS_D1_flav[[#This Row],[Column2]]-TS_D1_flav[[#This Row],[Column2]]</f>
        <v>-1.0000000000000009E-2</v>
      </c>
      <c r="D28">
        <f>DS_D1_flav[[#This Row],[Column3]]-TS_D1_flav[[#This Row],[Column3]]</f>
        <v>1.0000000000000009E-2</v>
      </c>
      <c r="E28">
        <f>DS_D1_flav[[#This Row],[Column4]]-TS_D1_flav[[#This Row],[Column4]]</f>
        <v>0</v>
      </c>
      <c r="F28">
        <f>DS_D1_flav[[#This Row],[Column5]]-TS_D1_flav[[#This Row],[Column5]]</f>
        <v>0</v>
      </c>
      <c r="G28">
        <f>DS_D1_flav[[#This Row],[Column6]]-TS_D1_flav[[#This Row],[Column6]]</f>
        <v>1.0000000000000002E-2</v>
      </c>
      <c r="H28">
        <f>DS_D1_flav[[#This Row],[Column7]]-TS_D1_flav[[#This Row],[Column7]]</f>
        <v>-1.0000000000000009E-2</v>
      </c>
      <c r="I28">
        <f>DS_D1_flav[[#This Row],[Column8]]-TS_D1_flav[[#This Row],[Column8]]</f>
        <v>0</v>
      </c>
      <c r="J28">
        <f>DS_D1_flav[[#This Row],[Column9]]-TS_D1_flav[[#This Row],[Column9]]</f>
        <v>0</v>
      </c>
    </row>
    <row r="29" spans="2:10" x14ac:dyDescent="0.25">
      <c r="B29">
        <f>DS_D1_flav[[#This Row],[Column1]]-TS_D1_flav[[#This Row],[Column1]]</f>
        <v>-1.0000000000000009E-2</v>
      </c>
      <c r="C29">
        <f>DS_D1_flav[[#This Row],[Column2]]-TS_D1_flav[[#This Row],[Column2]]</f>
        <v>-1.0000000000000009E-2</v>
      </c>
      <c r="D29">
        <f>DS_D1_flav[[#This Row],[Column3]]-TS_D1_flav[[#This Row],[Column3]]</f>
        <v>0</v>
      </c>
      <c r="E29">
        <f>DS_D1_flav[[#This Row],[Column4]]-TS_D1_flav[[#This Row],[Column4]]</f>
        <v>0</v>
      </c>
      <c r="F29">
        <f>DS_D1_flav[[#This Row],[Column5]]-TS_D1_flav[[#This Row],[Column5]]</f>
        <v>0</v>
      </c>
      <c r="G29">
        <f>DS_D1_flav[[#This Row],[Column6]]-TS_D1_flav[[#This Row],[Column6]]</f>
        <v>1.0000000000000002E-2</v>
      </c>
      <c r="H29">
        <f>DS_D1_flav[[#This Row],[Column7]]-TS_D1_flav[[#This Row],[Column7]]</f>
        <v>-1.0000000000000009E-2</v>
      </c>
      <c r="I29">
        <f>DS_D1_flav[[#This Row],[Column8]]-TS_D1_flav[[#This Row],[Column8]]</f>
        <v>0</v>
      </c>
      <c r="J29">
        <f>DS_D1_flav[[#This Row],[Column9]]-TS_D1_flav[[#This Row],[Column9]]</f>
        <v>0</v>
      </c>
    </row>
    <row r="30" spans="2:10" x14ac:dyDescent="0.25">
      <c r="B30">
        <f>DS_D1_flav[[#This Row],[Column1]]-TS_D1_flav[[#This Row],[Column1]]</f>
        <v>-1.0000000000000009E-2</v>
      </c>
      <c r="C30">
        <f>DS_D1_flav[[#This Row],[Column2]]-TS_D1_flav[[#This Row],[Column2]]</f>
        <v>-1.0000000000000009E-2</v>
      </c>
      <c r="D30">
        <f>DS_D1_flav[[#This Row],[Column3]]-TS_D1_flav[[#This Row],[Column3]]</f>
        <v>-1.0000000000000009E-2</v>
      </c>
      <c r="E30">
        <f>DS_D1_flav[[#This Row],[Column4]]-TS_D1_flav[[#This Row],[Column4]]</f>
        <v>0</v>
      </c>
      <c r="F30">
        <f>DS_D1_flav[[#This Row],[Column5]]-TS_D1_flav[[#This Row],[Column5]]</f>
        <v>0</v>
      </c>
      <c r="G30">
        <f>DS_D1_flav[[#This Row],[Column6]]-TS_D1_flav[[#This Row],[Column6]]</f>
        <v>0</v>
      </c>
      <c r="H30">
        <f>DS_D1_flav[[#This Row],[Column7]]-TS_D1_flav[[#This Row],[Column7]]</f>
        <v>0</v>
      </c>
      <c r="I30">
        <f>DS_D1_flav[[#This Row],[Column8]]-TS_D1_flav[[#This Row],[Column8]]</f>
        <v>0</v>
      </c>
      <c r="J30">
        <f>DS_D1_flav[[#This Row],[Column9]]-TS_D1_flav[[#This Row],[Column9]]</f>
        <v>0</v>
      </c>
    </row>
    <row r="31" spans="2:10" x14ac:dyDescent="0.25">
      <c r="B31">
        <f>DS_D1_flav[[#This Row],[Column1]]-TS_D1_flav[[#This Row],[Column1]]</f>
        <v>-1.0000000000000009E-2</v>
      </c>
      <c r="C31">
        <f>DS_D1_flav[[#This Row],[Column2]]-TS_D1_flav[[#This Row],[Column2]]</f>
        <v>-1.0000000000000009E-2</v>
      </c>
      <c r="D31">
        <f>DS_D1_flav[[#This Row],[Column3]]-TS_D1_flav[[#This Row],[Column3]]</f>
        <v>0</v>
      </c>
      <c r="E31">
        <f>DS_D1_flav[[#This Row],[Column4]]-TS_D1_flav[[#This Row],[Column4]]</f>
        <v>0</v>
      </c>
      <c r="F31">
        <f>DS_D1_flav[[#This Row],[Column5]]-TS_D1_flav[[#This Row],[Column5]]</f>
        <v>-1.0000000000000002E-2</v>
      </c>
      <c r="G31">
        <f>DS_D1_flav[[#This Row],[Column6]]-TS_D1_flav[[#This Row],[Column6]]</f>
        <v>-1.0000000000000002E-2</v>
      </c>
      <c r="H31">
        <f>DS_D1_flav[[#This Row],[Column7]]-TS_D1_flav[[#This Row],[Column7]]</f>
        <v>0</v>
      </c>
      <c r="I31">
        <f>DS_D1_flav[[#This Row],[Column8]]-TS_D1_flav[[#This Row],[Column8]]</f>
        <v>0</v>
      </c>
      <c r="J31">
        <f>DS_D1_flav[[#This Row],[Column9]]-TS_D1_flav[[#This Row],[Column9]]</f>
        <v>0</v>
      </c>
    </row>
    <row r="32" spans="2:10" x14ac:dyDescent="0.25">
      <c r="B32">
        <f>DS_D1_flav[[#This Row],[Column1]]-TS_D1_flav[[#This Row],[Column1]]</f>
        <v>-1.0000000000000009E-2</v>
      </c>
      <c r="C32">
        <f>DS_D1_flav[[#This Row],[Column2]]-TS_D1_flav[[#This Row],[Column2]]</f>
        <v>-1.0000000000000009E-2</v>
      </c>
      <c r="D32">
        <f>DS_D1_flav[[#This Row],[Column3]]-TS_D1_flav[[#This Row],[Column3]]</f>
        <v>-1.0000000000000009E-2</v>
      </c>
      <c r="E32">
        <f>DS_D1_flav[[#This Row],[Column4]]-TS_D1_flav[[#This Row],[Column4]]</f>
        <v>-9.999999999999995E-3</v>
      </c>
      <c r="F32">
        <f>DS_D1_flav[[#This Row],[Column5]]-TS_D1_flav[[#This Row],[Column5]]</f>
        <v>0</v>
      </c>
      <c r="G32">
        <f>DS_D1_flav[[#This Row],[Column6]]-TS_D1_flav[[#This Row],[Column6]]</f>
        <v>-1.0000000000000002E-2</v>
      </c>
      <c r="H32">
        <f>DS_D1_flav[[#This Row],[Column7]]-TS_D1_flav[[#This Row],[Column7]]</f>
        <v>-1.0000000000000009E-2</v>
      </c>
      <c r="I32">
        <f>DS_D1_flav[[#This Row],[Column8]]-TS_D1_flav[[#This Row],[Column8]]</f>
        <v>0</v>
      </c>
      <c r="J32">
        <f>DS_D1_flav[[#This Row],[Column9]]-TS_D1_flav[[#This Row],[Column9]]</f>
        <v>0</v>
      </c>
    </row>
    <row r="33" spans="2:10" x14ac:dyDescent="0.25">
      <c r="B33">
        <f>DS_D1_flav[[#This Row],[Column1]]-TS_D1_flav[[#This Row],[Column1]]</f>
        <v>-1.0000000000000009E-2</v>
      </c>
      <c r="C33">
        <f>DS_D1_flav[[#This Row],[Column2]]-TS_D1_flav[[#This Row],[Column2]]</f>
        <v>-1.0000000000000009E-2</v>
      </c>
      <c r="D33">
        <f>DS_D1_flav[[#This Row],[Column3]]-TS_D1_flav[[#This Row],[Column3]]</f>
        <v>0</v>
      </c>
      <c r="E33">
        <f>DS_D1_flav[[#This Row],[Column4]]-TS_D1_flav[[#This Row],[Column4]]</f>
        <v>0</v>
      </c>
      <c r="F33">
        <f>DS_D1_flav[[#This Row],[Column5]]-TS_D1_flav[[#This Row],[Column5]]</f>
        <v>1.0000000000000002E-2</v>
      </c>
      <c r="G33">
        <f>DS_D1_flav[[#This Row],[Column6]]-TS_D1_flav[[#This Row],[Column6]]</f>
        <v>-1.0000000000000002E-2</v>
      </c>
      <c r="H33">
        <f>DS_D1_flav[[#This Row],[Column7]]-TS_D1_flav[[#This Row],[Column7]]</f>
        <v>-1.0000000000000009E-2</v>
      </c>
      <c r="I33">
        <f>DS_D1_flav[[#This Row],[Column8]]-TS_D1_flav[[#This Row],[Column8]]</f>
        <v>0</v>
      </c>
      <c r="J33">
        <f>DS_D1_flav[[#This Row],[Column9]]-TS_D1_flav[[#This Row],[Column9]]</f>
        <v>0</v>
      </c>
    </row>
    <row r="34" spans="2:10" x14ac:dyDescent="0.25">
      <c r="B34">
        <f>DS_D1_flav[[#This Row],[Column1]]-TS_D1_flav[[#This Row],[Column1]]</f>
        <v>-1.0000000000000009E-2</v>
      </c>
      <c r="C34">
        <f>DS_D1_flav[[#This Row],[Column2]]-TS_D1_flav[[#This Row],[Column2]]</f>
        <v>-1.0000000000000009E-2</v>
      </c>
      <c r="D34">
        <f>DS_D1_flav[[#This Row],[Column3]]-TS_D1_flav[[#This Row],[Column3]]</f>
        <v>0</v>
      </c>
      <c r="E34">
        <f>DS_D1_flav[[#This Row],[Column4]]-TS_D1_flav[[#This Row],[Column4]]</f>
        <v>0</v>
      </c>
      <c r="F34">
        <f>DS_D1_flav[[#This Row],[Column5]]-TS_D1_flav[[#This Row],[Column5]]</f>
        <v>0</v>
      </c>
      <c r="G34">
        <f>DS_D1_flav[[#This Row],[Column6]]-TS_D1_flav[[#This Row],[Column6]]</f>
        <v>0</v>
      </c>
      <c r="H34">
        <f>DS_D1_flav[[#This Row],[Column7]]-TS_D1_flav[[#This Row],[Column7]]</f>
        <v>-1.0000000000000009E-2</v>
      </c>
      <c r="I34">
        <f>DS_D1_flav[[#This Row],[Column8]]-TS_D1_flav[[#This Row],[Column8]]</f>
        <v>0</v>
      </c>
      <c r="J34">
        <f>DS_D1_flav[[#This Row],[Column9]]-TS_D1_flav[[#This Row],[Column9]]</f>
        <v>0</v>
      </c>
    </row>
    <row r="35" spans="2:10" x14ac:dyDescent="0.25">
      <c r="B35">
        <f>DS_D1_flav[[#This Row],[Column1]]-TS_D1_flav[[#This Row],[Column1]]</f>
        <v>-1.0000000000000009E-2</v>
      </c>
      <c r="C35">
        <f>DS_D1_flav[[#This Row],[Column2]]-TS_D1_flav[[#This Row],[Column2]]</f>
        <v>-1.0000000000000009E-2</v>
      </c>
      <c r="D35">
        <f>DS_D1_flav[[#This Row],[Column3]]-TS_D1_flav[[#This Row],[Column3]]</f>
        <v>-1.0000000000000009E-2</v>
      </c>
      <c r="E35">
        <f>DS_D1_flav[[#This Row],[Column4]]-TS_D1_flav[[#This Row],[Column4]]</f>
        <v>0</v>
      </c>
      <c r="F35">
        <f>DS_D1_flav[[#This Row],[Column5]]-TS_D1_flav[[#This Row],[Column5]]</f>
        <v>0</v>
      </c>
      <c r="G35">
        <f>DS_D1_flav[[#This Row],[Column6]]-TS_D1_flav[[#This Row],[Column6]]</f>
        <v>-1.0000000000000002E-2</v>
      </c>
      <c r="H35">
        <f>DS_D1_flav[[#This Row],[Column7]]-TS_D1_flav[[#This Row],[Column7]]</f>
        <v>-1.0000000000000009E-2</v>
      </c>
      <c r="I35">
        <f>DS_D1_flav[[#This Row],[Column8]]-TS_D1_flav[[#This Row],[Column8]]</f>
        <v>0</v>
      </c>
      <c r="J35">
        <f>DS_D1_flav[[#This Row],[Column9]]-TS_D1_flav[[#This Row],[Column9]]</f>
        <v>0</v>
      </c>
    </row>
    <row r="36" spans="2:10" x14ac:dyDescent="0.25">
      <c r="B36">
        <f>DS_D1_flav[[#This Row],[Column1]]-TS_D1_flav[[#This Row],[Column1]]</f>
        <v>-1.0000000000000009E-2</v>
      </c>
      <c r="C36">
        <f>DS_D1_flav[[#This Row],[Column2]]-TS_D1_flav[[#This Row],[Column2]]</f>
        <v>-1.0000000000000009E-2</v>
      </c>
      <c r="D36">
        <f>DS_D1_flav[[#This Row],[Column3]]-TS_D1_flav[[#This Row],[Column3]]</f>
        <v>-1.0000000000000009E-2</v>
      </c>
      <c r="E36">
        <f>DS_D1_flav[[#This Row],[Column4]]-TS_D1_flav[[#This Row],[Column4]]</f>
        <v>0</v>
      </c>
      <c r="F36">
        <f>DS_D1_flav[[#This Row],[Column5]]-TS_D1_flav[[#This Row],[Column5]]</f>
        <v>-1.0000000000000002E-2</v>
      </c>
      <c r="G36">
        <f>DS_D1_flav[[#This Row],[Column6]]-TS_D1_flav[[#This Row],[Column6]]</f>
        <v>0</v>
      </c>
      <c r="H36">
        <f>DS_D1_flav[[#This Row],[Column7]]-TS_D1_flav[[#This Row],[Column7]]</f>
        <v>-1.0000000000000009E-2</v>
      </c>
      <c r="I36">
        <f>DS_D1_flav[[#This Row],[Column8]]-TS_D1_flav[[#This Row],[Column8]]</f>
        <v>0</v>
      </c>
      <c r="J36">
        <f>DS_D1_flav[[#This Row],[Column9]]-TS_D1_flav[[#This Row],[Column9]]</f>
        <v>0</v>
      </c>
    </row>
    <row r="37" spans="2:10" x14ac:dyDescent="0.25">
      <c r="B37">
        <f>DS_D1_flav[[#This Row],[Column1]]-TS_D1_flav[[#This Row],[Column1]]</f>
        <v>-1.0000000000000009E-2</v>
      </c>
      <c r="C37">
        <f>DS_D1_flav[[#This Row],[Column2]]-TS_D1_flav[[#This Row],[Column2]]</f>
        <v>-1.0000000000000009E-2</v>
      </c>
      <c r="D37">
        <f>DS_D1_flav[[#This Row],[Column3]]-TS_D1_flav[[#This Row],[Column3]]</f>
        <v>1.0000000000000009E-2</v>
      </c>
      <c r="E37">
        <f>DS_D1_flav[[#This Row],[Column4]]-TS_D1_flav[[#This Row],[Column4]]</f>
        <v>-9.999999999999995E-3</v>
      </c>
      <c r="F37">
        <f>DS_D1_flav[[#This Row],[Column5]]-TS_D1_flav[[#This Row],[Column5]]</f>
        <v>0</v>
      </c>
      <c r="G37">
        <f>DS_D1_flav[[#This Row],[Column6]]-TS_D1_flav[[#This Row],[Column6]]</f>
        <v>-1.0000000000000002E-2</v>
      </c>
      <c r="H37">
        <f>DS_D1_flav[[#This Row],[Column7]]-TS_D1_flav[[#This Row],[Column7]]</f>
        <v>-1.0000000000000009E-2</v>
      </c>
      <c r="I37">
        <f>DS_D1_flav[[#This Row],[Column8]]-TS_D1_flav[[#This Row],[Column8]]</f>
        <v>0</v>
      </c>
      <c r="J37">
        <f>DS_D1_flav[[#This Row],[Column9]]-TS_D1_flav[[#This Row],[Column9]]</f>
        <v>0</v>
      </c>
    </row>
    <row r="38" spans="2:10" x14ac:dyDescent="0.25">
      <c r="B38">
        <f>DS_D1_flav[[#This Row],[Column1]]-TS_D1_flav[[#This Row],[Column1]]</f>
        <v>-1.0000000000000009E-2</v>
      </c>
      <c r="C38">
        <f>DS_D1_flav[[#This Row],[Column2]]-TS_D1_flav[[#This Row],[Column2]]</f>
        <v>-1.0000000000000009E-2</v>
      </c>
      <c r="D38">
        <f>DS_D1_flav[[#This Row],[Column3]]-TS_D1_flav[[#This Row],[Column3]]</f>
        <v>0</v>
      </c>
      <c r="E38">
        <f>DS_D1_flav[[#This Row],[Column4]]-TS_D1_flav[[#This Row],[Column4]]</f>
        <v>0</v>
      </c>
      <c r="F38">
        <f>DS_D1_flav[[#This Row],[Column5]]-TS_D1_flav[[#This Row],[Column5]]</f>
        <v>-1.0000000000000002E-2</v>
      </c>
      <c r="G38">
        <f>DS_D1_flav[[#This Row],[Column6]]-TS_D1_flav[[#This Row],[Column6]]</f>
        <v>1.0000000000000002E-2</v>
      </c>
      <c r="H38">
        <f>DS_D1_flav[[#This Row],[Column7]]-TS_D1_flav[[#This Row],[Column7]]</f>
        <v>-1.0000000000000009E-2</v>
      </c>
      <c r="I38">
        <f>DS_D1_flav[[#This Row],[Column8]]-TS_D1_flav[[#This Row],[Column8]]</f>
        <v>0</v>
      </c>
      <c r="J38">
        <f>DS_D1_flav[[#This Row],[Column9]]-TS_D1_flav[[#This Row],[Column9]]</f>
        <v>0</v>
      </c>
    </row>
    <row r="39" spans="2:10" x14ac:dyDescent="0.25">
      <c r="B39">
        <f>DS_D1_flav[[#This Row],[Column1]]-TS_D1_flav[[#This Row],[Column1]]</f>
        <v>-1.0000000000000009E-2</v>
      </c>
      <c r="C39">
        <f>DS_D1_flav[[#This Row],[Column2]]-TS_D1_flav[[#This Row],[Column2]]</f>
        <v>-1.0000000000000009E-2</v>
      </c>
      <c r="D39">
        <f>DS_D1_flav[[#This Row],[Column3]]-TS_D1_flav[[#This Row],[Column3]]</f>
        <v>-1.0000000000000009E-2</v>
      </c>
      <c r="E39">
        <f>DS_D1_flav[[#This Row],[Column4]]-TS_D1_flav[[#This Row],[Column4]]</f>
        <v>-9.999999999999995E-3</v>
      </c>
      <c r="F39">
        <f>DS_D1_flav[[#This Row],[Column5]]-TS_D1_flav[[#This Row],[Column5]]</f>
        <v>0</v>
      </c>
      <c r="G39">
        <f>DS_D1_flav[[#This Row],[Column6]]-TS_D1_flav[[#This Row],[Column6]]</f>
        <v>-1.0000000000000002E-2</v>
      </c>
      <c r="H39">
        <f>DS_D1_flav[[#This Row],[Column7]]-TS_D1_flav[[#This Row],[Column7]]</f>
        <v>-1.0000000000000009E-2</v>
      </c>
      <c r="I39">
        <f>DS_D1_flav[[#This Row],[Column8]]-TS_D1_flav[[#This Row],[Column8]]</f>
        <v>0</v>
      </c>
      <c r="J39">
        <f>DS_D1_flav[[#This Row],[Column9]]-TS_D1_flav[[#This Row],[Column9]]</f>
        <v>0</v>
      </c>
    </row>
    <row r="40" spans="2:10" x14ac:dyDescent="0.25">
      <c r="B40">
        <f>DS_D1_flav[[#This Row],[Column1]]-TS_D1_flav[[#This Row],[Column1]]</f>
        <v>-1.0000000000000009E-2</v>
      </c>
      <c r="C40">
        <f>DS_D1_flav[[#This Row],[Column2]]-TS_D1_flav[[#This Row],[Column2]]</f>
        <v>-1.0000000000000009E-2</v>
      </c>
      <c r="D40">
        <f>DS_D1_flav[[#This Row],[Column3]]-TS_D1_flav[[#This Row],[Column3]]</f>
        <v>0</v>
      </c>
      <c r="E40">
        <f>DS_D1_flav[[#This Row],[Column4]]-TS_D1_flav[[#This Row],[Column4]]</f>
        <v>0</v>
      </c>
      <c r="F40">
        <f>DS_D1_flav[[#This Row],[Column5]]-TS_D1_flav[[#This Row],[Column5]]</f>
        <v>0</v>
      </c>
      <c r="G40">
        <f>DS_D1_flav[[#This Row],[Column6]]-TS_D1_flav[[#This Row],[Column6]]</f>
        <v>-1.0000000000000002E-2</v>
      </c>
      <c r="H40">
        <f>DS_D1_flav[[#This Row],[Column7]]-TS_D1_flav[[#This Row],[Column7]]</f>
        <v>-1.0000000000000009E-2</v>
      </c>
      <c r="I40">
        <f>DS_D1_flav[[#This Row],[Column8]]-TS_D1_flav[[#This Row],[Column8]]</f>
        <v>0</v>
      </c>
      <c r="J40">
        <f>DS_D1_flav[[#This Row],[Column9]]-TS_D1_flav[[#This Row],[Column9]]</f>
        <v>0</v>
      </c>
    </row>
    <row r="41" spans="2:10" x14ac:dyDescent="0.25">
      <c r="B41">
        <f>DS_D1_flav[[#This Row],[Column1]]-TS_D1_flav[[#This Row],[Column1]]</f>
        <v>0</v>
      </c>
      <c r="C41">
        <f>DS_D1_flav[[#This Row],[Column2]]-TS_D1_flav[[#This Row],[Column2]]</f>
        <v>-1.0000000000000009E-2</v>
      </c>
      <c r="D41">
        <f>DS_D1_flav[[#This Row],[Column3]]-TS_D1_flav[[#This Row],[Column3]]</f>
        <v>-1.0000000000000009E-2</v>
      </c>
      <c r="E41">
        <f>DS_D1_flav[[#This Row],[Column4]]-TS_D1_flav[[#This Row],[Column4]]</f>
        <v>0</v>
      </c>
      <c r="F41">
        <f>DS_D1_flav[[#This Row],[Column5]]-TS_D1_flav[[#This Row],[Column5]]</f>
        <v>0</v>
      </c>
      <c r="G41">
        <f>DS_D1_flav[[#This Row],[Column6]]-TS_D1_flav[[#This Row],[Column6]]</f>
        <v>-1.0000000000000002E-2</v>
      </c>
      <c r="H41">
        <f>DS_D1_flav[[#This Row],[Column7]]-TS_D1_flav[[#This Row],[Column7]]</f>
        <v>-1.0000000000000009E-2</v>
      </c>
      <c r="I41">
        <f>DS_D1_flav[[#This Row],[Column8]]-TS_D1_flav[[#This Row],[Column8]]</f>
        <v>0</v>
      </c>
      <c r="J41">
        <f>DS_D1_flav[[#This Row],[Column9]]-TS_D1_flav[[#This Row],[Column9]]</f>
        <v>0</v>
      </c>
    </row>
    <row r="42" spans="2:10" x14ac:dyDescent="0.25">
      <c r="B42">
        <f>DS_D1_flav[[#This Row],[Column1]]-TS_D1_flav[[#This Row],[Column1]]</f>
        <v>-1.0000000000000009E-2</v>
      </c>
      <c r="C42">
        <f>DS_D1_flav[[#This Row],[Column2]]-TS_D1_flav[[#This Row],[Column2]]</f>
        <v>-1.0000000000000009E-2</v>
      </c>
      <c r="D42">
        <f>DS_D1_flav[[#This Row],[Column3]]-TS_D1_flav[[#This Row],[Column3]]</f>
        <v>-1.0000000000000009E-2</v>
      </c>
      <c r="E42">
        <f>DS_D1_flav[[#This Row],[Column4]]-TS_D1_flav[[#This Row],[Column4]]</f>
        <v>-9.999999999999995E-3</v>
      </c>
      <c r="F42">
        <f>DS_D1_flav[[#This Row],[Column5]]-TS_D1_flav[[#This Row],[Column5]]</f>
        <v>0</v>
      </c>
      <c r="G42">
        <f>DS_D1_flav[[#This Row],[Column6]]-TS_D1_flav[[#This Row],[Column6]]</f>
        <v>0</v>
      </c>
      <c r="H42">
        <f>DS_D1_flav[[#This Row],[Column7]]-TS_D1_flav[[#This Row],[Column7]]</f>
        <v>-1.0000000000000009E-2</v>
      </c>
      <c r="I42">
        <f>DS_D1_flav[[#This Row],[Column8]]-TS_D1_flav[[#This Row],[Column8]]</f>
        <v>0</v>
      </c>
      <c r="J42">
        <f>DS_D1_flav[[#This Row],[Column9]]-TS_D1_flav[[#This Row],[Column9]]</f>
        <v>0</v>
      </c>
    </row>
    <row r="43" spans="2:10" x14ac:dyDescent="0.25">
      <c r="B43">
        <f>DS_D1_flav[[#This Row],[Column1]]-TS_D1_flav[[#This Row],[Column1]]</f>
        <v>-1.0000000000000009E-2</v>
      </c>
      <c r="C43">
        <f>DS_D1_flav[[#This Row],[Column2]]-TS_D1_flav[[#This Row],[Column2]]</f>
        <v>-1.0000000000000009E-2</v>
      </c>
      <c r="D43">
        <f>DS_D1_flav[[#This Row],[Column3]]-TS_D1_flav[[#This Row],[Column3]]</f>
        <v>0</v>
      </c>
      <c r="E43">
        <f>DS_D1_flav[[#This Row],[Column4]]-TS_D1_flav[[#This Row],[Column4]]</f>
        <v>0</v>
      </c>
      <c r="F43">
        <f>DS_D1_flav[[#This Row],[Column5]]-TS_D1_flav[[#This Row],[Column5]]</f>
        <v>0</v>
      </c>
      <c r="G43">
        <f>DS_D1_flav[[#This Row],[Column6]]-TS_D1_flav[[#This Row],[Column6]]</f>
        <v>-1.0000000000000002E-2</v>
      </c>
      <c r="H43">
        <f>DS_D1_flav[[#This Row],[Column7]]-TS_D1_flav[[#This Row],[Column7]]</f>
        <v>-1.0000000000000009E-2</v>
      </c>
      <c r="I43">
        <f>DS_D1_flav[[#This Row],[Column8]]-TS_D1_flav[[#This Row],[Column8]]</f>
        <v>0</v>
      </c>
      <c r="J43">
        <f>DS_D1_flav[[#This Row],[Column9]]-TS_D1_flav[[#This Row],[Column9]]</f>
        <v>0</v>
      </c>
    </row>
    <row r="44" spans="2:10" x14ac:dyDescent="0.25">
      <c r="B44">
        <f>DS_D1_flav[[#This Row],[Column1]]-TS_D1_flav[[#This Row],[Column1]]</f>
        <v>0</v>
      </c>
      <c r="C44">
        <f>DS_D1_flav[[#This Row],[Column2]]-TS_D1_flav[[#This Row],[Column2]]</f>
        <v>-1.0000000000000009E-2</v>
      </c>
      <c r="D44">
        <f>DS_D1_flav[[#This Row],[Column3]]-TS_D1_flav[[#This Row],[Column3]]</f>
        <v>0</v>
      </c>
      <c r="E44">
        <f>DS_D1_flav[[#This Row],[Column4]]-TS_D1_flav[[#This Row],[Column4]]</f>
        <v>0</v>
      </c>
      <c r="F44">
        <f>DS_D1_flav[[#This Row],[Column5]]-TS_D1_flav[[#This Row],[Column5]]</f>
        <v>0</v>
      </c>
      <c r="G44">
        <f>DS_D1_flav[[#This Row],[Column6]]-TS_D1_flav[[#This Row],[Column6]]</f>
        <v>-1.0000000000000002E-2</v>
      </c>
      <c r="H44">
        <f>DS_D1_flav[[#This Row],[Column7]]-TS_D1_flav[[#This Row],[Column7]]</f>
        <v>-1.0000000000000009E-2</v>
      </c>
      <c r="I44">
        <f>DS_D1_flav[[#This Row],[Column8]]-TS_D1_flav[[#This Row],[Column8]]</f>
        <v>0</v>
      </c>
      <c r="J44">
        <f>DS_D1_flav[[#This Row],[Column9]]-TS_D1_flav[[#This Row],[Column9]]</f>
        <v>0</v>
      </c>
    </row>
    <row r="45" spans="2:10" x14ac:dyDescent="0.25">
      <c r="B45">
        <f>DS_D1_flav[[#This Row],[Column1]]-TS_D1_flav[[#This Row],[Column1]]</f>
        <v>-1.0000000000000009E-2</v>
      </c>
      <c r="C45">
        <f>DS_D1_flav[[#This Row],[Column2]]-TS_D1_flav[[#This Row],[Column2]]</f>
        <v>-1.0000000000000009E-2</v>
      </c>
      <c r="D45">
        <f>DS_D1_flav[[#This Row],[Column3]]-TS_D1_flav[[#This Row],[Column3]]</f>
        <v>-1.0000000000000009E-2</v>
      </c>
      <c r="E45">
        <f>DS_D1_flav[[#This Row],[Column4]]-TS_D1_flav[[#This Row],[Column4]]</f>
        <v>0</v>
      </c>
      <c r="F45">
        <f>DS_D1_flav[[#This Row],[Column5]]-TS_D1_flav[[#This Row],[Column5]]</f>
        <v>0</v>
      </c>
      <c r="G45">
        <f>DS_D1_flav[[#This Row],[Column6]]-TS_D1_flav[[#This Row],[Column6]]</f>
        <v>0</v>
      </c>
      <c r="H45">
        <f>DS_D1_flav[[#This Row],[Column7]]-TS_D1_flav[[#This Row],[Column7]]</f>
        <v>-1.0000000000000009E-2</v>
      </c>
      <c r="I45">
        <f>DS_D1_flav[[#This Row],[Column8]]-TS_D1_flav[[#This Row],[Column8]]</f>
        <v>0</v>
      </c>
      <c r="J45">
        <f>DS_D1_flav[[#This Row],[Column9]]-TS_D1_flav[[#This Row],[Column9]]</f>
        <v>0</v>
      </c>
    </row>
    <row r="46" spans="2:10" x14ac:dyDescent="0.25">
      <c r="B46">
        <f>DS_D1_flav[[#This Row],[Column1]]-TS_D1_flav[[#This Row],[Column1]]</f>
        <v>-1.0000000000000009E-2</v>
      </c>
      <c r="C46">
        <f>DS_D1_flav[[#This Row],[Column2]]-TS_D1_flav[[#This Row],[Column2]]</f>
        <v>-1.0000000000000009E-2</v>
      </c>
      <c r="D46">
        <f>DS_D1_flav[[#This Row],[Column3]]-TS_D1_flav[[#This Row],[Column3]]</f>
        <v>-3.0000000000000027E-2</v>
      </c>
      <c r="E46">
        <f>DS_D1_flav[[#This Row],[Column4]]-TS_D1_flav[[#This Row],[Column4]]</f>
        <v>0</v>
      </c>
      <c r="F46">
        <f>DS_D1_flav[[#This Row],[Column5]]-TS_D1_flav[[#This Row],[Column5]]</f>
        <v>0</v>
      </c>
      <c r="G46">
        <f>DS_D1_flav[[#This Row],[Column6]]-TS_D1_flav[[#This Row],[Column6]]</f>
        <v>-1.0000000000000002E-2</v>
      </c>
      <c r="H46">
        <f>DS_D1_flav[[#This Row],[Column7]]-TS_D1_flav[[#This Row],[Column7]]</f>
        <v>0</v>
      </c>
      <c r="I46">
        <f>DS_D1_flav[[#This Row],[Column8]]-TS_D1_flav[[#This Row],[Column8]]</f>
        <v>0</v>
      </c>
      <c r="J46">
        <f>DS_D1_flav[[#This Row],[Column9]]-TS_D1_flav[[#This Row],[Column9]]</f>
        <v>0</v>
      </c>
    </row>
    <row r="47" spans="2:10" x14ac:dyDescent="0.25">
      <c r="B47">
        <f>DS_D1_flav[[#This Row],[Column1]]-TS_D1_flav[[#This Row],[Column1]]</f>
        <v>-1.0000000000000009E-2</v>
      </c>
      <c r="C47">
        <f>DS_D1_flav[[#This Row],[Column2]]-TS_D1_flav[[#This Row],[Column2]]</f>
        <v>-1.0000000000000009E-2</v>
      </c>
      <c r="D47">
        <f>DS_D1_flav[[#This Row],[Column3]]-TS_D1_flav[[#This Row],[Column3]]</f>
        <v>0</v>
      </c>
      <c r="E47">
        <f>DS_D1_flav[[#This Row],[Column4]]-TS_D1_flav[[#This Row],[Column4]]</f>
        <v>0</v>
      </c>
      <c r="F47">
        <f>DS_D1_flav[[#This Row],[Column5]]-TS_D1_flav[[#This Row],[Column5]]</f>
        <v>0</v>
      </c>
      <c r="G47">
        <f>DS_D1_flav[[#This Row],[Column6]]-TS_D1_flav[[#This Row],[Column6]]</f>
        <v>0</v>
      </c>
      <c r="H47">
        <f>DS_D1_flav[[#This Row],[Column7]]-TS_D1_flav[[#This Row],[Column7]]</f>
        <v>-1.0000000000000009E-2</v>
      </c>
      <c r="I47">
        <f>DS_D1_flav[[#This Row],[Column8]]-TS_D1_flav[[#This Row],[Column8]]</f>
        <v>0</v>
      </c>
      <c r="J47">
        <f>DS_D1_flav[[#This Row],[Column9]]-TS_D1_flav[[#This Row],[Column9]]</f>
        <v>0</v>
      </c>
    </row>
    <row r="48" spans="2:10" x14ac:dyDescent="0.25">
      <c r="B48">
        <f>DS_D1_flav[[#This Row],[Column1]]-TS_D1_flav[[#This Row],[Column1]]</f>
        <v>-1.0000000000000009E-2</v>
      </c>
      <c r="C48">
        <f>DS_D1_flav[[#This Row],[Column2]]-TS_D1_flav[[#This Row],[Column2]]</f>
        <v>-1.0000000000000009E-2</v>
      </c>
      <c r="D48">
        <f>DS_D1_flav[[#This Row],[Column3]]-TS_D1_flav[[#This Row],[Column3]]</f>
        <v>-3.0000000000000027E-2</v>
      </c>
      <c r="E48">
        <f>DS_D1_flav[[#This Row],[Column4]]-TS_D1_flav[[#This Row],[Column4]]</f>
        <v>0</v>
      </c>
      <c r="F48">
        <f>DS_D1_flav[[#This Row],[Column5]]-TS_D1_flav[[#This Row],[Column5]]</f>
        <v>-1.0000000000000002E-2</v>
      </c>
      <c r="G48">
        <f>DS_D1_flav[[#This Row],[Column6]]-TS_D1_flav[[#This Row],[Column6]]</f>
        <v>0</v>
      </c>
      <c r="H48">
        <f>DS_D1_flav[[#This Row],[Column7]]-TS_D1_flav[[#This Row],[Column7]]</f>
        <v>-1.0000000000000009E-2</v>
      </c>
      <c r="I48">
        <f>DS_D1_flav[[#This Row],[Column8]]-TS_D1_flav[[#This Row],[Column8]]</f>
        <v>0</v>
      </c>
      <c r="J48">
        <f>DS_D1_flav[[#This Row],[Column9]]-TS_D1_flav[[#This Row],[Column9]]</f>
        <v>0</v>
      </c>
    </row>
    <row r="49" spans="2:10" x14ac:dyDescent="0.25">
      <c r="B49">
        <f>DS_D1_flav[[#This Row],[Column1]]-TS_D1_flav[[#This Row],[Column1]]</f>
        <v>-1.0000000000000009E-2</v>
      </c>
      <c r="C49">
        <f>DS_D1_flav[[#This Row],[Column2]]-TS_D1_flav[[#This Row],[Column2]]</f>
        <v>-1.0000000000000009E-2</v>
      </c>
      <c r="D49">
        <f>DS_D1_flav[[#This Row],[Column3]]-TS_D1_flav[[#This Row],[Column3]]</f>
        <v>-1.0000000000000009E-2</v>
      </c>
      <c r="E49">
        <f>DS_D1_flav[[#This Row],[Column4]]-TS_D1_flav[[#This Row],[Column4]]</f>
        <v>0</v>
      </c>
      <c r="F49">
        <f>DS_D1_flav[[#This Row],[Column5]]-TS_D1_flav[[#This Row],[Column5]]</f>
        <v>0</v>
      </c>
      <c r="G49">
        <f>DS_D1_flav[[#This Row],[Column6]]-TS_D1_flav[[#This Row],[Column6]]</f>
        <v>-1.0000000000000002E-2</v>
      </c>
      <c r="H49">
        <f>DS_D1_flav[[#This Row],[Column7]]-TS_D1_flav[[#This Row],[Column7]]</f>
        <v>-1.0000000000000009E-2</v>
      </c>
      <c r="I49">
        <f>DS_D1_flav[[#This Row],[Column8]]-TS_D1_flav[[#This Row],[Column8]]</f>
        <v>0</v>
      </c>
      <c r="J49">
        <f>DS_D1_flav[[#This Row],[Column9]]-TS_D1_flav[[#This Row],[Column9]]</f>
        <v>0</v>
      </c>
    </row>
    <row r="50" spans="2:10" x14ac:dyDescent="0.25">
      <c r="B50">
        <f>DS_D1_flav[[#This Row],[Column1]]-TS_D1_flav[[#This Row],[Column1]]</f>
        <v>-1.0000000000000009E-2</v>
      </c>
      <c r="C50">
        <f>DS_D1_flav[[#This Row],[Column2]]-TS_D1_flav[[#This Row],[Column2]]</f>
        <v>-1.0000000000000009E-2</v>
      </c>
      <c r="D50">
        <f>DS_D1_flav[[#This Row],[Column3]]-TS_D1_flav[[#This Row],[Column3]]</f>
        <v>-2.0000000000000018E-2</v>
      </c>
      <c r="E50">
        <f>DS_D1_flav[[#This Row],[Column4]]-TS_D1_flav[[#This Row],[Column4]]</f>
        <v>0</v>
      </c>
      <c r="F50">
        <f>DS_D1_flav[[#This Row],[Column5]]-TS_D1_flav[[#This Row],[Column5]]</f>
        <v>-1.0000000000000002E-2</v>
      </c>
      <c r="G50">
        <f>DS_D1_flav[[#This Row],[Column6]]-TS_D1_flav[[#This Row],[Column6]]</f>
        <v>-1.0000000000000002E-2</v>
      </c>
      <c r="H50">
        <f>DS_D1_flav[[#This Row],[Column7]]-TS_D1_flav[[#This Row],[Column7]]</f>
        <v>-1.0000000000000009E-2</v>
      </c>
      <c r="I50">
        <f>DS_D1_flav[[#This Row],[Column8]]-TS_D1_flav[[#This Row],[Column8]]</f>
        <v>0</v>
      </c>
      <c r="J50">
        <f>DS_D1_flav[[#This Row],[Column9]]-TS_D1_flav[[#This Row],[Column9]]</f>
        <v>0</v>
      </c>
    </row>
    <row r="51" spans="2:10" x14ac:dyDescent="0.25">
      <c r="B51">
        <f>DS_D1_flav[[#This Row],[Column1]]-TS_D1_flav[[#This Row],[Column1]]</f>
        <v>-1.0000000000000009E-2</v>
      </c>
      <c r="C51">
        <f>DS_D1_flav[[#This Row],[Column2]]-TS_D1_flav[[#This Row],[Column2]]</f>
        <v>-1.0000000000000009E-2</v>
      </c>
      <c r="D51">
        <f>DS_D1_flav[[#This Row],[Column3]]-TS_D1_flav[[#This Row],[Column3]]</f>
        <v>1.0000000000000009E-2</v>
      </c>
      <c r="E51">
        <f>DS_D1_flav[[#This Row],[Column4]]-TS_D1_flav[[#This Row],[Column4]]</f>
        <v>0</v>
      </c>
      <c r="F51">
        <f>DS_D1_flav[[#This Row],[Column5]]-TS_D1_flav[[#This Row],[Column5]]</f>
        <v>0</v>
      </c>
      <c r="G51">
        <f>DS_D1_flav[[#This Row],[Column6]]-TS_D1_flav[[#This Row],[Column6]]</f>
        <v>0</v>
      </c>
      <c r="H51">
        <f>DS_D1_flav[[#This Row],[Column7]]-TS_D1_flav[[#This Row],[Column7]]</f>
        <v>-1.0000000000000009E-2</v>
      </c>
      <c r="I51">
        <f>DS_D1_flav[[#This Row],[Column8]]-TS_D1_flav[[#This Row],[Column8]]</f>
        <v>0</v>
      </c>
      <c r="J51">
        <f>DS_D1_flav[[#This Row],[Column9]]-TS_D1_flav[[#This Row],[Column9]]</f>
        <v>0</v>
      </c>
    </row>
    <row r="52" spans="2:10" x14ac:dyDescent="0.25">
      <c r="B52">
        <f>DS_D1_flav[[#This Row],[Column1]]-TS_D1_flav[[#This Row],[Column1]]</f>
        <v>-1.0000000000000009E-2</v>
      </c>
      <c r="C52">
        <f>DS_D1_flav[[#This Row],[Column2]]-TS_D1_flav[[#This Row],[Column2]]</f>
        <v>-1.0000000000000009E-2</v>
      </c>
      <c r="D52">
        <f>DS_D1_flav[[#This Row],[Column3]]-TS_D1_flav[[#This Row],[Column3]]</f>
        <v>-3.0000000000000027E-2</v>
      </c>
      <c r="E52">
        <f>DS_D1_flav[[#This Row],[Column4]]-TS_D1_flav[[#This Row],[Column4]]</f>
        <v>0</v>
      </c>
      <c r="F52">
        <f>DS_D1_flav[[#This Row],[Column5]]-TS_D1_flav[[#This Row],[Column5]]</f>
        <v>0</v>
      </c>
      <c r="G52">
        <f>DS_D1_flav[[#This Row],[Column6]]-TS_D1_flav[[#This Row],[Column6]]</f>
        <v>0</v>
      </c>
      <c r="H52">
        <f>DS_D1_flav[[#This Row],[Column7]]-TS_D1_flav[[#This Row],[Column7]]</f>
        <v>-1.0000000000000009E-2</v>
      </c>
      <c r="I52">
        <f>DS_D1_flav[[#This Row],[Column8]]-TS_D1_flav[[#This Row],[Column8]]</f>
        <v>0</v>
      </c>
      <c r="J52">
        <f>DS_D1_flav[[#This Row],[Column9]]-TS_D1_flav[[#This Row],[Column9]]</f>
        <v>0</v>
      </c>
    </row>
    <row r="53" spans="2:10" x14ac:dyDescent="0.25">
      <c r="B53">
        <f>DS_D1_flav[[#This Row],[Column1]]-TS_D1_flav[[#This Row],[Column1]]</f>
        <v>-1.0000000000000009E-2</v>
      </c>
      <c r="C53">
        <f>DS_D1_flav[[#This Row],[Column2]]-TS_D1_flav[[#This Row],[Column2]]</f>
        <v>-1.0000000000000009E-2</v>
      </c>
      <c r="D53">
        <f>DS_D1_flav[[#This Row],[Column3]]-TS_D1_flav[[#This Row],[Column3]]</f>
        <v>-1.0000000000000009E-2</v>
      </c>
      <c r="E53">
        <f>DS_D1_flav[[#This Row],[Column4]]-TS_D1_flav[[#This Row],[Column4]]</f>
        <v>0</v>
      </c>
      <c r="F53">
        <f>DS_D1_flav[[#This Row],[Column5]]-TS_D1_flav[[#This Row],[Column5]]</f>
        <v>0</v>
      </c>
      <c r="G53">
        <f>DS_D1_flav[[#This Row],[Column6]]-TS_D1_flav[[#This Row],[Column6]]</f>
        <v>0</v>
      </c>
      <c r="H53">
        <f>DS_D1_flav[[#This Row],[Column7]]-TS_D1_flav[[#This Row],[Column7]]</f>
        <v>-1.0000000000000009E-2</v>
      </c>
      <c r="I53">
        <f>DS_D1_flav[[#This Row],[Column8]]-TS_D1_flav[[#This Row],[Column8]]</f>
        <v>0</v>
      </c>
      <c r="J53">
        <f>DS_D1_flav[[#This Row],[Column9]]-TS_D1_flav[[#This Row],[Column9]]</f>
        <v>0</v>
      </c>
    </row>
    <row r="54" spans="2:10" x14ac:dyDescent="0.25">
      <c r="B54">
        <f>DS_D1_flav[[#This Row],[Column1]]-TS_D1_flav[[#This Row],[Column1]]</f>
        <v>-1.0000000000000009E-2</v>
      </c>
      <c r="C54">
        <f>DS_D1_flav[[#This Row],[Column2]]-TS_D1_flav[[#This Row],[Column2]]</f>
        <v>-1.0000000000000009E-2</v>
      </c>
      <c r="D54">
        <f>DS_D1_flav[[#This Row],[Column3]]-TS_D1_flav[[#This Row],[Column3]]</f>
        <v>-1.0000000000000009E-2</v>
      </c>
      <c r="E54">
        <f>DS_D1_flav[[#This Row],[Column4]]-TS_D1_flav[[#This Row],[Column4]]</f>
        <v>0</v>
      </c>
      <c r="F54">
        <f>DS_D1_flav[[#This Row],[Column5]]-TS_D1_flav[[#This Row],[Column5]]</f>
        <v>-1.0000000000000002E-2</v>
      </c>
      <c r="G54">
        <f>DS_D1_flav[[#This Row],[Column6]]-TS_D1_flav[[#This Row],[Column6]]</f>
        <v>0</v>
      </c>
      <c r="H54">
        <f>DS_D1_flav[[#This Row],[Column7]]-TS_D1_flav[[#This Row],[Column7]]</f>
        <v>-1.0000000000000009E-2</v>
      </c>
      <c r="I54">
        <f>DS_D1_flav[[#This Row],[Column8]]-TS_D1_flav[[#This Row],[Column8]]</f>
        <v>0</v>
      </c>
      <c r="J54">
        <f>DS_D1_flav[[#This Row],[Column9]]-TS_D1_flav[[#This Row],[Column9]]</f>
        <v>0</v>
      </c>
    </row>
    <row r="55" spans="2:10" x14ac:dyDescent="0.25">
      <c r="B55">
        <f>DS_D1_flav[[#This Row],[Column1]]-TS_D1_flav[[#This Row],[Column1]]</f>
        <v>-1.0000000000000009E-2</v>
      </c>
      <c r="C55">
        <f>DS_D1_flav[[#This Row],[Column2]]-TS_D1_flav[[#This Row],[Column2]]</f>
        <v>-1.0000000000000009E-2</v>
      </c>
      <c r="D55">
        <f>DS_D1_flav[[#This Row],[Column3]]-TS_D1_flav[[#This Row],[Column3]]</f>
        <v>-1.0000000000000009E-2</v>
      </c>
      <c r="E55">
        <f>DS_D1_flav[[#This Row],[Column4]]-TS_D1_flav[[#This Row],[Column4]]</f>
        <v>0</v>
      </c>
      <c r="F55">
        <f>DS_D1_flav[[#This Row],[Column5]]-TS_D1_flav[[#This Row],[Column5]]</f>
        <v>0</v>
      </c>
      <c r="G55">
        <f>DS_D1_flav[[#This Row],[Column6]]-TS_D1_flav[[#This Row],[Column6]]</f>
        <v>-1.0000000000000002E-2</v>
      </c>
      <c r="H55">
        <f>DS_D1_flav[[#This Row],[Column7]]-TS_D1_flav[[#This Row],[Column7]]</f>
        <v>-1.0000000000000009E-2</v>
      </c>
      <c r="I55">
        <f>DS_D1_flav[[#This Row],[Column8]]-TS_D1_flav[[#This Row],[Column8]]</f>
        <v>0</v>
      </c>
      <c r="J55">
        <f>DS_D1_flav[[#This Row],[Column9]]-TS_D1_flav[[#This Row],[Column9]]</f>
        <v>0</v>
      </c>
    </row>
    <row r="56" spans="2:10" x14ac:dyDescent="0.25">
      <c r="B56">
        <f>DS_D1_flav[[#This Row],[Column1]]-TS_D1_flav[[#This Row],[Column1]]</f>
        <v>-1.0000000000000009E-2</v>
      </c>
      <c r="C56">
        <f>DS_D1_flav[[#This Row],[Column2]]-TS_D1_flav[[#This Row],[Column2]]</f>
        <v>-1.0000000000000009E-2</v>
      </c>
      <c r="D56">
        <f>DS_D1_flav[[#This Row],[Column3]]-TS_D1_flav[[#This Row],[Column3]]</f>
        <v>-1.0000000000000009E-2</v>
      </c>
      <c r="E56">
        <f>DS_D1_flav[[#This Row],[Column4]]-TS_D1_flav[[#This Row],[Column4]]</f>
        <v>0</v>
      </c>
      <c r="F56">
        <f>DS_D1_flav[[#This Row],[Column5]]-TS_D1_flav[[#This Row],[Column5]]</f>
        <v>1.0000000000000002E-2</v>
      </c>
      <c r="G56">
        <f>DS_D1_flav[[#This Row],[Column6]]-TS_D1_flav[[#This Row],[Column6]]</f>
        <v>-1.0000000000000002E-2</v>
      </c>
      <c r="H56">
        <f>DS_D1_flav[[#This Row],[Column7]]-TS_D1_flav[[#This Row],[Column7]]</f>
        <v>-1.0000000000000009E-2</v>
      </c>
      <c r="I56">
        <f>DS_D1_flav[[#This Row],[Column8]]-TS_D1_flav[[#This Row],[Column8]]</f>
        <v>0</v>
      </c>
      <c r="J56">
        <f>DS_D1_flav[[#This Row],[Column9]]-TS_D1_flav[[#This Row],[Column9]]</f>
        <v>0</v>
      </c>
    </row>
    <row r="57" spans="2:10" x14ac:dyDescent="0.25">
      <c r="B57">
        <f>DS_D1_flav[[#This Row],[Column1]]-TS_D1_flav[[#This Row],[Column1]]</f>
        <v>-1.0000000000000009E-2</v>
      </c>
      <c r="C57">
        <f>DS_D1_flav[[#This Row],[Column2]]-TS_D1_flav[[#This Row],[Column2]]</f>
        <v>-1.0000000000000009E-2</v>
      </c>
      <c r="D57">
        <f>DS_D1_flav[[#This Row],[Column3]]-TS_D1_flav[[#This Row],[Column3]]</f>
        <v>-1.0000000000000009E-2</v>
      </c>
      <c r="E57">
        <f>DS_D1_flav[[#This Row],[Column4]]-TS_D1_flav[[#This Row],[Column4]]</f>
        <v>0</v>
      </c>
      <c r="F57">
        <f>DS_D1_flav[[#This Row],[Column5]]-TS_D1_flav[[#This Row],[Column5]]</f>
        <v>-1.0000000000000002E-2</v>
      </c>
      <c r="G57">
        <f>DS_D1_flav[[#This Row],[Column6]]-TS_D1_flav[[#This Row],[Column6]]</f>
        <v>1.0000000000000002E-2</v>
      </c>
      <c r="H57">
        <f>DS_D1_flav[[#This Row],[Column7]]-TS_D1_flav[[#This Row],[Column7]]</f>
        <v>-1.0000000000000009E-2</v>
      </c>
      <c r="I57">
        <f>DS_D1_flav[[#This Row],[Column8]]-TS_D1_flav[[#This Row],[Column8]]</f>
        <v>0</v>
      </c>
      <c r="J57">
        <f>DS_D1_flav[[#This Row],[Column9]]-TS_D1_flav[[#This Row],[Column9]]</f>
        <v>0</v>
      </c>
    </row>
    <row r="58" spans="2:10" x14ac:dyDescent="0.25">
      <c r="B58">
        <f>DS_D1_flav[[#This Row],[Column1]]-TS_D1_flav[[#This Row],[Column1]]</f>
        <v>0</v>
      </c>
      <c r="C58">
        <f>DS_D1_flav[[#This Row],[Column2]]-TS_D1_flav[[#This Row],[Column2]]</f>
        <v>-1.0000000000000009E-2</v>
      </c>
      <c r="D58">
        <f>DS_D1_flav[[#This Row],[Column3]]-TS_D1_flav[[#This Row],[Column3]]</f>
        <v>-1.0000000000000009E-2</v>
      </c>
      <c r="E58">
        <f>DS_D1_flav[[#This Row],[Column4]]-TS_D1_flav[[#This Row],[Column4]]</f>
        <v>0</v>
      </c>
      <c r="F58">
        <f>DS_D1_flav[[#This Row],[Column5]]-TS_D1_flav[[#This Row],[Column5]]</f>
        <v>0</v>
      </c>
      <c r="G58">
        <f>DS_D1_flav[[#This Row],[Column6]]-TS_D1_flav[[#This Row],[Column6]]</f>
        <v>0</v>
      </c>
      <c r="H58">
        <f>DS_D1_flav[[#This Row],[Column7]]-TS_D1_flav[[#This Row],[Column7]]</f>
        <v>-1.0000000000000009E-2</v>
      </c>
      <c r="I58">
        <f>DS_D1_flav[[#This Row],[Column8]]-TS_D1_flav[[#This Row],[Column8]]</f>
        <v>0</v>
      </c>
      <c r="J58">
        <f>DS_D1_flav[[#This Row],[Column9]]-TS_D1_flav[[#This Row],[Column9]]</f>
        <v>0</v>
      </c>
    </row>
    <row r="59" spans="2:10" x14ac:dyDescent="0.25">
      <c r="B59">
        <f>DS_D1_flav[[#This Row],[Column1]]-TS_D1_flav[[#This Row],[Column1]]</f>
        <v>-1.0000000000000009E-2</v>
      </c>
      <c r="C59">
        <f>DS_D1_flav[[#This Row],[Column2]]-TS_D1_flav[[#This Row],[Column2]]</f>
        <v>-1.0000000000000009E-2</v>
      </c>
      <c r="D59">
        <f>DS_D1_flav[[#This Row],[Column3]]-TS_D1_flav[[#This Row],[Column3]]</f>
        <v>-2.0000000000000018E-2</v>
      </c>
      <c r="E59">
        <f>DS_D1_flav[[#This Row],[Column4]]-TS_D1_flav[[#This Row],[Column4]]</f>
        <v>0</v>
      </c>
      <c r="F59">
        <f>DS_D1_flav[[#This Row],[Column5]]-TS_D1_flav[[#This Row],[Column5]]</f>
        <v>0</v>
      </c>
      <c r="G59">
        <f>DS_D1_flav[[#This Row],[Column6]]-TS_D1_flav[[#This Row],[Column6]]</f>
        <v>-1.0000000000000002E-2</v>
      </c>
      <c r="H59">
        <f>DS_D1_flav[[#This Row],[Column7]]-TS_D1_flav[[#This Row],[Column7]]</f>
        <v>-1.0000000000000009E-2</v>
      </c>
      <c r="I59">
        <f>DS_D1_flav[[#This Row],[Column8]]-TS_D1_flav[[#This Row],[Column8]]</f>
        <v>0</v>
      </c>
      <c r="J59">
        <f>DS_D1_flav[[#This Row],[Column9]]-TS_D1_flav[[#This Row],[Column9]]</f>
        <v>0</v>
      </c>
    </row>
    <row r="60" spans="2:10" x14ac:dyDescent="0.25">
      <c r="B60">
        <f>DS_D1_flav[[#This Row],[Column1]]-TS_D1_flav[[#This Row],[Column1]]</f>
        <v>-1.0000000000000009E-2</v>
      </c>
      <c r="C60">
        <f>DS_D1_flav[[#This Row],[Column2]]-TS_D1_flav[[#This Row],[Column2]]</f>
        <v>-1.0000000000000009E-2</v>
      </c>
      <c r="D60">
        <f>DS_D1_flav[[#This Row],[Column3]]-TS_D1_flav[[#This Row],[Column3]]</f>
        <v>-1.0000000000000009E-2</v>
      </c>
      <c r="E60">
        <f>DS_D1_flav[[#This Row],[Column4]]-TS_D1_flav[[#This Row],[Column4]]</f>
        <v>0</v>
      </c>
      <c r="F60">
        <f>DS_D1_flav[[#This Row],[Column5]]-TS_D1_flav[[#This Row],[Column5]]</f>
        <v>0</v>
      </c>
      <c r="G60">
        <f>DS_D1_flav[[#This Row],[Column6]]-TS_D1_flav[[#This Row],[Column6]]</f>
        <v>0</v>
      </c>
      <c r="H60">
        <f>DS_D1_flav[[#This Row],[Column7]]-TS_D1_flav[[#This Row],[Column7]]</f>
        <v>-1.0000000000000009E-2</v>
      </c>
      <c r="I60">
        <f>DS_D1_flav[[#This Row],[Column8]]-TS_D1_flav[[#This Row],[Column8]]</f>
        <v>0</v>
      </c>
      <c r="J60">
        <f>DS_D1_flav[[#This Row],[Column9]]-TS_D1_flav[[#This Row],[Column9]]</f>
        <v>0</v>
      </c>
    </row>
    <row r="61" spans="2:10" x14ac:dyDescent="0.25">
      <c r="B61">
        <f>DS_D1_flav[[#This Row],[Column1]]-TS_D1_flav[[#This Row],[Column1]]</f>
        <v>-1.0000000000000009E-2</v>
      </c>
      <c r="C61">
        <f>DS_D1_flav[[#This Row],[Column2]]-TS_D1_flav[[#This Row],[Column2]]</f>
        <v>-1.0000000000000009E-2</v>
      </c>
      <c r="D61">
        <f>DS_D1_flav[[#This Row],[Column3]]-TS_D1_flav[[#This Row],[Column3]]</f>
        <v>0</v>
      </c>
      <c r="E61">
        <f>DS_D1_flav[[#This Row],[Column4]]-TS_D1_flav[[#This Row],[Column4]]</f>
        <v>0</v>
      </c>
      <c r="F61">
        <f>DS_D1_flav[[#This Row],[Column5]]-TS_D1_flav[[#This Row],[Column5]]</f>
        <v>-1.0000000000000002E-2</v>
      </c>
      <c r="G61">
        <f>DS_D1_flav[[#This Row],[Column6]]-TS_D1_flav[[#This Row],[Column6]]</f>
        <v>-1.0000000000000002E-2</v>
      </c>
      <c r="H61">
        <f>DS_D1_flav[[#This Row],[Column7]]-TS_D1_flav[[#This Row],[Column7]]</f>
        <v>0</v>
      </c>
      <c r="I61">
        <f>DS_D1_flav[[#This Row],[Column8]]-TS_D1_flav[[#This Row],[Column8]]</f>
        <v>0</v>
      </c>
      <c r="J61">
        <f>DS_D1_flav[[#This Row],[Column9]]-TS_D1_flav[[#This Row],[Column9]]</f>
        <v>0</v>
      </c>
    </row>
    <row r="62" spans="2:10" x14ac:dyDescent="0.25">
      <c r="B62" t="e">
        <f>DS_D1_flav[[#This Row],[Column1]]-TS_D1_flav[[#This Row],[Column1]]</f>
        <v>#VALUE!</v>
      </c>
      <c r="C62" t="e">
        <f>DS_D1_flav[[#This Row],[Column2]]-TS_D1_flav[[#This Row],[Column2]]</f>
        <v>#VALUE!</v>
      </c>
      <c r="D62" t="e">
        <f>DS_D1_flav[[#This Row],[Column3]]-TS_D1_flav[[#This Row],[Column3]]</f>
        <v>#VALUE!</v>
      </c>
      <c r="E62" t="e">
        <f>DS_D1_flav[[#This Row],[Column4]]-TS_D1_flav[[#This Row],[Column4]]</f>
        <v>#VALUE!</v>
      </c>
      <c r="F62" t="e">
        <f>DS_D1_flav[[#This Row],[Column5]]-TS_D1_flav[[#This Row],[Column5]]</f>
        <v>#VALUE!</v>
      </c>
      <c r="G62" t="e">
        <f>DS_D1_flav[[#This Row],[Column6]]-TS_D1_flav[[#This Row],[Column6]]</f>
        <v>#VALUE!</v>
      </c>
      <c r="H62" t="e">
        <f>DS_D1_flav[[#This Row],[Column7]]-TS_D1_flav[[#This Row],[Column7]]</f>
        <v>#VALUE!</v>
      </c>
      <c r="I62" t="e">
        <f>DS_D1_flav[[#This Row],[Column8]]-TS_D1_flav[[#This Row],[Column8]]</f>
        <v>#VALUE!</v>
      </c>
      <c r="J62" t="e">
        <f>DS_D1_flav[[#This Row],[Column9]]-TS_D1_flav[[#This Row],[Column9]]</f>
        <v>#VALUE!</v>
      </c>
    </row>
    <row r="63" spans="2:10" x14ac:dyDescent="0.25">
      <c r="B63" t="e">
        <f>DS_D1_flav[[#This Row],[Column1]]-TS_D1_flav[[#This Row],[Column1]]</f>
        <v>#VALUE!</v>
      </c>
      <c r="C63" t="e">
        <f>DS_D1_flav[[#This Row],[Column2]]-TS_D1_flav[[#This Row],[Column2]]</f>
        <v>#VALUE!</v>
      </c>
      <c r="D63" t="e">
        <f>DS_D1_flav[[#This Row],[Column3]]-TS_D1_flav[[#This Row],[Column3]]</f>
        <v>#VALUE!</v>
      </c>
      <c r="E63" t="e">
        <f>DS_D1_flav[[#This Row],[Column4]]-TS_D1_flav[[#This Row],[Column4]]</f>
        <v>#VALUE!</v>
      </c>
      <c r="F63" t="e">
        <f>DS_D1_flav[[#This Row],[Column5]]-TS_D1_flav[[#This Row],[Column5]]</f>
        <v>#VALUE!</v>
      </c>
      <c r="G63" t="e">
        <f>DS_D1_flav[[#This Row],[Column6]]-TS_D1_flav[[#This Row],[Column6]]</f>
        <v>#VALUE!</v>
      </c>
      <c r="H63" t="e">
        <f>DS_D1_flav[[#This Row],[Column7]]-TS_D1_flav[[#This Row],[Column7]]</f>
        <v>#VALUE!</v>
      </c>
      <c r="I63" t="e">
        <f>DS_D1_flav[[#This Row],[Column8]]-TS_D1_flav[[#This Row],[Column8]]</f>
        <v>#VALUE!</v>
      </c>
      <c r="J63" t="e">
        <f>DS_D1_flav[[#This Row],[Column9]]-TS_D1_flav[[#This Row],[Column9]]</f>
        <v>#VALUE!</v>
      </c>
    </row>
    <row r="64" spans="2:10" x14ac:dyDescent="0.25">
      <c r="B64" t="e">
        <f>DS_D1_flav[[#This Row],[Column1]]-TS_D1_flav[[#This Row],[Column1]]</f>
        <v>#VALUE!</v>
      </c>
      <c r="C64" t="e">
        <f>DS_D1_flav[[#This Row],[Column2]]-TS_D1_flav[[#This Row],[Column2]]</f>
        <v>#VALUE!</v>
      </c>
      <c r="D64" t="e">
        <f>DS_D1_flav[[#This Row],[Column3]]-TS_D1_flav[[#This Row],[Column3]]</f>
        <v>#VALUE!</v>
      </c>
      <c r="E64" t="e">
        <f>DS_D1_flav[[#This Row],[Column4]]-TS_D1_flav[[#This Row],[Column4]]</f>
        <v>#VALUE!</v>
      </c>
      <c r="F64" t="e">
        <f>DS_D1_flav[[#This Row],[Column5]]-TS_D1_flav[[#This Row],[Column5]]</f>
        <v>#VALUE!</v>
      </c>
      <c r="G64" t="e">
        <f>DS_D1_flav[[#This Row],[Column6]]-TS_D1_flav[[#This Row],[Column6]]</f>
        <v>#VALUE!</v>
      </c>
      <c r="H64" t="e">
        <f>DS_D1_flav[[#This Row],[Column7]]-TS_D1_flav[[#This Row],[Column7]]</f>
        <v>#VALUE!</v>
      </c>
      <c r="I64" t="e">
        <f>DS_D1_flav[[#This Row],[Column8]]-TS_D1_flav[[#This Row],[Column8]]</f>
        <v>#VALUE!</v>
      </c>
      <c r="J64" t="e">
        <f>DS_D1_flav[[#This Row],[Column9]]-TS_D1_flav[[#This Row],[Column9]]</f>
        <v>#VALUE!</v>
      </c>
    </row>
    <row r="65" spans="2:10" x14ac:dyDescent="0.25">
      <c r="B65" t="e">
        <f>DS_D1_flav[[#This Row],[Column1]]-TS_D1_flav[[#This Row],[Column1]]</f>
        <v>#VALUE!</v>
      </c>
      <c r="C65" t="e">
        <f>DS_D1_flav[[#This Row],[Column2]]-TS_D1_flav[[#This Row],[Column2]]</f>
        <v>#VALUE!</v>
      </c>
      <c r="D65" t="e">
        <f>DS_D1_flav[[#This Row],[Column3]]-TS_D1_flav[[#This Row],[Column3]]</f>
        <v>#VALUE!</v>
      </c>
      <c r="E65" t="e">
        <f>DS_D1_flav[[#This Row],[Column4]]-TS_D1_flav[[#This Row],[Column4]]</f>
        <v>#VALUE!</v>
      </c>
      <c r="F65" t="e">
        <f>DS_D1_flav[[#This Row],[Column5]]-TS_D1_flav[[#This Row],[Column5]]</f>
        <v>#VALUE!</v>
      </c>
      <c r="G65" t="e">
        <f>DS_D1_flav[[#This Row],[Column6]]-TS_D1_flav[[#This Row],[Column6]]</f>
        <v>#VALUE!</v>
      </c>
      <c r="H65" t="e">
        <f>DS_D1_flav[[#This Row],[Column7]]-TS_D1_flav[[#This Row],[Column7]]</f>
        <v>#VALUE!</v>
      </c>
      <c r="I65" t="e">
        <f>DS_D1_flav[[#This Row],[Column8]]-TS_D1_flav[[#This Row],[Column8]]</f>
        <v>#VALUE!</v>
      </c>
      <c r="J65" t="e">
        <f>DS_D1_flav[[#This Row],[Column9]]-TS_D1_flav[[#This Row],[Column9]]</f>
        <v>#VALUE!</v>
      </c>
    </row>
    <row r="66" spans="2:10" x14ac:dyDescent="0.25">
      <c r="B66" t="e">
        <f>DS_D1_flav[[#This Row],[Column1]]-TS_D1_flav[[#This Row],[Column1]]</f>
        <v>#VALUE!</v>
      </c>
      <c r="C66" t="e">
        <f>DS_D1_flav[[#This Row],[Column2]]-TS_D1_flav[[#This Row],[Column2]]</f>
        <v>#VALUE!</v>
      </c>
      <c r="D66" t="e">
        <f>DS_D1_flav[[#This Row],[Column3]]-TS_D1_flav[[#This Row],[Column3]]</f>
        <v>#VALUE!</v>
      </c>
      <c r="E66" t="e">
        <f>DS_D1_flav[[#This Row],[Column4]]-TS_D1_flav[[#This Row],[Column4]]</f>
        <v>#VALUE!</v>
      </c>
      <c r="F66" t="e">
        <f>DS_D1_flav[[#This Row],[Column5]]-TS_D1_flav[[#This Row],[Column5]]</f>
        <v>#VALUE!</v>
      </c>
      <c r="G66" t="e">
        <f>DS_D1_flav[[#This Row],[Column6]]-TS_D1_flav[[#This Row],[Column6]]</f>
        <v>#VALUE!</v>
      </c>
      <c r="H66" t="e">
        <f>DS_D1_flav[[#This Row],[Column7]]-TS_D1_flav[[#This Row],[Column7]]</f>
        <v>#VALUE!</v>
      </c>
      <c r="I66" t="e">
        <f>DS_D1_flav[[#This Row],[Column8]]-TS_D1_flav[[#This Row],[Column8]]</f>
        <v>#VALUE!</v>
      </c>
      <c r="J66" t="e">
        <f>DS_D1_flav[[#This Row],[Column9]]-TS_D1_flav[[#This Row],[Column9]]</f>
        <v>#VALUE!</v>
      </c>
    </row>
    <row r="67" spans="2:10" x14ac:dyDescent="0.25">
      <c r="B67" t="e">
        <f>DS_D1_flav[[#This Row],[Column1]]-TS_D1_flav[[#This Row],[Column1]]</f>
        <v>#VALUE!</v>
      </c>
      <c r="C67" t="e">
        <f>DS_D1_flav[[#This Row],[Column2]]-TS_D1_flav[[#This Row],[Column2]]</f>
        <v>#VALUE!</v>
      </c>
      <c r="D67" t="e">
        <f>DS_D1_flav[[#This Row],[Column3]]-TS_D1_flav[[#This Row],[Column3]]</f>
        <v>#VALUE!</v>
      </c>
      <c r="E67" t="e">
        <f>DS_D1_flav[[#This Row],[Column4]]-TS_D1_flav[[#This Row],[Column4]]</f>
        <v>#VALUE!</v>
      </c>
      <c r="F67" t="e">
        <f>DS_D1_flav[[#This Row],[Column5]]-TS_D1_flav[[#This Row],[Column5]]</f>
        <v>#VALUE!</v>
      </c>
      <c r="G67" t="e">
        <f>DS_D1_flav[[#This Row],[Column6]]-TS_D1_flav[[#This Row],[Column6]]</f>
        <v>#VALUE!</v>
      </c>
      <c r="H67" t="e">
        <f>DS_D1_flav[[#This Row],[Column7]]-TS_D1_flav[[#This Row],[Column7]]</f>
        <v>#VALUE!</v>
      </c>
      <c r="I67" t="e">
        <f>DS_D1_flav[[#This Row],[Column8]]-TS_D1_flav[[#This Row],[Column8]]</f>
        <v>#VALUE!</v>
      </c>
      <c r="J67" t="e">
        <f>DS_D1_flav[[#This Row],[Column9]]-TS_D1_flav[[#This Row],[Column9]]</f>
        <v>#VALUE!</v>
      </c>
    </row>
    <row r="68" spans="2:10" x14ac:dyDescent="0.25">
      <c r="B68" t="e">
        <f>DS_D1_flav[[#This Row],[Column1]]-TS_D1_flav[[#This Row],[Column1]]</f>
        <v>#VALUE!</v>
      </c>
      <c r="C68" t="e">
        <f>DS_D1_flav[[#This Row],[Column2]]-TS_D1_flav[[#This Row],[Column2]]</f>
        <v>#VALUE!</v>
      </c>
      <c r="D68" t="e">
        <f>DS_D1_flav[[#This Row],[Column3]]-TS_D1_flav[[#This Row],[Column3]]</f>
        <v>#VALUE!</v>
      </c>
      <c r="E68" t="e">
        <f>DS_D1_flav[[#This Row],[Column4]]-TS_D1_flav[[#This Row],[Column4]]</f>
        <v>#VALUE!</v>
      </c>
      <c r="F68" t="e">
        <f>DS_D1_flav[[#This Row],[Column5]]-TS_D1_flav[[#This Row],[Column5]]</f>
        <v>#VALUE!</v>
      </c>
      <c r="G68" t="e">
        <f>DS_D1_flav[[#This Row],[Column6]]-TS_D1_flav[[#This Row],[Column6]]</f>
        <v>#VALUE!</v>
      </c>
      <c r="H68" t="e">
        <f>DS_D1_flav[[#This Row],[Column7]]-TS_D1_flav[[#This Row],[Column7]]</f>
        <v>#VALUE!</v>
      </c>
      <c r="I68" t="e">
        <f>DS_D1_flav[[#This Row],[Column8]]-TS_D1_flav[[#This Row],[Column8]]</f>
        <v>#VALUE!</v>
      </c>
      <c r="J68" t="e">
        <f>DS_D1_flav[[#This Row],[Column9]]-TS_D1_flav[[#This Row],[Column9]]</f>
        <v>#VALUE!</v>
      </c>
    </row>
    <row r="69" spans="2:10" x14ac:dyDescent="0.25">
      <c r="B69" t="e">
        <f>DS_D1_flav[[#This Row],[Column1]]-TS_D1_flav[[#This Row],[Column1]]</f>
        <v>#VALUE!</v>
      </c>
      <c r="C69" t="e">
        <f>DS_D1_flav[[#This Row],[Column2]]-TS_D1_flav[[#This Row],[Column2]]</f>
        <v>#VALUE!</v>
      </c>
      <c r="D69" t="e">
        <f>DS_D1_flav[[#This Row],[Column3]]-TS_D1_flav[[#This Row],[Column3]]</f>
        <v>#VALUE!</v>
      </c>
      <c r="E69" t="e">
        <f>DS_D1_flav[[#This Row],[Column4]]-TS_D1_flav[[#This Row],[Column4]]</f>
        <v>#VALUE!</v>
      </c>
      <c r="F69" t="e">
        <f>DS_D1_flav[[#This Row],[Column5]]-TS_D1_flav[[#This Row],[Column5]]</f>
        <v>#VALUE!</v>
      </c>
      <c r="G69" t="e">
        <f>DS_D1_flav[[#This Row],[Column6]]-TS_D1_flav[[#This Row],[Column6]]</f>
        <v>#VALUE!</v>
      </c>
      <c r="H69" t="e">
        <f>DS_D1_flav[[#This Row],[Column7]]-TS_D1_flav[[#This Row],[Column7]]</f>
        <v>#VALUE!</v>
      </c>
      <c r="I69" t="e">
        <f>DS_D1_flav[[#This Row],[Column8]]-TS_D1_flav[[#This Row],[Column8]]</f>
        <v>#VALUE!</v>
      </c>
      <c r="J69" t="e">
        <f>DS_D1_flav[[#This Row],[Column9]]-TS_D1_flav[[#This Row],[Column9]]</f>
        <v>#VALUE!</v>
      </c>
    </row>
    <row r="70" spans="2:10" x14ac:dyDescent="0.25">
      <c r="B70" t="e">
        <f>DS_D1_flav[[#This Row],[Column1]]-TS_D1_flav[[#This Row],[Column1]]</f>
        <v>#VALUE!</v>
      </c>
      <c r="C70" t="e">
        <f>DS_D1_flav[[#This Row],[Column2]]-TS_D1_flav[[#This Row],[Column2]]</f>
        <v>#VALUE!</v>
      </c>
      <c r="D70" t="e">
        <f>DS_D1_flav[[#This Row],[Column3]]-TS_D1_flav[[#This Row],[Column3]]</f>
        <v>#VALUE!</v>
      </c>
      <c r="E70" t="e">
        <f>DS_D1_flav[[#This Row],[Column4]]-TS_D1_flav[[#This Row],[Column4]]</f>
        <v>#VALUE!</v>
      </c>
      <c r="F70" t="e">
        <f>DS_D1_flav[[#This Row],[Column5]]-TS_D1_flav[[#This Row],[Column5]]</f>
        <v>#VALUE!</v>
      </c>
      <c r="G70" t="e">
        <f>DS_D1_flav[[#This Row],[Column6]]-TS_D1_flav[[#This Row],[Column6]]</f>
        <v>#VALUE!</v>
      </c>
      <c r="H70" t="e">
        <f>DS_D1_flav[[#This Row],[Column7]]-TS_D1_flav[[#This Row],[Column7]]</f>
        <v>#VALUE!</v>
      </c>
      <c r="I70" t="e">
        <f>DS_D1_flav[[#This Row],[Column8]]-TS_D1_flav[[#This Row],[Column8]]</f>
        <v>#VALUE!</v>
      </c>
      <c r="J70" t="e">
        <f>DS_D1_flav[[#This Row],[Column9]]-TS_D1_flav[[#This Row],[Column9]]</f>
        <v>#VALUE!</v>
      </c>
    </row>
    <row r="71" spans="2:10" x14ac:dyDescent="0.25">
      <c r="B71" t="e">
        <f>DS_D1_flav[[#This Row],[Column1]]-TS_D1_flav[[#This Row],[Column1]]</f>
        <v>#VALUE!</v>
      </c>
      <c r="C71" t="e">
        <f>DS_D1_flav[[#This Row],[Column2]]-TS_D1_flav[[#This Row],[Column2]]</f>
        <v>#VALUE!</v>
      </c>
      <c r="D71" t="e">
        <f>DS_D1_flav[[#This Row],[Column3]]-TS_D1_flav[[#This Row],[Column3]]</f>
        <v>#VALUE!</v>
      </c>
      <c r="E71" t="e">
        <f>DS_D1_flav[[#This Row],[Column4]]-TS_D1_flav[[#This Row],[Column4]]</f>
        <v>#VALUE!</v>
      </c>
      <c r="F71" t="e">
        <f>DS_D1_flav[[#This Row],[Column5]]-TS_D1_flav[[#This Row],[Column5]]</f>
        <v>#VALUE!</v>
      </c>
      <c r="G71" t="e">
        <f>DS_D1_flav[[#This Row],[Column6]]-TS_D1_flav[[#This Row],[Column6]]</f>
        <v>#VALUE!</v>
      </c>
      <c r="H71" t="e">
        <f>DS_D1_flav[[#This Row],[Column7]]-TS_D1_flav[[#This Row],[Column7]]</f>
        <v>#VALUE!</v>
      </c>
      <c r="I71" t="e">
        <f>DS_D1_flav[[#This Row],[Column8]]-TS_D1_flav[[#This Row],[Column8]]</f>
        <v>#VALUE!</v>
      </c>
      <c r="J71" t="e">
        <f>DS_D1_flav[[#This Row],[Column9]]-TS_D1_flav[[#This Row],[Column9]]</f>
        <v>#VALUE!</v>
      </c>
    </row>
    <row r="72" spans="2:10" x14ac:dyDescent="0.25">
      <c r="B72" t="e">
        <f>DS_D1_flav[[#This Row],[Column1]]-TS_D1_flav[[#This Row],[Column1]]</f>
        <v>#VALUE!</v>
      </c>
      <c r="C72" t="e">
        <f>DS_D1_flav[[#This Row],[Column2]]-TS_D1_flav[[#This Row],[Column2]]</f>
        <v>#VALUE!</v>
      </c>
      <c r="D72" t="e">
        <f>DS_D1_flav[[#This Row],[Column3]]-TS_D1_flav[[#This Row],[Column3]]</f>
        <v>#VALUE!</v>
      </c>
      <c r="E72" t="e">
        <f>DS_D1_flav[[#This Row],[Column4]]-TS_D1_flav[[#This Row],[Column4]]</f>
        <v>#VALUE!</v>
      </c>
      <c r="F72" t="e">
        <f>DS_D1_flav[[#This Row],[Column5]]-TS_D1_flav[[#This Row],[Column5]]</f>
        <v>#VALUE!</v>
      </c>
      <c r="G72" t="e">
        <f>DS_D1_flav[[#This Row],[Column6]]-TS_D1_flav[[#This Row],[Column6]]</f>
        <v>#VALUE!</v>
      </c>
      <c r="H72" t="e">
        <f>DS_D1_flav[[#This Row],[Column7]]-TS_D1_flav[[#This Row],[Column7]]</f>
        <v>#VALUE!</v>
      </c>
      <c r="I72" t="e">
        <f>DS_D1_flav[[#This Row],[Column8]]-TS_D1_flav[[#This Row],[Column8]]</f>
        <v>#VALUE!</v>
      </c>
      <c r="J72" t="e">
        <f>DS_D1_flav[[#This Row],[Column9]]-TS_D1_flav[[#This Row],[Column9]]</f>
        <v>#VALUE!</v>
      </c>
    </row>
    <row r="73" spans="2:10" x14ac:dyDescent="0.25">
      <c r="B73" t="e">
        <f>DS_D1_flav[[#This Row],[Column1]]-TS_D1_flav[[#This Row],[Column1]]</f>
        <v>#VALUE!</v>
      </c>
      <c r="C73" t="e">
        <f>DS_D1_flav[[#This Row],[Column2]]-TS_D1_flav[[#This Row],[Column2]]</f>
        <v>#VALUE!</v>
      </c>
      <c r="D73" t="e">
        <f>DS_D1_flav[[#This Row],[Column3]]-TS_D1_flav[[#This Row],[Column3]]</f>
        <v>#VALUE!</v>
      </c>
      <c r="E73" t="e">
        <f>DS_D1_flav[[#This Row],[Column4]]-TS_D1_flav[[#This Row],[Column4]]</f>
        <v>#VALUE!</v>
      </c>
      <c r="F73" t="e">
        <f>DS_D1_flav[[#This Row],[Column5]]-TS_D1_flav[[#This Row],[Column5]]</f>
        <v>#VALUE!</v>
      </c>
      <c r="G73" t="e">
        <f>DS_D1_flav[[#This Row],[Column6]]-TS_D1_flav[[#This Row],[Column6]]</f>
        <v>#VALUE!</v>
      </c>
      <c r="H73" t="e">
        <f>DS_D1_flav[[#This Row],[Column7]]-TS_D1_flav[[#This Row],[Column7]]</f>
        <v>#VALUE!</v>
      </c>
      <c r="I73" t="e">
        <f>DS_D1_flav[[#This Row],[Column8]]-TS_D1_flav[[#This Row],[Column8]]</f>
        <v>#VALUE!</v>
      </c>
      <c r="J73" t="e">
        <f>DS_D1_flav[[#This Row],[Column9]]-TS_D1_flav[[#This Row],[Column9]]</f>
        <v>#VALUE!</v>
      </c>
    </row>
    <row r="74" spans="2:10" x14ac:dyDescent="0.25">
      <c r="B74" t="e">
        <f>DS_D1_flav[[#This Row],[Column1]]-TS_D1_flav[[#This Row],[Column1]]</f>
        <v>#VALUE!</v>
      </c>
      <c r="C74" t="e">
        <f>DS_D1_flav[[#This Row],[Column2]]-TS_D1_flav[[#This Row],[Column2]]</f>
        <v>#VALUE!</v>
      </c>
      <c r="D74" t="e">
        <f>DS_D1_flav[[#This Row],[Column3]]-TS_D1_flav[[#This Row],[Column3]]</f>
        <v>#VALUE!</v>
      </c>
      <c r="E74" t="e">
        <f>DS_D1_flav[[#This Row],[Column4]]-TS_D1_flav[[#This Row],[Column4]]</f>
        <v>#VALUE!</v>
      </c>
      <c r="F74" t="e">
        <f>DS_D1_flav[[#This Row],[Column5]]-TS_D1_flav[[#This Row],[Column5]]</f>
        <v>#VALUE!</v>
      </c>
      <c r="G74" t="e">
        <f>DS_D1_flav[[#This Row],[Column6]]-TS_D1_flav[[#This Row],[Column6]]</f>
        <v>#VALUE!</v>
      </c>
      <c r="H74" t="e">
        <f>DS_D1_flav[[#This Row],[Column7]]-TS_D1_flav[[#This Row],[Column7]]</f>
        <v>#VALUE!</v>
      </c>
      <c r="I74" t="e">
        <f>DS_D1_flav[[#This Row],[Column8]]-TS_D1_flav[[#This Row],[Column8]]</f>
        <v>#VALUE!</v>
      </c>
      <c r="J74" t="e">
        <f>DS_D1_flav[[#This Row],[Column9]]-TS_D1_flav[[#This Row],[Column9]]</f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BA90-5D20-40B0-834A-A9287E90FB1B}">
  <dimension ref="B2:J82"/>
  <sheetViews>
    <sheetView topLeftCell="A56" workbookViewId="0">
      <selection activeCell="M82" sqref="M82"/>
    </sheetView>
  </sheetViews>
  <sheetFormatPr defaultRowHeight="15" x14ac:dyDescent="0.25"/>
  <sheetData>
    <row r="2" spans="2:10" x14ac:dyDescent="0.25">
      <c r="B2">
        <f>DS_D2_flav[[#This Row],[Column1]]-TS_D2_flav[[#This Row],[Column1]]</f>
        <v>-2.9999999999999971E-2</v>
      </c>
      <c r="C2">
        <f>DS_D2_flav[[#This Row],[Column2]]-TS_D2_flav[[#This Row],[Column2]]</f>
        <v>-4.0000000000000008E-2</v>
      </c>
      <c r="D2">
        <f>DS_D2_flav[[#This Row],[Column3]]-TS_D2_flav[[#This Row],[Column3]]</f>
        <v>-7.0000000000000062E-2</v>
      </c>
      <c r="E2">
        <f>DS_D2_flav[[#This Row],[Column4]]-TS_D2_flav[[#This Row],[Column4]]</f>
        <v>-2.0000000000000004E-2</v>
      </c>
      <c r="F2">
        <f>DS_D2_flav[[#This Row],[Column5]]-TS_D2_flav[[#This Row],[Column5]]</f>
        <v>0</v>
      </c>
      <c r="G2">
        <f>DS_D2_flav[[#This Row],[Column6]]-TS_D2_flav[[#This Row],[Column6]]</f>
        <v>0</v>
      </c>
      <c r="H2">
        <f>DS_D2_flav[[#This Row],[Column7]]-TS_D2_flav[[#This Row],[Column7]]</f>
        <v>-9.999999999999995E-3</v>
      </c>
      <c r="I2">
        <f>DS_D2_flav[[#This Row],[Column8]]-TS_D2_flav[[#This Row],[Column8]]</f>
        <v>-1.0000000000000002E-2</v>
      </c>
      <c r="J2">
        <f>DS_D2_flav[[#This Row],[Column9]]-TS_D2_flav[[#This Row],[Column9]]</f>
        <v>-1.0000000000000002E-2</v>
      </c>
    </row>
    <row r="3" spans="2:10" x14ac:dyDescent="0.25">
      <c r="B3">
        <f>DS_D2_flav[[#This Row],[Column1]]-TS_D2_flav[[#This Row],[Column1]]</f>
        <v>-2.9999999999999971E-2</v>
      </c>
      <c r="C3">
        <f>DS_D2_flav[[#This Row],[Column2]]-TS_D2_flav[[#This Row],[Column2]]</f>
        <v>-4.0000000000000008E-2</v>
      </c>
      <c r="D3">
        <f>DS_D2_flav[[#This Row],[Column3]]-TS_D2_flav[[#This Row],[Column3]]</f>
        <v>-8.0000000000000071E-2</v>
      </c>
      <c r="E3">
        <f>DS_D2_flav[[#This Row],[Column4]]-TS_D2_flav[[#This Row],[Column4]]</f>
        <v>-2.0000000000000004E-2</v>
      </c>
      <c r="F3">
        <f>DS_D2_flav[[#This Row],[Column5]]-TS_D2_flav[[#This Row],[Column5]]</f>
        <v>0</v>
      </c>
      <c r="G3">
        <f>DS_D2_flav[[#This Row],[Column6]]-TS_D2_flav[[#This Row],[Column6]]</f>
        <v>0</v>
      </c>
      <c r="H3">
        <f>DS_D2_flav[[#This Row],[Column7]]-TS_D2_flav[[#This Row],[Column7]]</f>
        <v>-9.999999999999995E-3</v>
      </c>
      <c r="I3">
        <f>DS_D2_flav[[#This Row],[Column8]]-TS_D2_flav[[#This Row],[Column8]]</f>
        <v>0</v>
      </c>
      <c r="J3">
        <f>DS_D2_flav[[#This Row],[Column9]]-TS_D2_flav[[#This Row],[Column9]]</f>
        <v>-1.0000000000000002E-2</v>
      </c>
    </row>
    <row r="4" spans="2:10" x14ac:dyDescent="0.25">
      <c r="B4">
        <f>DS_D2_flav[[#This Row],[Column1]]-TS_D2_flav[[#This Row],[Column1]]</f>
        <v>-2.9999999999999971E-2</v>
      </c>
      <c r="C4">
        <f>DS_D2_flav[[#This Row],[Column2]]-TS_D2_flav[[#This Row],[Column2]]</f>
        <v>-4.0000000000000008E-2</v>
      </c>
      <c r="D4">
        <f>DS_D2_flav[[#This Row],[Column3]]-TS_D2_flav[[#This Row],[Column3]]</f>
        <v>-7.0000000000000062E-2</v>
      </c>
      <c r="E4">
        <f>DS_D2_flav[[#This Row],[Column4]]-TS_D2_flav[[#This Row],[Column4]]</f>
        <v>-2.0000000000000004E-2</v>
      </c>
      <c r="F4">
        <f>DS_D2_flav[[#This Row],[Column5]]-TS_D2_flav[[#This Row],[Column5]]</f>
        <v>-1.0000000000000002E-2</v>
      </c>
      <c r="G4">
        <f>DS_D2_flav[[#This Row],[Column6]]-TS_D2_flav[[#This Row],[Column6]]</f>
        <v>-9.9999999999999985E-3</v>
      </c>
      <c r="H4">
        <f>DS_D2_flav[[#This Row],[Column7]]-TS_D2_flav[[#This Row],[Column7]]</f>
        <v>-9.999999999999995E-3</v>
      </c>
      <c r="I4">
        <f>DS_D2_flav[[#This Row],[Column8]]-TS_D2_flav[[#This Row],[Column8]]</f>
        <v>0</v>
      </c>
      <c r="J4">
        <f>DS_D2_flav[[#This Row],[Column9]]-TS_D2_flav[[#This Row],[Column9]]</f>
        <v>-1.0000000000000002E-2</v>
      </c>
    </row>
    <row r="5" spans="2:10" x14ac:dyDescent="0.25">
      <c r="B5">
        <f>DS_D2_flav[[#This Row],[Column1]]-TS_D2_flav[[#This Row],[Column1]]</f>
        <v>-2.9999999999999971E-2</v>
      </c>
      <c r="C5">
        <f>DS_D2_flav[[#This Row],[Column2]]-TS_D2_flav[[#This Row],[Column2]]</f>
        <v>-4.0000000000000008E-2</v>
      </c>
      <c r="D5">
        <f>DS_D2_flav[[#This Row],[Column3]]-TS_D2_flav[[#This Row],[Column3]]</f>
        <v>-7.0000000000000062E-2</v>
      </c>
      <c r="E5">
        <f>DS_D2_flav[[#This Row],[Column4]]-TS_D2_flav[[#This Row],[Column4]]</f>
        <v>-2.0000000000000004E-2</v>
      </c>
      <c r="F5">
        <f>DS_D2_flav[[#This Row],[Column5]]-TS_D2_flav[[#This Row],[Column5]]</f>
        <v>0</v>
      </c>
      <c r="G5">
        <f>DS_D2_flav[[#This Row],[Column6]]-TS_D2_flav[[#This Row],[Column6]]</f>
        <v>-9.9999999999999985E-3</v>
      </c>
      <c r="H5">
        <f>DS_D2_flav[[#This Row],[Column7]]-TS_D2_flav[[#This Row],[Column7]]</f>
        <v>-9.999999999999995E-3</v>
      </c>
      <c r="I5">
        <f>DS_D2_flav[[#This Row],[Column8]]-TS_D2_flav[[#This Row],[Column8]]</f>
        <v>0</v>
      </c>
      <c r="J5">
        <f>DS_D2_flav[[#This Row],[Column9]]-TS_D2_flav[[#This Row],[Column9]]</f>
        <v>-1.0000000000000002E-2</v>
      </c>
    </row>
    <row r="6" spans="2:10" x14ac:dyDescent="0.25">
      <c r="B6">
        <f>DS_D2_flav[[#This Row],[Column1]]-TS_D2_flav[[#This Row],[Column1]]</f>
        <v>-2.9999999999999971E-2</v>
      </c>
      <c r="C6">
        <f>DS_D2_flav[[#This Row],[Column2]]-TS_D2_flav[[#This Row],[Column2]]</f>
        <v>-5.0000000000000017E-2</v>
      </c>
      <c r="D6">
        <f>DS_D2_flav[[#This Row],[Column3]]-TS_D2_flav[[#This Row],[Column3]]</f>
        <v>-8.0000000000000071E-2</v>
      </c>
      <c r="E6">
        <f>DS_D2_flav[[#This Row],[Column4]]-TS_D2_flav[[#This Row],[Column4]]</f>
        <v>-2.0000000000000004E-2</v>
      </c>
      <c r="F6">
        <f>DS_D2_flav[[#This Row],[Column5]]-TS_D2_flav[[#This Row],[Column5]]</f>
        <v>0</v>
      </c>
      <c r="G6">
        <f>DS_D2_flav[[#This Row],[Column6]]-TS_D2_flav[[#This Row],[Column6]]</f>
        <v>0</v>
      </c>
      <c r="H6">
        <f>DS_D2_flav[[#This Row],[Column7]]-TS_D2_flav[[#This Row],[Column7]]</f>
        <v>-9.999999999999995E-3</v>
      </c>
      <c r="I6">
        <f>DS_D2_flav[[#This Row],[Column8]]-TS_D2_flav[[#This Row],[Column8]]</f>
        <v>-1.0000000000000002E-2</v>
      </c>
      <c r="J6">
        <f>DS_D2_flav[[#This Row],[Column9]]-TS_D2_flav[[#This Row],[Column9]]</f>
        <v>-1.0000000000000002E-2</v>
      </c>
    </row>
    <row r="7" spans="2:10" x14ac:dyDescent="0.25">
      <c r="B7">
        <f>DS_D2_flav[[#This Row],[Column1]]-TS_D2_flav[[#This Row],[Column1]]</f>
        <v>-2.9999999999999971E-2</v>
      </c>
      <c r="C7">
        <f>DS_D2_flav[[#This Row],[Column2]]-TS_D2_flav[[#This Row],[Column2]]</f>
        <v>-4.0000000000000008E-2</v>
      </c>
      <c r="D7">
        <f>DS_D2_flav[[#This Row],[Column3]]-TS_D2_flav[[#This Row],[Column3]]</f>
        <v>-6.0000000000000053E-2</v>
      </c>
      <c r="E7">
        <f>DS_D2_flav[[#This Row],[Column4]]-TS_D2_flav[[#This Row],[Column4]]</f>
        <v>-2.0000000000000004E-2</v>
      </c>
      <c r="F7">
        <f>DS_D2_flav[[#This Row],[Column5]]-TS_D2_flav[[#This Row],[Column5]]</f>
        <v>0</v>
      </c>
      <c r="G7">
        <f>DS_D2_flav[[#This Row],[Column6]]-TS_D2_flav[[#This Row],[Column6]]</f>
        <v>0</v>
      </c>
      <c r="H7">
        <f>DS_D2_flav[[#This Row],[Column7]]-TS_D2_flav[[#This Row],[Column7]]</f>
        <v>-9.999999999999995E-3</v>
      </c>
      <c r="I7">
        <f>DS_D2_flav[[#This Row],[Column8]]-TS_D2_flav[[#This Row],[Column8]]</f>
        <v>0</v>
      </c>
      <c r="J7">
        <f>DS_D2_flav[[#This Row],[Column9]]-TS_D2_flav[[#This Row],[Column9]]</f>
        <v>-1.0000000000000002E-2</v>
      </c>
    </row>
    <row r="8" spans="2:10" x14ac:dyDescent="0.25">
      <c r="B8">
        <f>DS_D2_flav[[#This Row],[Column1]]-TS_D2_flav[[#This Row],[Column1]]</f>
        <v>-2.9999999999999971E-2</v>
      </c>
      <c r="C8">
        <f>DS_D2_flav[[#This Row],[Column2]]-TS_D2_flav[[#This Row],[Column2]]</f>
        <v>-5.0000000000000017E-2</v>
      </c>
      <c r="D8">
        <f>DS_D2_flav[[#This Row],[Column3]]-TS_D2_flav[[#This Row],[Column3]]</f>
        <v>-7.0000000000000062E-2</v>
      </c>
      <c r="E8">
        <f>DS_D2_flav[[#This Row],[Column4]]-TS_D2_flav[[#This Row],[Column4]]</f>
        <v>-2.0000000000000004E-2</v>
      </c>
      <c r="F8">
        <f>DS_D2_flav[[#This Row],[Column5]]-TS_D2_flav[[#This Row],[Column5]]</f>
        <v>0</v>
      </c>
      <c r="G8">
        <f>DS_D2_flav[[#This Row],[Column6]]-TS_D2_flav[[#This Row],[Column6]]</f>
        <v>0</v>
      </c>
      <c r="H8">
        <f>DS_D2_flav[[#This Row],[Column7]]-TS_D2_flav[[#This Row],[Column7]]</f>
        <v>-9.999999999999995E-3</v>
      </c>
      <c r="I8">
        <f>DS_D2_flav[[#This Row],[Column8]]-TS_D2_flav[[#This Row],[Column8]]</f>
        <v>0</v>
      </c>
      <c r="J8">
        <f>DS_D2_flav[[#This Row],[Column9]]-TS_D2_flav[[#This Row],[Column9]]</f>
        <v>-1.0000000000000002E-2</v>
      </c>
    </row>
    <row r="9" spans="2:10" x14ac:dyDescent="0.25">
      <c r="B9">
        <f>DS_D2_flav[[#This Row],[Column1]]-TS_D2_flav[[#This Row],[Column1]]</f>
        <v>-2.9999999999999971E-2</v>
      </c>
      <c r="C9">
        <f>DS_D2_flav[[#This Row],[Column2]]-TS_D2_flav[[#This Row],[Column2]]</f>
        <v>-4.0000000000000008E-2</v>
      </c>
      <c r="D9">
        <f>DS_D2_flav[[#This Row],[Column3]]-TS_D2_flav[[#This Row],[Column3]]</f>
        <v>-8.0000000000000071E-2</v>
      </c>
      <c r="E9">
        <f>DS_D2_flav[[#This Row],[Column4]]-TS_D2_flav[[#This Row],[Column4]]</f>
        <v>-2.0000000000000004E-2</v>
      </c>
      <c r="F9">
        <f>DS_D2_flav[[#This Row],[Column5]]-TS_D2_flav[[#This Row],[Column5]]</f>
        <v>0</v>
      </c>
      <c r="G9">
        <f>DS_D2_flav[[#This Row],[Column6]]-TS_D2_flav[[#This Row],[Column6]]</f>
        <v>0</v>
      </c>
      <c r="H9">
        <f>DS_D2_flav[[#This Row],[Column7]]-TS_D2_flav[[#This Row],[Column7]]</f>
        <v>-9.999999999999995E-3</v>
      </c>
      <c r="I9">
        <f>DS_D2_flav[[#This Row],[Column8]]-TS_D2_flav[[#This Row],[Column8]]</f>
        <v>0</v>
      </c>
      <c r="J9">
        <f>DS_D2_flav[[#This Row],[Column9]]-TS_D2_flav[[#This Row],[Column9]]</f>
        <v>-1.0000000000000002E-2</v>
      </c>
    </row>
    <row r="10" spans="2:10" x14ac:dyDescent="0.25">
      <c r="B10">
        <f>DS_D2_flav[[#This Row],[Column1]]-TS_D2_flav[[#This Row],[Column1]]</f>
        <v>-2.0000000000000018E-2</v>
      </c>
      <c r="C10">
        <f>DS_D2_flav[[#This Row],[Column2]]-TS_D2_flav[[#This Row],[Column2]]</f>
        <v>-0.03</v>
      </c>
      <c r="D10">
        <f>DS_D2_flav[[#This Row],[Column3]]-TS_D2_flav[[#This Row],[Column3]]</f>
        <v>-8.0000000000000071E-2</v>
      </c>
      <c r="E10">
        <f>DS_D2_flav[[#This Row],[Column4]]-TS_D2_flav[[#This Row],[Column4]]</f>
        <v>-2.0000000000000004E-2</v>
      </c>
      <c r="F10">
        <f>DS_D2_flav[[#This Row],[Column5]]-TS_D2_flav[[#This Row],[Column5]]</f>
        <v>0</v>
      </c>
      <c r="G10">
        <f>DS_D2_flav[[#This Row],[Column6]]-TS_D2_flav[[#This Row],[Column6]]</f>
        <v>0</v>
      </c>
      <c r="H10">
        <f>DS_D2_flav[[#This Row],[Column7]]-TS_D2_flav[[#This Row],[Column7]]</f>
        <v>-9.999999999999995E-3</v>
      </c>
      <c r="I10">
        <f>DS_D2_flav[[#This Row],[Column8]]-TS_D2_flav[[#This Row],[Column8]]</f>
        <v>0</v>
      </c>
      <c r="J10">
        <f>DS_D2_flav[[#This Row],[Column9]]-TS_D2_flav[[#This Row],[Column9]]</f>
        <v>-1.0000000000000002E-2</v>
      </c>
    </row>
    <row r="11" spans="2:10" x14ac:dyDescent="0.25">
      <c r="B11">
        <f>DS_D2_flav[[#This Row],[Column1]]-TS_D2_flav[[#This Row],[Column1]]</f>
        <v>-2.9999999999999971E-2</v>
      </c>
      <c r="C11">
        <f>DS_D2_flav[[#This Row],[Column2]]-TS_D2_flav[[#This Row],[Column2]]</f>
        <v>-4.0000000000000008E-2</v>
      </c>
      <c r="D11">
        <f>DS_D2_flav[[#This Row],[Column3]]-TS_D2_flav[[#This Row],[Column3]]</f>
        <v>-8.0000000000000071E-2</v>
      </c>
      <c r="E11">
        <f>DS_D2_flav[[#This Row],[Column4]]-TS_D2_flav[[#This Row],[Column4]]</f>
        <v>-2.0000000000000004E-2</v>
      </c>
      <c r="F11">
        <f>DS_D2_flav[[#This Row],[Column5]]-TS_D2_flav[[#This Row],[Column5]]</f>
        <v>0</v>
      </c>
      <c r="G11">
        <f>DS_D2_flav[[#This Row],[Column6]]-TS_D2_flav[[#This Row],[Column6]]</f>
        <v>0</v>
      </c>
      <c r="H11">
        <f>DS_D2_flav[[#This Row],[Column7]]-TS_D2_flav[[#This Row],[Column7]]</f>
        <v>-9.999999999999995E-3</v>
      </c>
      <c r="I11">
        <f>DS_D2_flav[[#This Row],[Column8]]-TS_D2_flav[[#This Row],[Column8]]</f>
        <v>-1.0000000000000002E-2</v>
      </c>
      <c r="J11">
        <f>DS_D2_flav[[#This Row],[Column9]]-TS_D2_flav[[#This Row],[Column9]]</f>
        <v>-1.0000000000000002E-2</v>
      </c>
    </row>
    <row r="12" spans="2:10" x14ac:dyDescent="0.25">
      <c r="B12">
        <f>DS_D2_flav[[#This Row],[Column1]]-TS_D2_flav[[#This Row],[Column1]]</f>
        <v>-2.9999999999999971E-2</v>
      </c>
      <c r="C12">
        <f>DS_D2_flav[[#This Row],[Column2]]-TS_D2_flav[[#This Row],[Column2]]</f>
        <v>-4.0000000000000008E-2</v>
      </c>
      <c r="D12">
        <f>DS_D2_flav[[#This Row],[Column3]]-TS_D2_flav[[#This Row],[Column3]]</f>
        <v>-8.0000000000000071E-2</v>
      </c>
      <c r="E12">
        <f>DS_D2_flav[[#This Row],[Column4]]-TS_D2_flav[[#This Row],[Column4]]</f>
        <v>-9.999999999999995E-3</v>
      </c>
      <c r="F12">
        <f>DS_D2_flav[[#This Row],[Column5]]-TS_D2_flav[[#This Row],[Column5]]</f>
        <v>0</v>
      </c>
      <c r="G12">
        <f>DS_D2_flav[[#This Row],[Column6]]-TS_D2_flav[[#This Row],[Column6]]</f>
        <v>0</v>
      </c>
      <c r="H12">
        <f>DS_D2_flav[[#This Row],[Column7]]-TS_D2_flav[[#This Row],[Column7]]</f>
        <v>-9.999999999999995E-3</v>
      </c>
      <c r="I12">
        <f>DS_D2_flav[[#This Row],[Column8]]-TS_D2_flav[[#This Row],[Column8]]</f>
        <v>0</v>
      </c>
      <c r="J12">
        <f>DS_D2_flav[[#This Row],[Column9]]-TS_D2_flav[[#This Row],[Column9]]</f>
        <v>-1.0000000000000002E-2</v>
      </c>
    </row>
    <row r="13" spans="2:10" x14ac:dyDescent="0.25">
      <c r="B13">
        <f>DS_D2_flav[[#This Row],[Column1]]-TS_D2_flav[[#This Row],[Column1]]</f>
        <v>-2.9999999999999971E-2</v>
      </c>
      <c r="C13">
        <f>DS_D2_flav[[#This Row],[Column2]]-TS_D2_flav[[#This Row],[Column2]]</f>
        <v>-4.0000000000000008E-2</v>
      </c>
      <c r="D13">
        <f>DS_D2_flav[[#This Row],[Column3]]-TS_D2_flav[[#This Row],[Column3]]</f>
        <v>-7.0000000000000062E-2</v>
      </c>
      <c r="E13">
        <f>DS_D2_flav[[#This Row],[Column4]]-TS_D2_flav[[#This Row],[Column4]]</f>
        <v>-9.999999999999995E-3</v>
      </c>
      <c r="F13">
        <f>DS_D2_flav[[#This Row],[Column5]]-TS_D2_flav[[#This Row],[Column5]]</f>
        <v>0</v>
      </c>
      <c r="G13">
        <f>DS_D2_flav[[#This Row],[Column6]]-TS_D2_flav[[#This Row],[Column6]]</f>
        <v>0</v>
      </c>
      <c r="H13">
        <f>DS_D2_flav[[#This Row],[Column7]]-TS_D2_flav[[#This Row],[Column7]]</f>
        <v>-9.999999999999995E-3</v>
      </c>
      <c r="I13">
        <f>DS_D2_flav[[#This Row],[Column8]]-TS_D2_flav[[#This Row],[Column8]]</f>
        <v>0</v>
      </c>
      <c r="J13">
        <f>DS_D2_flav[[#This Row],[Column9]]-TS_D2_flav[[#This Row],[Column9]]</f>
        <v>-1.0000000000000002E-2</v>
      </c>
    </row>
    <row r="14" spans="2:10" x14ac:dyDescent="0.25">
      <c r="B14">
        <f>DS_D2_flav[[#This Row],[Column1]]-TS_D2_flav[[#This Row],[Column1]]</f>
        <v>-2.9999999999999971E-2</v>
      </c>
      <c r="C14">
        <f>DS_D2_flav[[#This Row],[Column2]]-TS_D2_flav[[#This Row],[Column2]]</f>
        <v>-4.0000000000000008E-2</v>
      </c>
      <c r="D14">
        <f>DS_D2_flav[[#This Row],[Column3]]-TS_D2_flav[[#This Row],[Column3]]</f>
        <v>-9.000000000000008E-2</v>
      </c>
      <c r="E14">
        <f>DS_D2_flav[[#This Row],[Column4]]-TS_D2_flav[[#This Row],[Column4]]</f>
        <v>-2.0000000000000004E-2</v>
      </c>
      <c r="F14">
        <f>DS_D2_flav[[#This Row],[Column5]]-TS_D2_flav[[#This Row],[Column5]]</f>
        <v>0</v>
      </c>
      <c r="G14">
        <f>DS_D2_flav[[#This Row],[Column6]]-TS_D2_flav[[#This Row],[Column6]]</f>
        <v>0</v>
      </c>
      <c r="H14">
        <f>DS_D2_flav[[#This Row],[Column7]]-TS_D2_flav[[#This Row],[Column7]]</f>
        <v>-9.999999999999995E-3</v>
      </c>
      <c r="I14">
        <f>DS_D2_flav[[#This Row],[Column8]]-TS_D2_flav[[#This Row],[Column8]]</f>
        <v>-1.0000000000000002E-2</v>
      </c>
      <c r="J14">
        <f>DS_D2_flav[[#This Row],[Column9]]-TS_D2_flav[[#This Row],[Column9]]</f>
        <v>-1.0000000000000002E-2</v>
      </c>
    </row>
    <row r="15" spans="2:10" x14ac:dyDescent="0.25">
      <c r="B15">
        <f>DS_D2_flav[[#This Row],[Column1]]-TS_D2_flav[[#This Row],[Column1]]</f>
        <v>-2.0000000000000018E-2</v>
      </c>
      <c r="C15">
        <f>DS_D2_flav[[#This Row],[Column2]]-TS_D2_flav[[#This Row],[Column2]]</f>
        <v>-4.0000000000000008E-2</v>
      </c>
      <c r="D15">
        <f>DS_D2_flav[[#This Row],[Column3]]-TS_D2_flav[[#This Row],[Column3]]</f>
        <v>-7.0000000000000062E-2</v>
      </c>
      <c r="E15">
        <f>DS_D2_flav[[#This Row],[Column4]]-TS_D2_flav[[#This Row],[Column4]]</f>
        <v>-2.0000000000000004E-2</v>
      </c>
      <c r="F15">
        <f>DS_D2_flav[[#This Row],[Column5]]-TS_D2_flav[[#This Row],[Column5]]</f>
        <v>0</v>
      </c>
      <c r="G15">
        <f>DS_D2_flav[[#This Row],[Column6]]-TS_D2_flav[[#This Row],[Column6]]</f>
        <v>0</v>
      </c>
      <c r="H15">
        <f>DS_D2_flav[[#This Row],[Column7]]-TS_D2_flav[[#This Row],[Column7]]</f>
        <v>0</v>
      </c>
      <c r="I15">
        <f>DS_D2_flav[[#This Row],[Column8]]-TS_D2_flav[[#This Row],[Column8]]</f>
        <v>0</v>
      </c>
      <c r="J15">
        <f>DS_D2_flav[[#This Row],[Column9]]-TS_D2_flav[[#This Row],[Column9]]</f>
        <v>-1.0000000000000002E-2</v>
      </c>
    </row>
    <row r="16" spans="2:10" x14ac:dyDescent="0.25">
      <c r="B16">
        <f>DS_D2_flav[[#This Row],[Column1]]-TS_D2_flav[[#This Row],[Column1]]</f>
        <v>-2.9999999999999971E-2</v>
      </c>
      <c r="C16">
        <f>DS_D2_flav[[#This Row],[Column2]]-TS_D2_flav[[#This Row],[Column2]]</f>
        <v>-4.0000000000000008E-2</v>
      </c>
      <c r="D16">
        <f>DS_D2_flav[[#This Row],[Column3]]-TS_D2_flav[[#This Row],[Column3]]</f>
        <v>-6.0000000000000053E-2</v>
      </c>
      <c r="E16">
        <f>DS_D2_flav[[#This Row],[Column4]]-TS_D2_flav[[#This Row],[Column4]]</f>
        <v>-2.0000000000000004E-2</v>
      </c>
      <c r="F16">
        <f>DS_D2_flav[[#This Row],[Column5]]-TS_D2_flav[[#This Row],[Column5]]</f>
        <v>0</v>
      </c>
      <c r="G16">
        <f>DS_D2_flav[[#This Row],[Column6]]-TS_D2_flav[[#This Row],[Column6]]</f>
        <v>0</v>
      </c>
      <c r="H16">
        <f>DS_D2_flav[[#This Row],[Column7]]-TS_D2_flav[[#This Row],[Column7]]</f>
        <v>-9.999999999999995E-3</v>
      </c>
      <c r="I16">
        <f>DS_D2_flav[[#This Row],[Column8]]-TS_D2_flav[[#This Row],[Column8]]</f>
        <v>0</v>
      </c>
      <c r="J16">
        <f>DS_D2_flav[[#This Row],[Column9]]-TS_D2_flav[[#This Row],[Column9]]</f>
        <v>-1.0000000000000002E-2</v>
      </c>
    </row>
    <row r="17" spans="2:10" x14ac:dyDescent="0.25">
      <c r="B17">
        <f>DS_D2_flav[[#This Row],[Column1]]-TS_D2_flav[[#This Row],[Column1]]</f>
        <v>-2.9999999999999971E-2</v>
      </c>
      <c r="C17">
        <f>DS_D2_flav[[#This Row],[Column2]]-TS_D2_flav[[#This Row],[Column2]]</f>
        <v>-4.0000000000000008E-2</v>
      </c>
      <c r="D17">
        <f>DS_D2_flav[[#This Row],[Column3]]-TS_D2_flav[[#This Row],[Column3]]</f>
        <v>-7.0000000000000062E-2</v>
      </c>
      <c r="E17">
        <f>DS_D2_flav[[#This Row],[Column4]]-TS_D2_flav[[#This Row],[Column4]]</f>
        <v>-9.999999999999995E-3</v>
      </c>
      <c r="F17">
        <f>DS_D2_flav[[#This Row],[Column5]]-TS_D2_flav[[#This Row],[Column5]]</f>
        <v>0</v>
      </c>
      <c r="G17">
        <f>DS_D2_flav[[#This Row],[Column6]]-TS_D2_flav[[#This Row],[Column6]]</f>
        <v>0</v>
      </c>
      <c r="H17">
        <f>DS_D2_flav[[#This Row],[Column7]]-TS_D2_flav[[#This Row],[Column7]]</f>
        <v>-9.999999999999995E-3</v>
      </c>
      <c r="I17">
        <f>DS_D2_flav[[#This Row],[Column8]]-TS_D2_flav[[#This Row],[Column8]]</f>
        <v>0</v>
      </c>
      <c r="J17">
        <f>DS_D2_flav[[#This Row],[Column9]]-TS_D2_flav[[#This Row],[Column9]]</f>
        <v>-1.0000000000000002E-2</v>
      </c>
    </row>
    <row r="18" spans="2:10" x14ac:dyDescent="0.25">
      <c r="B18">
        <f>DS_D2_flav[[#This Row],[Column1]]-TS_D2_flav[[#This Row],[Column1]]</f>
        <v>-2.9999999999999971E-2</v>
      </c>
      <c r="C18">
        <f>DS_D2_flav[[#This Row],[Column2]]-TS_D2_flav[[#This Row],[Column2]]</f>
        <v>-4.0000000000000008E-2</v>
      </c>
      <c r="D18">
        <f>DS_D2_flav[[#This Row],[Column3]]-TS_D2_flav[[#This Row],[Column3]]</f>
        <v>-6.0000000000000053E-2</v>
      </c>
      <c r="E18">
        <f>DS_D2_flav[[#This Row],[Column4]]-TS_D2_flav[[#This Row],[Column4]]</f>
        <v>-2.0000000000000004E-2</v>
      </c>
      <c r="F18">
        <f>DS_D2_flav[[#This Row],[Column5]]-TS_D2_flav[[#This Row],[Column5]]</f>
        <v>0</v>
      </c>
      <c r="G18">
        <f>DS_D2_flav[[#This Row],[Column6]]-TS_D2_flav[[#This Row],[Column6]]</f>
        <v>0</v>
      </c>
      <c r="H18">
        <f>DS_D2_flav[[#This Row],[Column7]]-TS_D2_flav[[#This Row],[Column7]]</f>
        <v>-9.999999999999995E-3</v>
      </c>
      <c r="I18">
        <f>DS_D2_flav[[#This Row],[Column8]]-TS_D2_flav[[#This Row],[Column8]]</f>
        <v>0</v>
      </c>
      <c r="J18">
        <f>DS_D2_flav[[#This Row],[Column9]]-TS_D2_flav[[#This Row],[Column9]]</f>
        <v>-1.0000000000000002E-2</v>
      </c>
    </row>
    <row r="19" spans="2:10" x14ac:dyDescent="0.25">
      <c r="B19">
        <f>DS_D2_flav[[#This Row],[Column1]]-TS_D2_flav[[#This Row],[Column1]]</f>
        <v>-2.9999999999999971E-2</v>
      </c>
      <c r="C19">
        <f>DS_D2_flav[[#This Row],[Column2]]-TS_D2_flav[[#This Row],[Column2]]</f>
        <v>-4.0000000000000008E-2</v>
      </c>
      <c r="D19">
        <f>DS_D2_flav[[#This Row],[Column3]]-TS_D2_flav[[#This Row],[Column3]]</f>
        <v>-7.0000000000000062E-2</v>
      </c>
      <c r="E19">
        <f>DS_D2_flav[[#This Row],[Column4]]-TS_D2_flav[[#This Row],[Column4]]</f>
        <v>-9.999999999999995E-3</v>
      </c>
      <c r="F19">
        <f>DS_D2_flav[[#This Row],[Column5]]-TS_D2_flav[[#This Row],[Column5]]</f>
        <v>0</v>
      </c>
      <c r="G19">
        <f>DS_D2_flav[[#This Row],[Column6]]-TS_D2_flav[[#This Row],[Column6]]</f>
        <v>0</v>
      </c>
      <c r="H19">
        <f>DS_D2_flav[[#This Row],[Column7]]-TS_D2_flav[[#This Row],[Column7]]</f>
        <v>0</v>
      </c>
      <c r="I19">
        <f>DS_D2_flav[[#This Row],[Column8]]-TS_D2_flav[[#This Row],[Column8]]</f>
        <v>-1.0000000000000002E-2</v>
      </c>
      <c r="J19">
        <f>DS_D2_flav[[#This Row],[Column9]]-TS_D2_flav[[#This Row],[Column9]]</f>
        <v>-1.0000000000000002E-2</v>
      </c>
    </row>
    <row r="20" spans="2:10" x14ac:dyDescent="0.25">
      <c r="B20">
        <f>DS_D2_flav[[#This Row],[Column1]]-TS_D2_flav[[#This Row],[Column1]]</f>
        <v>-2.0000000000000018E-2</v>
      </c>
      <c r="C20">
        <f>DS_D2_flav[[#This Row],[Column2]]-TS_D2_flav[[#This Row],[Column2]]</f>
        <v>-4.0000000000000008E-2</v>
      </c>
      <c r="D20">
        <f>DS_D2_flav[[#This Row],[Column3]]-TS_D2_flav[[#This Row],[Column3]]</f>
        <v>-5.0000000000000044E-2</v>
      </c>
      <c r="E20">
        <f>DS_D2_flav[[#This Row],[Column4]]-TS_D2_flav[[#This Row],[Column4]]</f>
        <v>-1.9999999999999997E-2</v>
      </c>
      <c r="F20">
        <f>DS_D2_flav[[#This Row],[Column5]]-TS_D2_flav[[#This Row],[Column5]]</f>
        <v>0</v>
      </c>
      <c r="G20">
        <f>DS_D2_flav[[#This Row],[Column6]]-TS_D2_flav[[#This Row],[Column6]]</f>
        <v>0</v>
      </c>
      <c r="H20">
        <f>DS_D2_flav[[#This Row],[Column7]]-TS_D2_flav[[#This Row],[Column7]]</f>
        <v>-9.999999999999995E-3</v>
      </c>
      <c r="I20">
        <f>DS_D2_flav[[#This Row],[Column8]]-TS_D2_flav[[#This Row],[Column8]]</f>
        <v>-1.0000000000000002E-2</v>
      </c>
      <c r="J20">
        <f>DS_D2_flav[[#This Row],[Column9]]-TS_D2_flav[[#This Row],[Column9]]</f>
        <v>-1.0000000000000002E-2</v>
      </c>
    </row>
    <row r="21" spans="2:10" x14ac:dyDescent="0.25">
      <c r="B21">
        <f>DS_D2_flav[[#This Row],[Column1]]-TS_D2_flav[[#This Row],[Column1]]</f>
        <v>-2.9999999999999971E-2</v>
      </c>
      <c r="C21">
        <f>DS_D2_flav[[#This Row],[Column2]]-TS_D2_flav[[#This Row],[Column2]]</f>
        <v>-4.0000000000000008E-2</v>
      </c>
      <c r="D21">
        <f>DS_D2_flav[[#This Row],[Column3]]-TS_D2_flav[[#This Row],[Column3]]</f>
        <v>-7.0000000000000062E-2</v>
      </c>
      <c r="E21">
        <f>DS_D2_flav[[#This Row],[Column4]]-TS_D2_flav[[#This Row],[Column4]]</f>
        <v>-2.0000000000000004E-2</v>
      </c>
      <c r="F21">
        <f>DS_D2_flav[[#This Row],[Column5]]-TS_D2_flav[[#This Row],[Column5]]</f>
        <v>0</v>
      </c>
      <c r="G21">
        <f>DS_D2_flav[[#This Row],[Column6]]-TS_D2_flav[[#This Row],[Column6]]</f>
        <v>0</v>
      </c>
      <c r="H21">
        <f>DS_D2_flav[[#This Row],[Column7]]-TS_D2_flav[[#This Row],[Column7]]</f>
        <v>-9.999999999999995E-3</v>
      </c>
      <c r="I21">
        <f>DS_D2_flav[[#This Row],[Column8]]-TS_D2_flav[[#This Row],[Column8]]</f>
        <v>-1.0000000000000002E-2</v>
      </c>
      <c r="J21">
        <f>DS_D2_flav[[#This Row],[Column9]]-TS_D2_flav[[#This Row],[Column9]]</f>
        <v>-1.0000000000000002E-2</v>
      </c>
    </row>
    <row r="22" spans="2:10" x14ac:dyDescent="0.25">
      <c r="B22">
        <f>DS_D2_flav[[#This Row],[Column1]]-TS_D2_flav[[#This Row],[Column1]]</f>
        <v>-2.9999999999999971E-2</v>
      </c>
      <c r="C22">
        <f>DS_D2_flav[[#This Row],[Column2]]-TS_D2_flav[[#This Row],[Column2]]</f>
        <v>-0.03</v>
      </c>
      <c r="D22">
        <f>DS_D2_flav[[#This Row],[Column3]]-TS_D2_flav[[#This Row],[Column3]]</f>
        <v>-7.0000000000000062E-2</v>
      </c>
      <c r="E22">
        <f>DS_D2_flav[[#This Row],[Column4]]-TS_D2_flav[[#This Row],[Column4]]</f>
        <v>-9.999999999999995E-3</v>
      </c>
      <c r="F22">
        <f>DS_D2_flav[[#This Row],[Column5]]-TS_D2_flav[[#This Row],[Column5]]</f>
        <v>0</v>
      </c>
      <c r="G22">
        <f>DS_D2_flav[[#This Row],[Column6]]-TS_D2_flav[[#This Row],[Column6]]</f>
        <v>0</v>
      </c>
      <c r="H22">
        <f>DS_D2_flav[[#This Row],[Column7]]-TS_D2_flav[[#This Row],[Column7]]</f>
        <v>-9.999999999999995E-3</v>
      </c>
      <c r="I22">
        <f>DS_D2_flav[[#This Row],[Column8]]-TS_D2_flav[[#This Row],[Column8]]</f>
        <v>0</v>
      </c>
      <c r="J22">
        <f>DS_D2_flav[[#This Row],[Column9]]-TS_D2_flav[[#This Row],[Column9]]</f>
        <v>-1.0000000000000002E-2</v>
      </c>
    </row>
    <row r="23" spans="2:10" x14ac:dyDescent="0.25">
      <c r="B23">
        <f>DS_D2_flav[[#This Row],[Column1]]-TS_D2_flav[[#This Row],[Column1]]</f>
        <v>-2.0000000000000018E-2</v>
      </c>
      <c r="C23">
        <f>DS_D2_flav[[#This Row],[Column2]]-TS_D2_flav[[#This Row],[Column2]]</f>
        <v>-4.0000000000000008E-2</v>
      </c>
      <c r="D23">
        <f>DS_D2_flav[[#This Row],[Column3]]-TS_D2_flav[[#This Row],[Column3]]</f>
        <v>-6.0000000000000053E-2</v>
      </c>
      <c r="E23">
        <f>DS_D2_flav[[#This Row],[Column4]]-TS_D2_flav[[#This Row],[Column4]]</f>
        <v>-2.0000000000000004E-2</v>
      </c>
      <c r="F23">
        <f>DS_D2_flav[[#This Row],[Column5]]-TS_D2_flav[[#This Row],[Column5]]</f>
        <v>0</v>
      </c>
      <c r="G23">
        <f>DS_D2_flav[[#This Row],[Column6]]-TS_D2_flav[[#This Row],[Column6]]</f>
        <v>0</v>
      </c>
      <c r="H23">
        <f>DS_D2_flav[[#This Row],[Column7]]-TS_D2_flav[[#This Row],[Column7]]</f>
        <v>-9.999999999999995E-3</v>
      </c>
      <c r="I23">
        <f>DS_D2_flav[[#This Row],[Column8]]-TS_D2_flav[[#This Row],[Column8]]</f>
        <v>0</v>
      </c>
      <c r="J23">
        <f>DS_D2_flav[[#This Row],[Column9]]-TS_D2_flav[[#This Row],[Column9]]</f>
        <v>0</v>
      </c>
    </row>
    <row r="24" spans="2:10" x14ac:dyDescent="0.25">
      <c r="B24">
        <f>DS_D2_flav[[#This Row],[Column1]]-TS_D2_flav[[#This Row],[Column1]]</f>
        <v>-2.9999999999999971E-2</v>
      </c>
      <c r="C24">
        <f>DS_D2_flav[[#This Row],[Column2]]-TS_D2_flav[[#This Row],[Column2]]</f>
        <v>-4.0000000000000008E-2</v>
      </c>
      <c r="D24">
        <f>DS_D2_flav[[#This Row],[Column3]]-TS_D2_flav[[#This Row],[Column3]]</f>
        <v>-7.0000000000000062E-2</v>
      </c>
      <c r="E24">
        <f>DS_D2_flav[[#This Row],[Column4]]-TS_D2_flav[[#This Row],[Column4]]</f>
        <v>-2.0000000000000004E-2</v>
      </c>
      <c r="F24">
        <f>DS_D2_flav[[#This Row],[Column5]]-TS_D2_flav[[#This Row],[Column5]]</f>
        <v>0</v>
      </c>
      <c r="G24">
        <f>DS_D2_flav[[#This Row],[Column6]]-TS_D2_flav[[#This Row],[Column6]]</f>
        <v>0</v>
      </c>
      <c r="H24">
        <f>DS_D2_flav[[#This Row],[Column7]]-TS_D2_flav[[#This Row],[Column7]]</f>
        <v>-9.999999999999995E-3</v>
      </c>
      <c r="I24">
        <f>DS_D2_flav[[#This Row],[Column8]]-TS_D2_flav[[#This Row],[Column8]]</f>
        <v>0</v>
      </c>
      <c r="J24">
        <f>DS_D2_flav[[#This Row],[Column9]]-TS_D2_flav[[#This Row],[Column9]]</f>
        <v>-1.0000000000000002E-2</v>
      </c>
    </row>
    <row r="25" spans="2:10" x14ac:dyDescent="0.25">
      <c r="B25">
        <f>DS_D2_flav[[#This Row],[Column1]]-TS_D2_flav[[#This Row],[Column1]]</f>
        <v>-2.9999999999999971E-2</v>
      </c>
      <c r="C25">
        <f>DS_D2_flav[[#This Row],[Column2]]-TS_D2_flav[[#This Row],[Column2]]</f>
        <v>-5.0000000000000017E-2</v>
      </c>
      <c r="D25">
        <f>DS_D2_flav[[#This Row],[Column3]]-TS_D2_flav[[#This Row],[Column3]]</f>
        <v>-8.0000000000000071E-2</v>
      </c>
      <c r="E25">
        <f>DS_D2_flav[[#This Row],[Column4]]-TS_D2_flav[[#This Row],[Column4]]</f>
        <v>-2.0000000000000004E-2</v>
      </c>
      <c r="F25">
        <f>DS_D2_flav[[#This Row],[Column5]]-TS_D2_flav[[#This Row],[Column5]]</f>
        <v>0</v>
      </c>
      <c r="G25">
        <f>DS_D2_flav[[#This Row],[Column6]]-TS_D2_flav[[#This Row],[Column6]]</f>
        <v>0</v>
      </c>
      <c r="H25">
        <f>DS_D2_flav[[#This Row],[Column7]]-TS_D2_flav[[#This Row],[Column7]]</f>
        <v>-9.999999999999995E-3</v>
      </c>
      <c r="I25">
        <f>DS_D2_flav[[#This Row],[Column8]]-TS_D2_flav[[#This Row],[Column8]]</f>
        <v>0</v>
      </c>
      <c r="J25">
        <f>DS_D2_flav[[#This Row],[Column9]]-TS_D2_flav[[#This Row],[Column9]]</f>
        <v>-1.0000000000000002E-2</v>
      </c>
    </row>
    <row r="26" spans="2:10" x14ac:dyDescent="0.25">
      <c r="B26">
        <f>DS_D2_flav[[#This Row],[Column1]]-TS_D2_flav[[#This Row],[Column1]]</f>
        <v>-2.9999999999999971E-2</v>
      </c>
      <c r="C26">
        <f>DS_D2_flav[[#This Row],[Column2]]-TS_D2_flav[[#This Row],[Column2]]</f>
        <v>-5.0000000000000017E-2</v>
      </c>
      <c r="D26">
        <f>DS_D2_flav[[#This Row],[Column3]]-TS_D2_flav[[#This Row],[Column3]]</f>
        <v>-6.0000000000000053E-2</v>
      </c>
      <c r="E26">
        <f>DS_D2_flav[[#This Row],[Column4]]-TS_D2_flav[[#This Row],[Column4]]</f>
        <v>-2.0000000000000004E-2</v>
      </c>
      <c r="F26">
        <f>DS_D2_flav[[#This Row],[Column5]]-TS_D2_flav[[#This Row],[Column5]]</f>
        <v>0</v>
      </c>
      <c r="G26">
        <f>DS_D2_flav[[#This Row],[Column6]]-TS_D2_flav[[#This Row],[Column6]]</f>
        <v>0</v>
      </c>
      <c r="H26">
        <f>DS_D2_flav[[#This Row],[Column7]]-TS_D2_flav[[#This Row],[Column7]]</f>
        <v>0</v>
      </c>
      <c r="I26">
        <f>DS_D2_flav[[#This Row],[Column8]]-TS_D2_flav[[#This Row],[Column8]]</f>
        <v>0</v>
      </c>
      <c r="J26">
        <f>DS_D2_flav[[#This Row],[Column9]]-TS_D2_flav[[#This Row],[Column9]]</f>
        <v>-1.0000000000000002E-2</v>
      </c>
    </row>
    <row r="27" spans="2:10" x14ac:dyDescent="0.25">
      <c r="B27">
        <f>DS_D2_flav[[#This Row],[Column1]]-TS_D2_flav[[#This Row],[Column1]]</f>
        <v>-2.9999999999999971E-2</v>
      </c>
      <c r="C27">
        <f>DS_D2_flav[[#This Row],[Column2]]-TS_D2_flav[[#This Row],[Column2]]</f>
        <v>-5.0000000000000017E-2</v>
      </c>
      <c r="D27">
        <f>DS_D2_flav[[#This Row],[Column3]]-TS_D2_flav[[#This Row],[Column3]]</f>
        <v>-7.0000000000000062E-2</v>
      </c>
      <c r="E27">
        <f>DS_D2_flav[[#This Row],[Column4]]-TS_D2_flav[[#This Row],[Column4]]</f>
        <v>-3.0000000000000006E-2</v>
      </c>
      <c r="F27">
        <f>DS_D2_flav[[#This Row],[Column5]]-TS_D2_flav[[#This Row],[Column5]]</f>
        <v>0</v>
      </c>
      <c r="G27">
        <f>DS_D2_flav[[#This Row],[Column6]]-TS_D2_flav[[#This Row],[Column6]]</f>
        <v>0</v>
      </c>
      <c r="H27">
        <f>DS_D2_flav[[#This Row],[Column7]]-TS_D2_flav[[#This Row],[Column7]]</f>
        <v>-9.999999999999995E-3</v>
      </c>
      <c r="I27">
        <f>DS_D2_flav[[#This Row],[Column8]]-TS_D2_flav[[#This Row],[Column8]]</f>
        <v>0</v>
      </c>
      <c r="J27">
        <f>DS_D2_flav[[#This Row],[Column9]]-TS_D2_flav[[#This Row],[Column9]]</f>
        <v>-1.0000000000000002E-2</v>
      </c>
    </row>
    <row r="28" spans="2:10" x14ac:dyDescent="0.25">
      <c r="B28">
        <f>DS_D2_flav[[#This Row],[Column1]]-TS_D2_flav[[#This Row],[Column1]]</f>
        <v>-2.9999999999999971E-2</v>
      </c>
      <c r="C28">
        <f>DS_D2_flav[[#This Row],[Column2]]-TS_D2_flav[[#This Row],[Column2]]</f>
        <v>-5.0000000000000017E-2</v>
      </c>
      <c r="D28">
        <f>DS_D2_flav[[#This Row],[Column3]]-TS_D2_flav[[#This Row],[Column3]]</f>
        <v>-7.0000000000000062E-2</v>
      </c>
      <c r="E28">
        <f>DS_D2_flav[[#This Row],[Column4]]-TS_D2_flav[[#This Row],[Column4]]</f>
        <v>-3.0000000000000006E-2</v>
      </c>
      <c r="F28">
        <f>DS_D2_flav[[#This Row],[Column5]]-TS_D2_flav[[#This Row],[Column5]]</f>
        <v>-1.0000000000000002E-2</v>
      </c>
      <c r="G28">
        <f>DS_D2_flav[[#This Row],[Column6]]-TS_D2_flav[[#This Row],[Column6]]</f>
        <v>0</v>
      </c>
      <c r="H28">
        <f>DS_D2_flav[[#This Row],[Column7]]-TS_D2_flav[[#This Row],[Column7]]</f>
        <v>-9.999999999999995E-3</v>
      </c>
      <c r="I28">
        <f>DS_D2_flav[[#This Row],[Column8]]-TS_D2_flav[[#This Row],[Column8]]</f>
        <v>0</v>
      </c>
      <c r="J28">
        <f>DS_D2_flav[[#This Row],[Column9]]-TS_D2_flav[[#This Row],[Column9]]</f>
        <v>-1.0000000000000002E-2</v>
      </c>
    </row>
    <row r="29" spans="2:10" x14ac:dyDescent="0.25">
      <c r="B29">
        <f>DS_D2_flav[[#This Row],[Column1]]-TS_D2_flav[[#This Row],[Column1]]</f>
        <v>-2.9999999999999971E-2</v>
      </c>
      <c r="C29">
        <f>DS_D2_flav[[#This Row],[Column2]]-TS_D2_flav[[#This Row],[Column2]]</f>
        <v>-5.0000000000000017E-2</v>
      </c>
      <c r="D29">
        <f>DS_D2_flav[[#This Row],[Column3]]-TS_D2_flav[[#This Row],[Column3]]</f>
        <v>-6.0000000000000053E-2</v>
      </c>
      <c r="E29">
        <f>DS_D2_flav[[#This Row],[Column4]]-TS_D2_flav[[#This Row],[Column4]]</f>
        <v>-2.0000000000000004E-2</v>
      </c>
      <c r="F29">
        <f>DS_D2_flav[[#This Row],[Column5]]-TS_D2_flav[[#This Row],[Column5]]</f>
        <v>0</v>
      </c>
      <c r="G29">
        <f>DS_D2_flav[[#This Row],[Column6]]-TS_D2_flav[[#This Row],[Column6]]</f>
        <v>0</v>
      </c>
      <c r="H29">
        <f>DS_D2_flav[[#This Row],[Column7]]-TS_D2_flav[[#This Row],[Column7]]</f>
        <v>0</v>
      </c>
      <c r="I29">
        <f>DS_D2_flav[[#This Row],[Column8]]-TS_D2_flav[[#This Row],[Column8]]</f>
        <v>0</v>
      </c>
      <c r="J29">
        <f>DS_D2_flav[[#This Row],[Column9]]-TS_D2_flav[[#This Row],[Column9]]</f>
        <v>-1.0000000000000002E-2</v>
      </c>
    </row>
    <row r="30" spans="2:10" x14ac:dyDescent="0.25">
      <c r="B30">
        <f>DS_D2_flav[[#This Row],[Column1]]-TS_D2_flav[[#This Row],[Column1]]</f>
        <v>-2.9999999999999971E-2</v>
      </c>
      <c r="C30">
        <f>DS_D2_flav[[#This Row],[Column2]]-TS_D2_flav[[#This Row],[Column2]]</f>
        <v>-4.0000000000000008E-2</v>
      </c>
      <c r="D30">
        <f>DS_D2_flav[[#This Row],[Column3]]-TS_D2_flav[[#This Row],[Column3]]</f>
        <v>-7.0000000000000062E-2</v>
      </c>
      <c r="E30">
        <f>DS_D2_flav[[#This Row],[Column4]]-TS_D2_flav[[#This Row],[Column4]]</f>
        <v>-9.999999999999995E-3</v>
      </c>
      <c r="F30">
        <f>DS_D2_flav[[#This Row],[Column5]]-TS_D2_flav[[#This Row],[Column5]]</f>
        <v>0</v>
      </c>
      <c r="G30">
        <f>DS_D2_flav[[#This Row],[Column6]]-TS_D2_flav[[#This Row],[Column6]]</f>
        <v>0</v>
      </c>
      <c r="H30">
        <f>DS_D2_flav[[#This Row],[Column7]]-TS_D2_flav[[#This Row],[Column7]]</f>
        <v>-9.999999999999995E-3</v>
      </c>
      <c r="I30">
        <f>DS_D2_flav[[#This Row],[Column8]]-TS_D2_flav[[#This Row],[Column8]]</f>
        <v>-1.0000000000000002E-2</v>
      </c>
      <c r="J30">
        <f>DS_D2_flav[[#This Row],[Column9]]-TS_D2_flav[[#This Row],[Column9]]</f>
        <v>-1.0000000000000002E-2</v>
      </c>
    </row>
    <row r="31" spans="2:10" x14ac:dyDescent="0.25">
      <c r="B31">
        <f>DS_D2_flav[[#This Row],[Column1]]-TS_D2_flav[[#This Row],[Column1]]</f>
        <v>-2.9999999999999971E-2</v>
      </c>
      <c r="C31">
        <f>DS_D2_flav[[#This Row],[Column2]]-TS_D2_flav[[#This Row],[Column2]]</f>
        <v>-4.0000000000000008E-2</v>
      </c>
      <c r="D31">
        <f>DS_D2_flav[[#This Row],[Column3]]-TS_D2_flav[[#This Row],[Column3]]</f>
        <v>-8.0000000000000071E-2</v>
      </c>
      <c r="E31">
        <f>DS_D2_flav[[#This Row],[Column4]]-TS_D2_flav[[#This Row],[Column4]]</f>
        <v>-2.0000000000000004E-2</v>
      </c>
      <c r="F31">
        <f>DS_D2_flav[[#This Row],[Column5]]-TS_D2_flav[[#This Row],[Column5]]</f>
        <v>0</v>
      </c>
      <c r="G31">
        <f>DS_D2_flav[[#This Row],[Column6]]-TS_D2_flav[[#This Row],[Column6]]</f>
        <v>0</v>
      </c>
      <c r="H31">
        <f>DS_D2_flav[[#This Row],[Column7]]-TS_D2_flav[[#This Row],[Column7]]</f>
        <v>-9.999999999999995E-3</v>
      </c>
      <c r="I31">
        <f>DS_D2_flav[[#This Row],[Column8]]-TS_D2_flav[[#This Row],[Column8]]</f>
        <v>-1.0000000000000002E-2</v>
      </c>
      <c r="J31">
        <f>DS_D2_flav[[#This Row],[Column9]]-TS_D2_flav[[#This Row],[Column9]]</f>
        <v>-1.0000000000000002E-2</v>
      </c>
    </row>
    <row r="32" spans="2:10" x14ac:dyDescent="0.25">
      <c r="B32">
        <f>DS_D2_flav[[#This Row],[Column1]]-TS_D2_flav[[#This Row],[Column1]]</f>
        <v>-2.9999999999999971E-2</v>
      </c>
      <c r="C32">
        <f>DS_D2_flav[[#This Row],[Column2]]-TS_D2_flav[[#This Row],[Column2]]</f>
        <v>-4.0000000000000008E-2</v>
      </c>
      <c r="D32">
        <f>DS_D2_flav[[#This Row],[Column3]]-TS_D2_flav[[#This Row],[Column3]]</f>
        <v>-6.0000000000000053E-2</v>
      </c>
      <c r="E32">
        <f>DS_D2_flav[[#This Row],[Column4]]-TS_D2_flav[[#This Row],[Column4]]</f>
        <v>-2.0000000000000004E-2</v>
      </c>
      <c r="F32">
        <f>DS_D2_flav[[#This Row],[Column5]]-TS_D2_flav[[#This Row],[Column5]]</f>
        <v>0</v>
      </c>
      <c r="G32">
        <f>DS_D2_flav[[#This Row],[Column6]]-TS_D2_flav[[#This Row],[Column6]]</f>
        <v>0</v>
      </c>
      <c r="H32">
        <f>DS_D2_flav[[#This Row],[Column7]]-TS_D2_flav[[#This Row],[Column7]]</f>
        <v>0</v>
      </c>
      <c r="I32">
        <f>DS_D2_flav[[#This Row],[Column8]]-TS_D2_flav[[#This Row],[Column8]]</f>
        <v>0</v>
      </c>
      <c r="J32">
        <f>DS_D2_flav[[#This Row],[Column9]]-TS_D2_flav[[#This Row],[Column9]]</f>
        <v>-1.0000000000000002E-2</v>
      </c>
    </row>
    <row r="33" spans="2:10" x14ac:dyDescent="0.25">
      <c r="B33">
        <f>DS_D2_flav[[#This Row],[Column1]]-TS_D2_flav[[#This Row],[Column1]]</f>
        <v>-2.9999999999999971E-2</v>
      </c>
      <c r="C33">
        <f>DS_D2_flav[[#This Row],[Column2]]-TS_D2_flav[[#This Row],[Column2]]</f>
        <v>-5.0000000000000017E-2</v>
      </c>
      <c r="D33">
        <f>DS_D2_flav[[#This Row],[Column3]]-TS_D2_flav[[#This Row],[Column3]]</f>
        <v>-6.0000000000000053E-2</v>
      </c>
      <c r="E33">
        <f>DS_D2_flav[[#This Row],[Column4]]-TS_D2_flav[[#This Row],[Column4]]</f>
        <v>-3.0000000000000006E-2</v>
      </c>
      <c r="F33">
        <f>DS_D2_flav[[#This Row],[Column5]]-TS_D2_flav[[#This Row],[Column5]]</f>
        <v>-1.0000000000000002E-2</v>
      </c>
      <c r="G33">
        <f>DS_D2_flav[[#This Row],[Column6]]-TS_D2_flav[[#This Row],[Column6]]</f>
        <v>0</v>
      </c>
      <c r="H33">
        <f>DS_D2_flav[[#This Row],[Column7]]-TS_D2_flav[[#This Row],[Column7]]</f>
        <v>-9.999999999999995E-3</v>
      </c>
      <c r="I33">
        <f>DS_D2_flav[[#This Row],[Column8]]-TS_D2_flav[[#This Row],[Column8]]</f>
        <v>0</v>
      </c>
      <c r="J33">
        <f>DS_D2_flav[[#This Row],[Column9]]-TS_D2_flav[[#This Row],[Column9]]</f>
        <v>-1.0000000000000002E-2</v>
      </c>
    </row>
    <row r="34" spans="2:10" x14ac:dyDescent="0.25">
      <c r="B34">
        <f>DS_D2_flav[[#This Row],[Column1]]-TS_D2_flav[[#This Row],[Column1]]</f>
        <v>-2.9999999999999971E-2</v>
      </c>
      <c r="C34">
        <f>DS_D2_flav[[#This Row],[Column2]]-TS_D2_flav[[#This Row],[Column2]]</f>
        <v>-4.0000000000000008E-2</v>
      </c>
      <c r="D34">
        <f>DS_D2_flav[[#This Row],[Column3]]-TS_D2_flav[[#This Row],[Column3]]</f>
        <v>-8.0000000000000071E-2</v>
      </c>
      <c r="E34">
        <f>DS_D2_flav[[#This Row],[Column4]]-TS_D2_flav[[#This Row],[Column4]]</f>
        <v>-2.0000000000000004E-2</v>
      </c>
      <c r="F34">
        <f>DS_D2_flav[[#This Row],[Column5]]-TS_D2_flav[[#This Row],[Column5]]</f>
        <v>0</v>
      </c>
      <c r="G34">
        <f>DS_D2_flav[[#This Row],[Column6]]-TS_D2_flav[[#This Row],[Column6]]</f>
        <v>0</v>
      </c>
      <c r="H34">
        <f>DS_D2_flav[[#This Row],[Column7]]-TS_D2_flav[[#This Row],[Column7]]</f>
        <v>-9.999999999999995E-3</v>
      </c>
      <c r="I34">
        <f>DS_D2_flav[[#This Row],[Column8]]-TS_D2_flav[[#This Row],[Column8]]</f>
        <v>-1.0000000000000002E-2</v>
      </c>
      <c r="J34">
        <f>DS_D2_flav[[#This Row],[Column9]]-TS_D2_flav[[#This Row],[Column9]]</f>
        <v>-1.0000000000000002E-2</v>
      </c>
    </row>
    <row r="35" spans="2:10" x14ac:dyDescent="0.25">
      <c r="B35">
        <f>DS_D2_flav[[#This Row],[Column1]]-TS_D2_flav[[#This Row],[Column1]]</f>
        <v>-2.9999999999999971E-2</v>
      </c>
      <c r="C35">
        <f>DS_D2_flav[[#This Row],[Column2]]-TS_D2_flav[[#This Row],[Column2]]</f>
        <v>-4.0000000000000008E-2</v>
      </c>
      <c r="D35">
        <f>DS_D2_flav[[#This Row],[Column3]]-TS_D2_flav[[#This Row],[Column3]]</f>
        <v>-7.0000000000000062E-2</v>
      </c>
      <c r="E35">
        <f>DS_D2_flav[[#This Row],[Column4]]-TS_D2_flav[[#This Row],[Column4]]</f>
        <v>-2.0000000000000004E-2</v>
      </c>
      <c r="F35">
        <f>DS_D2_flav[[#This Row],[Column5]]-TS_D2_flav[[#This Row],[Column5]]</f>
        <v>0</v>
      </c>
      <c r="G35">
        <f>DS_D2_flav[[#This Row],[Column6]]-TS_D2_flav[[#This Row],[Column6]]</f>
        <v>0</v>
      </c>
      <c r="H35">
        <f>DS_D2_flav[[#This Row],[Column7]]-TS_D2_flav[[#This Row],[Column7]]</f>
        <v>-9.999999999999995E-3</v>
      </c>
      <c r="I35">
        <f>DS_D2_flav[[#This Row],[Column8]]-TS_D2_flav[[#This Row],[Column8]]</f>
        <v>-1.0000000000000002E-2</v>
      </c>
      <c r="J35">
        <f>DS_D2_flav[[#This Row],[Column9]]-TS_D2_flav[[#This Row],[Column9]]</f>
        <v>-1.0000000000000002E-2</v>
      </c>
    </row>
    <row r="36" spans="2:10" x14ac:dyDescent="0.25">
      <c r="B36">
        <f>DS_D2_flav[[#This Row],[Column1]]-TS_D2_flav[[#This Row],[Column1]]</f>
        <v>-2.0000000000000018E-2</v>
      </c>
      <c r="C36">
        <f>DS_D2_flav[[#This Row],[Column2]]-TS_D2_flav[[#This Row],[Column2]]</f>
        <v>-4.0000000000000008E-2</v>
      </c>
      <c r="D36">
        <f>DS_D2_flav[[#This Row],[Column3]]-TS_D2_flav[[#This Row],[Column3]]</f>
        <v>-6.0000000000000053E-2</v>
      </c>
      <c r="E36">
        <f>DS_D2_flav[[#This Row],[Column4]]-TS_D2_flav[[#This Row],[Column4]]</f>
        <v>-2.0000000000000004E-2</v>
      </c>
      <c r="F36">
        <f>DS_D2_flav[[#This Row],[Column5]]-TS_D2_flav[[#This Row],[Column5]]</f>
        <v>-1.0000000000000002E-2</v>
      </c>
      <c r="G36">
        <f>DS_D2_flav[[#This Row],[Column6]]-TS_D2_flav[[#This Row],[Column6]]</f>
        <v>0</v>
      </c>
      <c r="H36">
        <f>DS_D2_flav[[#This Row],[Column7]]-TS_D2_flav[[#This Row],[Column7]]</f>
        <v>-9.999999999999995E-3</v>
      </c>
      <c r="I36">
        <f>DS_D2_flav[[#This Row],[Column8]]-TS_D2_flav[[#This Row],[Column8]]</f>
        <v>0</v>
      </c>
      <c r="J36">
        <f>DS_D2_flav[[#This Row],[Column9]]-TS_D2_flav[[#This Row],[Column9]]</f>
        <v>0</v>
      </c>
    </row>
    <row r="37" spans="2:10" x14ac:dyDescent="0.25">
      <c r="B37">
        <f>DS_D2_flav[[#This Row],[Column1]]-TS_D2_flav[[#This Row],[Column1]]</f>
        <v>-2.9999999999999971E-2</v>
      </c>
      <c r="C37">
        <f>DS_D2_flav[[#This Row],[Column2]]-TS_D2_flav[[#This Row],[Column2]]</f>
        <v>-4.0000000000000008E-2</v>
      </c>
      <c r="D37">
        <f>DS_D2_flav[[#This Row],[Column3]]-TS_D2_flav[[#This Row],[Column3]]</f>
        <v>-7.0000000000000062E-2</v>
      </c>
      <c r="E37">
        <f>DS_D2_flav[[#This Row],[Column4]]-TS_D2_flav[[#This Row],[Column4]]</f>
        <v>-2.0000000000000004E-2</v>
      </c>
      <c r="F37">
        <f>DS_D2_flav[[#This Row],[Column5]]-TS_D2_flav[[#This Row],[Column5]]</f>
        <v>0</v>
      </c>
      <c r="G37">
        <f>DS_D2_flav[[#This Row],[Column6]]-TS_D2_flav[[#This Row],[Column6]]</f>
        <v>0</v>
      </c>
      <c r="H37">
        <f>DS_D2_flav[[#This Row],[Column7]]-TS_D2_flav[[#This Row],[Column7]]</f>
        <v>-9.999999999999995E-3</v>
      </c>
      <c r="I37">
        <f>DS_D2_flav[[#This Row],[Column8]]-TS_D2_flav[[#This Row],[Column8]]</f>
        <v>0</v>
      </c>
      <c r="J37">
        <f>DS_D2_flav[[#This Row],[Column9]]-TS_D2_flav[[#This Row],[Column9]]</f>
        <v>-1.0000000000000002E-2</v>
      </c>
    </row>
    <row r="38" spans="2:10" x14ac:dyDescent="0.25">
      <c r="B38">
        <f>DS_D2_flav[[#This Row],[Column1]]-TS_D2_flav[[#This Row],[Column1]]</f>
        <v>-2.9999999999999971E-2</v>
      </c>
      <c r="C38">
        <f>DS_D2_flav[[#This Row],[Column2]]-TS_D2_flav[[#This Row],[Column2]]</f>
        <v>-4.0000000000000008E-2</v>
      </c>
      <c r="D38">
        <f>DS_D2_flav[[#This Row],[Column3]]-TS_D2_flav[[#This Row],[Column3]]</f>
        <v>-9.000000000000008E-2</v>
      </c>
      <c r="E38">
        <f>DS_D2_flav[[#This Row],[Column4]]-TS_D2_flav[[#This Row],[Column4]]</f>
        <v>-2.0000000000000004E-2</v>
      </c>
      <c r="F38">
        <f>DS_D2_flav[[#This Row],[Column5]]-TS_D2_flav[[#This Row],[Column5]]</f>
        <v>0</v>
      </c>
      <c r="G38">
        <f>DS_D2_flav[[#This Row],[Column6]]-TS_D2_flav[[#This Row],[Column6]]</f>
        <v>0</v>
      </c>
      <c r="H38">
        <f>DS_D2_flav[[#This Row],[Column7]]-TS_D2_flav[[#This Row],[Column7]]</f>
        <v>-9.999999999999995E-3</v>
      </c>
      <c r="I38">
        <f>DS_D2_flav[[#This Row],[Column8]]-TS_D2_flav[[#This Row],[Column8]]</f>
        <v>0</v>
      </c>
      <c r="J38">
        <f>DS_D2_flav[[#This Row],[Column9]]-TS_D2_flav[[#This Row],[Column9]]</f>
        <v>-1.0000000000000002E-2</v>
      </c>
    </row>
    <row r="39" spans="2:10" x14ac:dyDescent="0.25">
      <c r="B39">
        <f>DS_D2_flav[[#This Row],[Column1]]-TS_D2_flav[[#This Row],[Column1]]</f>
        <v>-2.9999999999999971E-2</v>
      </c>
      <c r="C39">
        <f>DS_D2_flav[[#This Row],[Column2]]-TS_D2_flav[[#This Row],[Column2]]</f>
        <v>-5.0000000000000017E-2</v>
      </c>
      <c r="D39">
        <f>DS_D2_flav[[#This Row],[Column3]]-TS_D2_flav[[#This Row],[Column3]]</f>
        <v>-7.0000000000000062E-2</v>
      </c>
      <c r="E39">
        <f>DS_D2_flav[[#This Row],[Column4]]-TS_D2_flav[[#This Row],[Column4]]</f>
        <v>-2.0000000000000004E-2</v>
      </c>
      <c r="F39">
        <f>DS_D2_flav[[#This Row],[Column5]]-TS_D2_flav[[#This Row],[Column5]]</f>
        <v>0</v>
      </c>
      <c r="G39">
        <f>DS_D2_flav[[#This Row],[Column6]]-TS_D2_flav[[#This Row],[Column6]]</f>
        <v>0</v>
      </c>
      <c r="H39">
        <f>DS_D2_flav[[#This Row],[Column7]]-TS_D2_flav[[#This Row],[Column7]]</f>
        <v>-9.999999999999995E-3</v>
      </c>
      <c r="I39">
        <f>DS_D2_flav[[#This Row],[Column8]]-TS_D2_flav[[#This Row],[Column8]]</f>
        <v>0</v>
      </c>
      <c r="J39">
        <f>DS_D2_flav[[#This Row],[Column9]]-TS_D2_flav[[#This Row],[Column9]]</f>
        <v>-1.0000000000000002E-2</v>
      </c>
    </row>
    <row r="40" spans="2:10" x14ac:dyDescent="0.25">
      <c r="B40">
        <f>DS_D2_flav[[#This Row],[Column1]]-TS_D2_flav[[#This Row],[Column1]]</f>
        <v>-2.9999999999999971E-2</v>
      </c>
      <c r="C40">
        <f>DS_D2_flav[[#This Row],[Column2]]-TS_D2_flav[[#This Row],[Column2]]</f>
        <v>-5.0000000000000017E-2</v>
      </c>
      <c r="D40">
        <f>DS_D2_flav[[#This Row],[Column3]]-TS_D2_flav[[#This Row],[Column3]]</f>
        <v>-7.0000000000000062E-2</v>
      </c>
      <c r="E40">
        <f>DS_D2_flav[[#This Row],[Column4]]-TS_D2_flav[[#This Row],[Column4]]</f>
        <v>-2.0000000000000004E-2</v>
      </c>
      <c r="F40">
        <f>DS_D2_flav[[#This Row],[Column5]]-TS_D2_flav[[#This Row],[Column5]]</f>
        <v>0</v>
      </c>
      <c r="G40">
        <f>DS_D2_flav[[#This Row],[Column6]]-TS_D2_flav[[#This Row],[Column6]]</f>
        <v>0</v>
      </c>
      <c r="H40">
        <f>DS_D2_flav[[#This Row],[Column7]]-TS_D2_flav[[#This Row],[Column7]]</f>
        <v>-9.999999999999995E-3</v>
      </c>
      <c r="I40">
        <f>DS_D2_flav[[#This Row],[Column8]]-TS_D2_flav[[#This Row],[Column8]]</f>
        <v>0</v>
      </c>
      <c r="J40">
        <f>DS_D2_flav[[#This Row],[Column9]]-TS_D2_flav[[#This Row],[Column9]]</f>
        <v>-1.0000000000000002E-2</v>
      </c>
    </row>
    <row r="41" spans="2:10" x14ac:dyDescent="0.25">
      <c r="B41">
        <f>DS_D2_flav[[#This Row],[Column1]]-TS_D2_flav[[#This Row],[Column1]]</f>
        <v>-2.9999999999999971E-2</v>
      </c>
      <c r="C41">
        <f>DS_D2_flav[[#This Row],[Column2]]-TS_D2_flav[[#This Row],[Column2]]</f>
        <v>-5.0000000000000017E-2</v>
      </c>
      <c r="D41">
        <f>DS_D2_flav[[#This Row],[Column3]]-TS_D2_flav[[#This Row],[Column3]]</f>
        <v>-7.0000000000000062E-2</v>
      </c>
      <c r="E41">
        <f>DS_D2_flav[[#This Row],[Column4]]-TS_D2_flav[[#This Row],[Column4]]</f>
        <v>-2.0000000000000004E-2</v>
      </c>
      <c r="F41">
        <f>DS_D2_flav[[#This Row],[Column5]]-TS_D2_flav[[#This Row],[Column5]]</f>
        <v>0</v>
      </c>
      <c r="G41">
        <f>DS_D2_flav[[#This Row],[Column6]]-TS_D2_flav[[#This Row],[Column6]]</f>
        <v>0</v>
      </c>
      <c r="H41">
        <f>DS_D2_flav[[#This Row],[Column7]]-TS_D2_flav[[#This Row],[Column7]]</f>
        <v>-9.999999999999995E-3</v>
      </c>
      <c r="I41">
        <f>DS_D2_flav[[#This Row],[Column8]]-TS_D2_flav[[#This Row],[Column8]]</f>
        <v>-1.0000000000000002E-2</v>
      </c>
      <c r="J41">
        <f>DS_D2_flav[[#This Row],[Column9]]-TS_D2_flav[[#This Row],[Column9]]</f>
        <v>-1.0000000000000002E-2</v>
      </c>
    </row>
    <row r="42" spans="2:10" x14ac:dyDescent="0.25">
      <c r="B42">
        <f>DS_D2_flav[[#This Row],[Column1]]-TS_D2_flav[[#This Row],[Column1]]</f>
        <v>-2.9999999999999971E-2</v>
      </c>
      <c r="C42">
        <f>DS_D2_flav[[#This Row],[Column2]]-TS_D2_flav[[#This Row],[Column2]]</f>
        <v>-5.0000000000000017E-2</v>
      </c>
      <c r="D42">
        <f>DS_D2_flav[[#This Row],[Column3]]-TS_D2_flav[[#This Row],[Column3]]</f>
        <v>-8.0000000000000071E-2</v>
      </c>
      <c r="E42">
        <f>DS_D2_flav[[#This Row],[Column4]]-TS_D2_flav[[#This Row],[Column4]]</f>
        <v>-2.0000000000000004E-2</v>
      </c>
      <c r="F42">
        <f>DS_D2_flav[[#This Row],[Column5]]-TS_D2_flav[[#This Row],[Column5]]</f>
        <v>0</v>
      </c>
      <c r="G42">
        <f>DS_D2_flav[[#This Row],[Column6]]-TS_D2_flav[[#This Row],[Column6]]</f>
        <v>-1.0000000000000002E-2</v>
      </c>
      <c r="H42">
        <f>DS_D2_flav[[#This Row],[Column7]]-TS_D2_flav[[#This Row],[Column7]]</f>
        <v>-9.999999999999995E-3</v>
      </c>
      <c r="I42">
        <f>DS_D2_flav[[#This Row],[Column8]]-TS_D2_flav[[#This Row],[Column8]]</f>
        <v>-1.0000000000000002E-2</v>
      </c>
      <c r="J42">
        <f>DS_D2_flav[[#This Row],[Column9]]-TS_D2_flav[[#This Row],[Column9]]</f>
        <v>-1.0000000000000002E-2</v>
      </c>
    </row>
    <row r="43" spans="2:10" x14ac:dyDescent="0.25">
      <c r="B43">
        <f>DS_D2_flav[[#This Row],[Column1]]-TS_D2_flav[[#This Row],[Column1]]</f>
        <v>-2.9999999999999971E-2</v>
      </c>
      <c r="C43">
        <f>DS_D2_flav[[#This Row],[Column2]]-TS_D2_flav[[#This Row],[Column2]]</f>
        <v>-5.0000000000000017E-2</v>
      </c>
      <c r="D43">
        <f>DS_D2_flav[[#This Row],[Column3]]-TS_D2_flav[[#This Row],[Column3]]</f>
        <v>-6.0000000000000053E-2</v>
      </c>
      <c r="E43">
        <f>DS_D2_flav[[#This Row],[Column4]]-TS_D2_flav[[#This Row],[Column4]]</f>
        <v>-2.0000000000000004E-2</v>
      </c>
      <c r="F43">
        <f>DS_D2_flav[[#This Row],[Column5]]-TS_D2_flav[[#This Row],[Column5]]</f>
        <v>0</v>
      </c>
      <c r="G43">
        <f>DS_D2_flav[[#This Row],[Column6]]-TS_D2_flav[[#This Row],[Column6]]</f>
        <v>0</v>
      </c>
      <c r="H43">
        <f>DS_D2_flav[[#This Row],[Column7]]-TS_D2_flav[[#This Row],[Column7]]</f>
        <v>-9.999999999999995E-3</v>
      </c>
      <c r="I43">
        <f>DS_D2_flav[[#This Row],[Column8]]-TS_D2_flav[[#This Row],[Column8]]</f>
        <v>0</v>
      </c>
      <c r="J43">
        <f>DS_D2_flav[[#This Row],[Column9]]-TS_D2_flav[[#This Row],[Column9]]</f>
        <v>-1.0000000000000002E-2</v>
      </c>
    </row>
    <row r="44" spans="2:10" x14ac:dyDescent="0.25">
      <c r="B44">
        <f>DS_D2_flav[[#This Row],[Column1]]-TS_D2_flav[[#This Row],[Column1]]</f>
        <v>-2.9999999999999971E-2</v>
      </c>
      <c r="C44">
        <f>DS_D2_flav[[#This Row],[Column2]]-TS_D2_flav[[#This Row],[Column2]]</f>
        <v>-5.0000000000000017E-2</v>
      </c>
      <c r="D44">
        <f>DS_D2_flav[[#This Row],[Column3]]-TS_D2_flav[[#This Row],[Column3]]</f>
        <v>-7.0000000000000062E-2</v>
      </c>
      <c r="E44">
        <f>DS_D2_flav[[#This Row],[Column4]]-TS_D2_flav[[#This Row],[Column4]]</f>
        <v>-2.0000000000000004E-2</v>
      </c>
      <c r="F44">
        <f>DS_D2_flav[[#This Row],[Column5]]-TS_D2_flav[[#This Row],[Column5]]</f>
        <v>0</v>
      </c>
      <c r="G44">
        <f>DS_D2_flav[[#This Row],[Column6]]-TS_D2_flav[[#This Row],[Column6]]</f>
        <v>0</v>
      </c>
      <c r="H44">
        <f>DS_D2_flav[[#This Row],[Column7]]-TS_D2_flav[[#This Row],[Column7]]</f>
        <v>-9.999999999999995E-3</v>
      </c>
      <c r="I44">
        <f>DS_D2_flav[[#This Row],[Column8]]-TS_D2_flav[[#This Row],[Column8]]</f>
        <v>0</v>
      </c>
      <c r="J44">
        <f>DS_D2_flav[[#This Row],[Column9]]-TS_D2_flav[[#This Row],[Column9]]</f>
        <v>-1.0000000000000002E-2</v>
      </c>
    </row>
    <row r="45" spans="2:10" x14ac:dyDescent="0.25">
      <c r="B45">
        <f>DS_D2_flav[[#This Row],[Column1]]-TS_D2_flav[[#This Row],[Column1]]</f>
        <v>-2.9999999999999971E-2</v>
      </c>
      <c r="C45">
        <f>DS_D2_flav[[#This Row],[Column2]]-TS_D2_flav[[#This Row],[Column2]]</f>
        <v>-5.0000000000000017E-2</v>
      </c>
      <c r="D45">
        <f>DS_D2_flav[[#This Row],[Column3]]-TS_D2_flav[[#This Row],[Column3]]</f>
        <v>-6.0000000000000053E-2</v>
      </c>
      <c r="E45">
        <f>DS_D2_flav[[#This Row],[Column4]]-TS_D2_flav[[#This Row],[Column4]]</f>
        <v>-3.0000000000000006E-2</v>
      </c>
      <c r="F45">
        <f>DS_D2_flav[[#This Row],[Column5]]-TS_D2_flav[[#This Row],[Column5]]</f>
        <v>-1.0000000000000002E-2</v>
      </c>
      <c r="G45">
        <f>DS_D2_flav[[#This Row],[Column6]]-TS_D2_flav[[#This Row],[Column6]]</f>
        <v>0</v>
      </c>
      <c r="H45">
        <f>DS_D2_flav[[#This Row],[Column7]]-TS_D2_flav[[#This Row],[Column7]]</f>
        <v>-9.999999999999995E-3</v>
      </c>
      <c r="I45">
        <f>DS_D2_flav[[#This Row],[Column8]]-TS_D2_flav[[#This Row],[Column8]]</f>
        <v>0</v>
      </c>
      <c r="J45">
        <f>DS_D2_flav[[#This Row],[Column9]]-TS_D2_flav[[#This Row],[Column9]]</f>
        <v>-1.0000000000000002E-2</v>
      </c>
    </row>
    <row r="46" spans="2:10" x14ac:dyDescent="0.25">
      <c r="B46">
        <f>DS_D2_flav[[#This Row],[Column1]]-TS_D2_flav[[#This Row],[Column1]]</f>
        <v>-2.9999999999999971E-2</v>
      </c>
      <c r="C46">
        <f>DS_D2_flav[[#This Row],[Column2]]-TS_D2_flav[[#This Row],[Column2]]</f>
        <v>-5.0000000000000017E-2</v>
      </c>
      <c r="D46">
        <f>DS_D2_flav[[#This Row],[Column3]]-TS_D2_flav[[#This Row],[Column3]]</f>
        <v>-8.0000000000000071E-2</v>
      </c>
      <c r="E46">
        <f>DS_D2_flav[[#This Row],[Column4]]-TS_D2_flav[[#This Row],[Column4]]</f>
        <v>-2.0000000000000004E-2</v>
      </c>
      <c r="F46">
        <f>DS_D2_flav[[#This Row],[Column5]]-TS_D2_flav[[#This Row],[Column5]]</f>
        <v>0</v>
      </c>
      <c r="G46">
        <f>DS_D2_flav[[#This Row],[Column6]]-TS_D2_flav[[#This Row],[Column6]]</f>
        <v>0</v>
      </c>
      <c r="H46">
        <f>DS_D2_flav[[#This Row],[Column7]]-TS_D2_flav[[#This Row],[Column7]]</f>
        <v>-9.999999999999995E-3</v>
      </c>
      <c r="I46">
        <f>DS_D2_flav[[#This Row],[Column8]]-TS_D2_flav[[#This Row],[Column8]]</f>
        <v>0</v>
      </c>
      <c r="J46">
        <f>DS_D2_flav[[#This Row],[Column9]]-TS_D2_flav[[#This Row],[Column9]]</f>
        <v>-1.0000000000000002E-2</v>
      </c>
    </row>
    <row r="47" spans="2:10" x14ac:dyDescent="0.25">
      <c r="B47">
        <f>DS_D2_flav[[#This Row],[Column1]]-TS_D2_flav[[#This Row],[Column1]]</f>
        <v>-2.9999999999999971E-2</v>
      </c>
      <c r="C47">
        <f>DS_D2_flav[[#This Row],[Column2]]-TS_D2_flav[[#This Row],[Column2]]</f>
        <v>-5.0000000000000017E-2</v>
      </c>
      <c r="D47">
        <f>DS_D2_flav[[#This Row],[Column3]]-TS_D2_flav[[#This Row],[Column3]]</f>
        <v>-7.0000000000000062E-2</v>
      </c>
      <c r="E47">
        <f>DS_D2_flav[[#This Row],[Column4]]-TS_D2_flav[[#This Row],[Column4]]</f>
        <v>-2.0000000000000004E-2</v>
      </c>
      <c r="F47">
        <f>DS_D2_flav[[#This Row],[Column5]]-TS_D2_flav[[#This Row],[Column5]]</f>
        <v>0</v>
      </c>
      <c r="G47">
        <f>DS_D2_flav[[#This Row],[Column6]]-TS_D2_flav[[#This Row],[Column6]]</f>
        <v>0</v>
      </c>
      <c r="H47">
        <f>DS_D2_flav[[#This Row],[Column7]]-TS_D2_flav[[#This Row],[Column7]]</f>
        <v>-9.999999999999995E-3</v>
      </c>
      <c r="I47">
        <f>DS_D2_flav[[#This Row],[Column8]]-TS_D2_flav[[#This Row],[Column8]]</f>
        <v>0</v>
      </c>
      <c r="J47">
        <f>DS_D2_flav[[#This Row],[Column9]]-TS_D2_flav[[#This Row],[Column9]]</f>
        <v>-1.0000000000000002E-2</v>
      </c>
    </row>
    <row r="48" spans="2:10" x14ac:dyDescent="0.25">
      <c r="B48">
        <f>DS_D2_flav[[#This Row],[Column1]]-TS_D2_flav[[#This Row],[Column1]]</f>
        <v>-2.9999999999999971E-2</v>
      </c>
      <c r="C48">
        <f>DS_D2_flav[[#This Row],[Column2]]-TS_D2_flav[[#This Row],[Column2]]</f>
        <v>-4.0000000000000008E-2</v>
      </c>
      <c r="D48">
        <f>DS_D2_flav[[#This Row],[Column3]]-TS_D2_flav[[#This Row],[Column3]]</f>
        <v>-8.0000000000000071E-2</v>
      </c>
      <c r="E48">
        <f>DS_D2_flav[[#This Row],[Column4]]-TS_D2_flav[[#This Row],[Column4]]</f>
        <v>-2.0000000000000004E-2</v>
      </c>
      <c r="F48">
        <f>DS_D2_flav[[#This Row],[Column5]]-TS_D2_flav[[#This Row],[Column5]]</f>
        <v>0</v>
      </c>
      <c r="G48">
        <f>DS_D2_flav[[#This Row],[Column6]]-TS_D2_flav[[#This Row],[Column6]]</f>
        <v>0</v>
      </c>
      <c r="H48">
        <f>DS_D2_flav[[#This Row],[Column7]]-TS_D2_flav[[#This Row],[Column7]]</f>
        <v>-9.999999999999995E-3</v>
      </c>
      <c r="I48">
        <f>DS_D2_flav[[#This Row],[Column8]]-TS_D2_flav[[#This Row],[Column8]]</f>
        <v>0</v>
      </c>
      <c r="J48">
        <f>DS_D2_flav[[#This Row],[Column9]]-TS_D2_flav[[#This Row],[Column9]]</f>
        <v>-1.0000000000000002E-2</v>
      </c>
    </row>
    <row r="49" spans="2:10" x14ac:dyDescent="0.25">
      <c r="B49">
        <f>DS_D2_flav[[#This Row],[Column1]]-TS_D2_flav[[#This Row],[Column1]]</f>
        <v>-2.0000000000000018E-2</v>
      </c>
      <c r="C49">
        <f>DS_D2_flav[[#This Row],[Column2]]-TS_D2_flav[[#This Row],[Column2]]</f>
        <v>-5.0000000000000017E-2</v>
      </c>
      <c r="D49">
        <f>DS_D2_flav[[#This Row],[Column3]]-TS_D2_flav[[#This Row],[Column3]]</f>
        <v>-7.0000000000000062E-2</v>
      </c>
      <c r="E49">
        <f>DS_D2_flav[[#This Row],[Column4]]-TS_D2_flav[[#This Row],[Column4]]</f>
        <v>-2.0000000000000004E-2</v>
      </c>
      <c r="F49">
        <f>DS_D2_flav[[#This Row],[Column5]]-TS_D2_flav[[#This Row],[Column5]]</f>
        <v>-1.0000000000000002E-2</v>
      </c>
      <c r="G49">
        <f>DS_D2_flav[[#This Row],[Column6]]-TS_D2_flav[[#This Row],[Column6]]</f>
        <v>0</v>
      </c>
      <c r="H49">
        <f>DS_D2_flav[[#This Row],[Column7]]-TS_D2_flav[[#This Row],[Column7]]</f>
        <v>-9.999999999999995E-3</v>
      </c>
      <c r="I49">
        <f>DS_D2_flav[[#This Row],[Column8]]-TS_D2_flav[[#This Row],[Column8]]</f>
        <v>0</v>
      </c>
      <c r="J49">
        <f>DS_D2_flav[[#This Row],[Column9]]-TS_D2_flav[[#This Row],[Column9]]</f>
        <v>-1.0000000000000002E-2</v>
      </c>
    </row>
    <row r="50" spans="2:10" x14ac:dyDescent="0.25">
      <c r="B50">
        <f>DS_D2_flav[[#This Row],[Column1]]-TS_D2_flav[[#This Row],[Column1]]</f>
        <v>-2.9999999999999971E-2</v>
      </c>
      <c r="C50">
        <f>DS_D2_flav[[#This Row],[Column2]]-TS_D2_flav[[#This Row],[Column2]]</f>
        <v>-5.0000000000000017E-2</v>
      </c>
      <c r="D50">
        <f>DS_D2_flav[[#This Row],[Column3]]-TS_D2_flav[[#This Row],[Column3]]</f>
        <v>-7.0000000000000062E-2</v>
      </c>
      <c r="E50">
        <f>DS_D2_flav[[#This Row],[Column4]]-TS_D2_flav[[#This Row],[Column4]]</f>
        <v>-2.0000000000000004E-2</v>
      </c>
      <c r="F50">
        <f>DS_D2_flav[[#This Row],[Column5]]-TS_D2_flav[[#This Row],[Column5]]</f>
        <v>0</v>
      </c>
      <c r="G50">
        <f>DS_D2_flav[[#This Row],[Column6]]-TS_D2_flav[[#This Row],[Column6]]</f>
        <v>0</v>
      </c>
      <c r="H50">
        <f>DS_D2_flav[[#This Row],[Column7]]-TS_D2_flav[[#This Row],[Column7]]</f>
        <v>-9.999999999999995E-3</v>
      </c>
      <c r="I50">
        <f>DS_D2_flav[[#This Row],[Column8]]-TS_D2_flav[[#This Row],[Column8]]</f>
        <v>0</v>
      </c>
      <c r="J50">
        <f>DS_D2_flav[[#This Row],[Column9]]-TS_D2_flav[[#This Row],[Column9]]</f>
        <v>-1.0000000000000002E-2</v>
      </c>
    </row>
    <row r="51" spans="2:10" x14ac:dyDescent="0.25">
      <c r="B51">
        <f>DS_D2_flav[[#This Row],[Column1]]-TS_D2_flav[[#This Row],[Column1]]</f>
        <v>-2.9999999999999971E-2</v>
      </c>
      <c r="C51">
        <f>DS_D2_flav[[#This Row],[Column2]]-TS_D2_flav[[#This Row],[Column2]]</f>
        <v>-5.0000000000000017E-2</v>
      </c>
      <c r="D51">
        <f>DS_D2_flav[[#This Row],[Column3]]-TS_D2_flav[[#This Row],[Column3]]</f>
        <v>-8.0000000000000071E-2</v>
      </c>
      <c r="E51">
        <f>DS_D2_flav[[#This Row],[Column4]]-TS_D2_flav[[#This Row],[Column4]]</f>
        <v>-2.0000000000000004E-2</v>
      </c>
      <c r="F51">
        <f>DS_D2_flav[[#This Row],[Column5]]-TS_D2_flav[[#This Row],[Column5]]</f>
        <v>0</v>
      </c>
      <c r="G51">
        <f>DS_D2_flav[[#This Row],[Column6]]-TS_D2_flav[[#This Row],[Column6]]</f>
        <v>0</v>
      </c>
      <c r="H51">
        <f>DS_D2_flav[[#This Row],[Column7]]-TS_D2_flav[[#This Row],[Column7]]</f>
        <v>-9.999999999999995E-3</v>
      </c>
      <c r="I51">
        <f>DS_D2_flav[[#This Row],[Column8]]-TS_D2_flav[[#This Row],[Column8]]</f>
        <v>0</v>
      </c>
      <c r="J51">
        <f>DS_D2_flav[[#This Row],[Column9]]-TS_D2_flav[[#This Row],[Column9]]</f>
        <v>-1.0000000000000002E-2</v>
      </c>
    </row>
    <row r="52" spans="2:10" x14ac:dyDescent="0.25">
      <c r="B52">
        <f>DS_D2_flav[[#This Row],[Column1]]-TS_D2_flav[[#This Row],[Column1]]</f>
        <v>-2.9999999999999971E-2</v>
      </c>
      <c r="C52">
        <f>DS_D2_flav[[#This Row],[Column2]]-TS_D2_flav[[#This Row],[Column2]]</f>
        <v>-5.0000000000000017E-2</v>
      </c>
      <c r="D52">
        <f>DS_D2_flav[[#This Row],[Column3]]-TS_D2_flav[[#This Row],[Column3]]</f>
        <v>-6.0000000000000053E-2</v>
      </c>
      <c r="E52">
        <f>DS_D2_flav[[#This Row],[Column4]]-TS_D2_flav[[#This Row],[Column4]]</f>
        <v>-2.0000000000000004E-2</v>
      </c>
      <c r="F52">
        <f>DS_D2_flav[[#This Row],[Column5]]-TS_D2_flav[[#This Row],[Column5]]</f>
        <v>-1.0000000000000002E-2</v>
      </c>
      <c r="G52">
        <f>DS_D2_flav[[#This Row],[Column6]]-TS_D2_flav[[#This Row],[Column6]]</f>
        <v>0</v>
      </c>
      <c r="H52">
        <f>DS_D2_flav[[#This Row],[Column7]]-TS_D2_flav[[#This Row],[Column7]]</f>
        <v>-9.999999999999995E-3</v>
      </c>
      <c r="I52">
        <f>DS_D2_flav[[#This Row],[Column8]]-TS_D2_flav[[#This Row],[Column8]]</f>
        <v>-1.0000000000000002E-2</v>
      </c>
      <c r="J52">
        <f>DS_D2_flav[[#This Row],[Column9]]-TS_D2_flav[[#This Row],[Column9]]</f>
        <v>-1.0000000000000002E-2</v>
      </c>
    </row>
    <row r="53" spans="2:10" x14ac:dyDescent="0.25">
      <c r="B53">
        <f>DS_D2_flav[[#This Row],[Column1]]-TS_D2_flav[[#This Row],[Column1]]</f>
        <v>-2.9999999999999971E-2</v>
      </c>
      <c r="C53">
        <f>DS_D2_flav[[#This Row],[Column2]]-TS_D2_flav[[#This Row],[Column2]]</f>
        <v>-5.0000000000000017E-2</v>
      </c>
      <c r="D53">
        <f>DS_D2_flav[[#This Row],[Column3]]-TS_D2_flav[[#This Row],[Column3]]</f>
        <v>-8.0000000000000071E-2</v>
      </c>
      <c r="E53">
        <f>DS_D2_flav[[#This Row],[Column4]]-TS_D2_flav[[#This Row],[Column4]]</f>
        <v>-3.0000000000000006E-2</v>
      </c>
      <c r="F53">
        <f>DS_D2_flav[[#This Row],[Column5]]-TS_D2_flav[[#This Row],[Column5]]</f>
        <v>0</v>
      </c>
      <c r="G53">
        <f>DS_D2_flav[[#This Row],[Column6]]-TS_D2_flav[[#This Row],[Column6]]</f>
        <v>0</v>
      </c>
      <c r="H53">
        <f>DS_D2_flav[[#This Row],[Column7]]-TS_D2_flav[[#This Row],[Column7]]</f>
        <v>-9.999999999999995E-3</v>
      </c>
      <c r="I53">
        <f>DS_D2_flav[[#This Row],[Column8]]-TS_D2_flav[[#This Row],[Column8]]</f>
        <v>-1.0000000000000002E-2</v>
      </c>
      <c r="J53">
        <f>DS_D2_flav[[#This Row],[Column9]]-TS_D2_flav[[#This Row],[Column9]]</f>
        <v>-1.0000000000000002E-2</v>
      </c>
    </row>
    <row r="54" spans="2:10" x14ac:dyDescent="0.25">
      <c r="B54">
        <f>DS_D2_flav[[#This Row],[Column1]]-TS_D2_flav[[#This Row],[Column1]]</f>
        <v>-2.9999999999999971E-2</v>
      </c>
      <c r="C54">
        <f>DS_D2_flav[[#This Row],[Column2]]-TS_D2_flav[[#This Row],[Column2]]</f>
        <v>-5.0000000000000017E-2</v>
      </c>
      <c r="D54">
        <f>DS_D2_flav[[#This Row],[Column3]]-TS_D2_flav[[#This Row],[Column3]]</f>
        <v>-7.0000000000000062E-2</v>
      </c>
      <c r="E54">
        <f>DS_D2_flav[[#This Row],[Column4]]-TS_D2_flav[[#This Row],[Column4]]</f>
        <v>-3.0000000000000006E-2</v>
      </c>
      <c r="F54">
        <f>DS_D2_flav[[#This Row],[Column5]]-TS_D2_flav[[#This Row],[Column5]]</f>
        <v>0</v>
      </c>
      <c r="G54">
        <f>DS_D2_flav[[#This Row],[Column6]]-TS_D2_flav[[#This Row],[Column6]]</f>
        <v>0</v>
      </c>
      <c r="H54">
        <f>DS_D2_flav[[#This Row],[Column7]]-TS_D2_flav[[#This Row],[Column7]]</f>
        <v>-9.999999999999995E-3</v>
      </c>
      <c r="I54">
        <f>DS_D2_flav[[#This Row],[Column8]]-TS_D2_flav[[#This Row],[Column8]]</f>
        <v>-1.0000000000000002E-2</v>
      </c>
      <c r="J54">
        <f>DS_D2_flav[[#This Row],[Column9]]-TS_D2_flav[[#This Row],[Column9]]</f>
        <v>-1.0000000000000002E-2</v>
      </c>
    </row>
    <row r="55" spans="2:10" x14ac:dyDescent="0.25">
      <c r="B55">
        <f>DS_D2_flav[[#This Row],[Column1]]-TS_D2_flav[[#This Row],[Column1]]</f>
        <v>-2.9999999999999971E-2</v>
      </c>
      <c r="C55">
        <f>DS_D2_flav[[#This Row],[Column2]]-TS_D2_flav[[#This Row],[Column2]]</f>
        <v>-5.0000000000000017E-2</v>
      </c>
      <c r="D55">
        <f>DS_D2_flav[[#This Row],[Column3]]-TS_D2_flav[[#This Row],[Column3]]</f>
        <v>-6.0000000000000053E-2</v>
      </c>
      <c r="E55">
        <f>DS_D2_flav[[#This Row],[Column4]]-TS_D2_flav[[#This Row],[Column4]]</f>
        <v>-3.0000000000000006E-2</v>
      </c>
      <c r="F55">
        <f>DS_D2_flav[[#This Row],[Column5]]-TS_D2_flav[[#This Row],[Column5]]</f>
        <v>0</v>
      </c>
      <c r="G55">
        <f>DS_D2_flav[[#This Row],[Column6]]-TS_D2_flav[[#This Row],[Column6]]</f>
        <v>0</v>
      </c>
      <c r="H55">
        <f>DS_D2_flav[[#This Row],[Column7]]-TS_D2_flav[[#This Row],[Column7]]</f>
        <v>-9.999999999999995E-3</v>
      </c>
      <c r="I55">
        <f>DS_D2_flav[[#This Row],[Column8]]-TS_D2_flav[[#This Row],[Column8]]</f>
        <v>-1.0000000000000002E-2</v>
      </c>
      <c r="J55">
        <f>DS_D2_flav[[#This Row],[Column9]]-TS_D2_flav[[#This Row],[Column9]]</f>
        <v>-1.0000000000000002E-2</v>
      </c>
    </row>
    <row r="56" spans="2:10" x14ac:dyDescent="0.25">
      <c r="B56">
        <f>DS_D2_flav[[#This Row],[Column1]]-TS_D2_flav[[#This Row],[Column1]]</f>
        <v>-2.9999999999999971E-2</v>
      </c>
      <c r="C56">
        <f>DS_D2_flav[[#This Row],[Column2]]-TS_D2_flav[[#This Row],[Column2]]</f>
        <v>-5.0000000000000017E-2</v>
      </c>
      <c r="D56">
        <f>DS_D2_flav[[#This Row],[Column3]]-TS_D2_flav[[#This Row],[Column3]]</f>
        <v>-6.0000000000000053E-2</v>
      </c>
      <c r="E56">
        <f>DS_D2_flav[[#This Row],[Column4]]-TS_D2_flav[[#This Row],[Column4]]</f>
        <v>-1.9999999999999997E-2</v>
      </c>
      <c r="F56">
        <f>DS_D2_flav[[#This Row],[Column5]]-TS_D2_flav[[#This Row],[Column5]]</f>
        <v>-1.0000000000000002E-2</v>
      </c>
      <c r="G56">
        <f>DS_D2_flav[[#This Row],[Column6]]-TS_D2_flav[[#This Row],[Column6]]</f>
        <v>0</v>
      </c>
      <c r="H56">
        <f>DS_D2_flav[[#This Row],[Column7]]-TS_D2_flav[[#This Row],[Column7]]</f>
        <v>-9.999999999999995E-3</v>
      </c>
      <c r="I56">
        <f>DS_D2_flav[[#This Row],[Column8]]-TS_D2_flav[[#This Row],[Column8]]</f>
        <v>0</v>
      </c>
      <c r="J56">
        <f>DS_D2_flav[[#This Row],[Column9]]-TS_D2_flav[[#This Row],[Column9]]</f>
        <v>-1.0000000000000002E-2</v>
      </c>
    </row>
    <row r="57" spans="2:10" x14ac:dyDescent="0.25">
      <c r="B57">
        <f>DS_D2_flav[[#This Row],[Column1]]-TS_D2_flav[[#This Row],[Column1]]</f>
        <v>-2.9999999999999971E-2</v>
      </c>
      <c r="C57">
        <f>DS_D2_flav[[#This Row],[Column2]]-TS_D2_flav[[#This Row],[Column2]]</f>
        <v>-5.0000000000000017E-2</v>
      </c>
      <c r="D57">
        <f>DS_D2_flav[[#This Row],[Column3]]-TS_D2_flav[[#This Row],[Column3]]</f>
        <v>-7.0000000000000062E-2</v>
      </c>
      <c r="E57">
        <f>DS_D2_flav[[#This Row],[Column4]]-TS_D2_flav[[#This Row],[Column4]]</f>
        <v>-9.999999999999995E-3</v>
      </c>
      <c r="F57">
        <f>DS_D2_flav[[#This Row],[Column5]]-TS_D2_flav[[#This Row],[Column5]]</f>
        <v>0</v>
      </c>
      <c r="G57">
        <f>DS_D2_flav[[#This Row],[Column6]]-TS_D2_flav[[#This Row],[Column6]]</f>
        <v>0</v>
      </c>
      <c r="H57">
        <f>DS_D2_flav[[#This Row],[Column7]]-TS_D2_flav[[#This Row],[Column7]]</f>
        <v>0</v>
      </c>
      <c r="I57">
        <f>DS_D2_flav[[#This Row],[Column8]]-TS_D2_flav[[#This Row],[Column8]]</f>
        <v>0</v>
      </c>
      <c r="J57">
        <f>DS_D2_flav[[#This Row],[Column9]]-TS_D2_flav[[#This Row],[Column9]]</f>
        <v>0</v>
      </c>
    </row>
    <row r="58" spans="2:10" x14ac:dyDescent="0.25">
      <c r="B58">
        <f>DS_D2_flav[[#This Row],[Column1]]-TS_D2_flav[[#This Row],[Column1]]</f>
        <v>-2.9999999999999971E-2</v>
      </c>
      <c r="C58">
        <f>DS_D2_flav[[#This Row],[Column2]]-TS_D2_flav[[#This Row],[Column2]]</f>
        <v>-5.0000000000000017E-2</v>
      </c>
      <c r="D58">
        <f>DS_D2_flav[[#This Row],[Column3]]-TS_D2_flav[[#This Row],[Column3]]</f>
        <v>-6.0000000000000053E-2</v>
      </c>
      <c r="E58">
        <f>DS_D2_flav[[#This Row],[Column4]]-TS_D2_flav[[#This Row],[Column4]]</f>
        <v>-3.0000000000000006E-2</v>
      </c>
      <c r="F58">
        <f>DS_D2_flav[[#This Row],[Column5]]-TS_D2_flav[[#This Row],[Column5]]</f>
        <v>0</v>
      </c>
      <c r="G58">
        <f>DS_D2_flav[[#This Row],[Column6]]-TS_D2_flav[[#This Row],[Column6]]</f>
        <v>0</v>
      </c>
      <c r="H58">
        <f>DS_D2_flav[[#This Row],[Column7]]-TS_D2_flav[[#This Row],[Column7]]</f>
        <v>-9.999999999999995E-3</v>
      </c>
      <c r="I58">
        <f>DS_D2_flav[[#This Row],[Column8]]-TS_D2_flav[[#This Row],[Column8]]</f>
        <v>0</v>
      </c>
      <c r="J58">
        <f>DS_D2_flav[[#This Row],[Column9]]-TS_D2_flav[[#This Row],[Column9]]</f>
        <v>-1.0000000000000002E-2</v>
      </c>
    </row>
    <row r="59" spans="2:10" x14ac:dyDescent="0.25">
      <c r="B59">
        <f>DS_D2_flav[[#This Row],[Column1]]-TS_D2_flav[[#This Row],[Column1]]</f>
        <v>-2.9999999999999971E-2</v>
      </c>
      <c r="C59">
        <f>DS_D2_flav[[#This Row],[Column2]]-TS_D2_flav[[#This Row],[Column2]]</f>
        <v>-5.0000000000000017E-2</v>
      </c>
      <c r="D59">
        <f>DS_D2_flav[[#This Row],[Column3]]-TS_D2_flav[[#This Row],[Column3]]</f>
        <v>-6.0000000000000053E-2</v>
      </c>
      <c r="E59">
        <f>DS_D2_flav[[#This Row],[Column4]]-TS_D2_flav[[#This Row],[Column4]]</f>
        <v>-3.0000000000000006E-2</v>
      </c>
      <c r="F59">
        <f>DS_D2_flav[[#This Row],[Column5]]-TS_D2_flav[[#This Row],[Column5]]</f>
        <v>0</v>
      </c>
      <c r="G59">
        <f>DS_D2_flav[[#This Row],[Column6]]-TS_D2_flav[[#This Row],[Column6]]</f>
        <v>0</v>
      </c>
      <c r="H59">
        <f>DS_D2_flav[[#This Row],[Column7]]-TS_D2_flav[[#This Row],[Column7]]</f>
        <v>-9.999999999999995E-3</v>
      </c>
      <c r="I59">
        <f>DS_D2_flav[[#This Row],[Column8]]-TS_D2_flav[[#This Row],[Column8]]</f>
        <v>-1.0000000000000002E-2</v>
      </c>
      <c r="J59">
        <f>DS_D2_flav[[#This Row],[Column9]]-TS_D2_flav[[#This Row],[Column9]]</f>
        <v>-1.0000000000000002E-2</v>
      </c>
    </row>
    <row r="60" spans="2:10" x14ac:dyDescent="0.25">
      <c r="B60">
        <f>DS_D2_flav[[#This Row],[Column1]]-TS_D2_flav[[#This Row],[Column1]]</f>
        <v>-2.9999999999999971E-2</v>
      </c>
      <c r="C60">
        <f>DS_D2_flav[[#This Row],[Column2]]-TS_D2_flav[[#This Row],[Column2]]</f>
        <v>-4.0000000000000008E-2</v>
      </c>
      <c r="D60">
        <f>DS_D2_flav[[#This Row],[Column3]]-TS_D2_flav[[#This Row],[Column3]]</f>
        <v>-6.0000000000000053E-2</v>
      </c>
      <c r="E60">
        <f>DS_D2_flav[[#This Row],[Column4]]-TS_D2_flav[[#This Row],[Column4]]</f>
        <v>-3.0000000000000006E-2</v>
      </c>
      <c r="F60">
        <f>DS_D2_flav[[#This Row],[Column5]]-TS_D2_flav[[#This Row],[Column5]]</f>
        <v>0</v>
      </c>
      <c r="G60">
        <f>DS_D2_flav[[#This Row],[Column6]]-TS_D2_flav[[#This Row],[Column6]]</f>
        <v>0</v>
      </c>
      <c r="H60">
        <f>DS_D2_flav[[#This Row],[Column7]]-TS_D2_flav[[#This Row],[Column7]]</f>
        <v>-9.999999999999995E-3</v>
      </c>
      <c r="I60">
        <f>DS_D2_flav[[#This Row],[Column8]]-TS_D2_flav[[#This Row],[Column8]]</f>
        <v>0</v>
      </c>
      <c r="J60">
        <f>DS_D2_flav[[#This Row],[Column9]]-TS_D2_flav[[#This Row],[Column9]]</f>
        <v>-1.0000000000000002E-2</v>
      </c>
    </row>
    <row r="61" spans="2:10" x14ac:dyDescent="0.25">
      <c r="B61">
        <f>DS_D2_flav[[#This Row],[Column1]]-TS_D2_flav[[#This Row],[Column1]]</f>
        <v>-2.9999999999999971E-2</v>
      </c>
      <c r="C61">
        <f>DS_D2_flav[[#This Row],[Column2]]-TS_D2_flav[[#This Row],[Column2]]</f>
        <v>-4.0000000000000008E-2</v>
      </c>
      <c r="D61">
        <f>DS_D2_flav[[#This Row],[Column3]]-TS_D2_flav[[#This Row],[Column3]]</f>
        <v>-7.0000000000000062E-2</v>
      </c>
      <c r="E61">
        <f>DS_D2_flav[[#This Row],[Column4]]-TS_D2_flav[[#This Row],[Column4]]</f>
        <v>-1.9999999999999997E-2</v>
      </c>
      <c r="F61">
        <f>DS_D2_flav[[#This Row],[Column5]]-TS_D2_flav[[#This Row],[Column5]]</f>
        <v>0</v>
      </c>
      <c r="G61">
        <f>DS_D2_flav[[#This Row],[Column6]]-TS_D2_flav[[#This Row],[Column6]]</f>
        <v>0</v>
      </c>
      <c r="H61">
        <f>DS_D2_flav[[#This Row],[Column7]]-TS_D2_flav[[#This Row],[Column7]]</f>
        <v>0</v>
      </c>
      <c r="I61">
        <f>DS_D2_flav[[#This Row],[Column8]]-TS_D2_flav[[#This Row],[Column8]]</f>
        <v>-1.0000000000000002E-2</v>
      </c>
      <c r="J61">
        <f>DS_D2_flav[[#This Row],[Column9]]-TS_D2_flav[[#This Row],[Column9]]</f>
        <v>-1.0000000000000002E-2</v>
      </c>
    </row>
    <row r="62" spans="2:10" x14ac:dyDescent="0.25">
      <c r="B62" t="e">
        <f>DS_D2_flav[[#This Row],[Column1]]-TS_D2_flav[[#This Row],[Column1]]</f>
        <v>#VALUE!</v>
      </c>
      <c r="C62" t="e">
        <f>DS_D2_flav[[#This Row],[Column2]]-TS_D2_flav[[#This Row],[Column2]]</f>
        <v>#VALUE!</v>
      </c>
      <c r="D62" t="e">
        <f>DS_D2_flav[[#This Row],[Column3]]-TS_D2_flav[[#This Row],[Column3]]</f>
        <v>#VALUE!</v>
      </c>
      <c r="E62" t="e">
        <f>DS_D2_flav[[#This Row],[Column4]]-TS_D2_flav[[#This Row],[Column4]]</f>
        <v>#VALUE!</v>
      </c>
      <c r="F62" t="e">
        <f>DS_D2_flav[[#This Row],[Column5]]-TS_D2_flav[[#This Row],[Column5]]</f>
        <v>#VALUE!</v>
      </c>
      <c r="G62" t="e">
        <f>DS_D2_flav[[#This Row],[Column6]]-TS_D2_flav[[#This Row],[Column6]]</f>
        <v>#VALUE!</v>
      </c>
      <c r="H62" t="e">
        <f>DS_D2_flav[[#This Row],[Column7]]-TS_D2_flav[[#This Row],[Column7]]</f>
        <v>#VALUE!</v>
      </c>
      <c r="I62" t="e">
        <f>DS_D2_flav[[#This Row],[Column8]]-TS_D2_flav[[#This Row],[Column8]]</f>
        <v>#VALUE!</v>
      </c>
      <c r="J62" t="e">
        <f>DS_D2_flav[[#This Row],[Column9]]-TS_D2_flav[[#This Row],[Column9]]</f>
        <v>#VALUE!</v>
      </c>
    </row>
    <row r="63" spans="2:10" x14ac:dyDescent="0.25">
      <c r="B63" t="e">
        <f>DS_D2_flav[[#This Row],[Column1]]-TS_D2_flav[[#This Row],[Column1]]</f>
        <v>#VALUE!</v>
      </c>
      <c r="C63" t="e">
        <f>DS_D2_flav[[#This Row],[Column2]]-TS_D2_flav[[#This Row],[Column2]]</f>
        <v>#VALUE!</v>
      </c>
      <c r="D63" t="e">
        <f>DS_D2_flav[[#This Row],[Column3]]-TS_D2_flav[[#This Row],[Column3]]</f>
        <v>#VALUE!</v>
      </c>
      <c r="E63" t="e">
        <f>DS_D2_flav[[#This Row],[Column4]]-TS_D2_flav[[#This Row],[Column4]]</f>
        <v>#VALUE!</v>
      </c>
      <c r="F63" t="e">
        <f>DS_D2_flav[[#This Row],[Column5]]-TS_D2_flav[[#This Row],[Column5]]</f>
        <v>#VALUE!</v>
      </c>
      <c r="G63" t="e">
        <f>DS_D2_flav[[#This Row],[Column6]]-TS_D2_flav[[#This Row],[Column6]]</f>
        <v>#VALUE!</v>
      </c>
      <c r="H63" t="e">
        <f>DS_D2_flav[[#This Row],[Column7]]-TS_D2_flav[[#This Row],[Column7]]</f>
        <v>#VALUE!</v>
      </c>
      <c r="I63" t="e">
        <f>DS_D2_flav[[#This Row],[Column8]]-TS_D2_flav[[#This Row],[Column8]]</f>
        <v>#VALUE!</v>
      </c>
      <c r="J63" t="e">
        <f>DS_D2_flav[[#This Row],[Column9]]-TS_D2_flav[[#This Row],[Column9]]</f>
        <v>#VALUE!</v>
      </c>
    </row>
    <row r="64" spans="2:10" x14ac:dyDescent="0.25">
      <c r="B64" t="e">
        <f>DS_D2_flav[[#This Row],[Column1]]-TS_D2_flav[[#This Row],[Column1]]</f>
        <v>#VALUE!</v>
      </c>
      <c r="C64" t="e">
        <f>DS_D2_flav[[#This Row],[Column2]]-TS_D2_flav[[#This Row],[Column2]]</f>
        <v>#VALUE!</v>
      </c>
      <c r="D64" t="e">
        <f>DS_D2_flav[[#This Row],[Column3]]-TS_D2_flav[[#This Row],[Column3]]</f>
        <v>#VALUE!</v>
      </c>
      <c r="E64" t="e">
        <f>DS_D2_flav[[#This Row],[Column4]]-TS_D2_flav[[#This Row],[Column4]]</f>
        <v>#VALUE!</v>
      </c>
      <c r="F64" t="e">
        <f>DS_D2_flav[[#This Row],[Column5]]-TS_D2_flav[[#This Row],[Column5]]</f>
        <v>#VALUE!</v>
      </c>
      <c r="G64" t="e">
        <f>DS_D2_flav[[#This Row],[Column6]]-TS_D2_flav[[#This Row],[Column6]]</f>
        <v>#VALUE!</v>
      </c>
      <c r="H64" t="e">
        <f>DS_D2_flav[[#This Row],[Column7]]-TS_D2_flav[[#This Row],[Column7]]</f>
        <v>#VALUE!</v>
      </c>
      <c r="I64" t="e">
        <f>DS_D2_flav[[#This Row],[Column8]]-TS_D2_flav[[#This Row],[Column8]]</f>
        <v>#VALUE!</v>
      </c>
      <c r="J64" t="e">
        <f>DS_D2_flav[[#This Row],[Column9]]-TS_D2_flav[[#This Row],[Column9]]</f>
        <v>#VALUE!</v>
      </c>
    </row>
    <row r="65" spans="2:10" x14ac:dyDescent="0.25">
      <c r="B65" t="e">
        <f>DS_D2_flav[[#This Row],[Column1]]-TS_D2_flav[[#This Row],[Column1]]</f>
        <v>#VALUE!</v>
      </c>
      <c r="C65" t="e">
        <f>DS_D2_flav[[#This Row],[Column2]]-TS_D2_flav[[#This Row],[Column2]]</f>
        <v>#VALUE!</v>
      </c>
      <c r="D65" t="e">
        <f>DS_D2_flav[[#This Row],[Column3]]-TS_D2_flav[[#This Row],[Column3]]</f>
        <v>#VALUE!</v>
      </c>
      <c r="E65" t="e">
        <f>DS_D2_flav[[#This Row],[Column4]]-TS_D2_flav[[#This Row],[Column4]]</f>
        <v>#VALUE!</v>
      </c>
      <c r="F65" t="e">
        <f>DS_D2_flav[[#This Row],[Column5]]-TS_D2_flav[[#This Row],[Column5]]</f>
        <v>#VALUE!</v>
      </c>
      <c r="G65" t="e">
        <f>DS_D2_flav[[#This Row],[Column6]]-TS_D2_flav[[#This Row],[Column6]]</f>
        <v>#VALUE!</v>
      </c>
      <c r="H65" t="e">
        <f>DS_D2_flav[[#This Row],[Column7]]-TS_D2_flav[[#This Row],[Column7]]</f>
        <v>#VALUE!</v>
      </c>
      <c r="I65" t="e">
        <f>DS_D2_flav[[#This Row],[Column8]]-TS_D2_flav[[#This Row],[Column8]]</f>
        <v>#VALUE!</v>
      </c>
      <c r="J65" t="e">
        <f>DS_D2_flav[[#This Row],[Column9]]-TS_D2_flav[[#This Row],[Column9]]</f>
        <v>#VALUE!</v>
      </c>
    </row>
    <row r="66" spans="2:10" x14ac:dyDescent="0.25">
      <c r="B66" t="e">
        <f>DS_D2_flav[[#This Row],[Column1]]-TS_D2_flav[[#This Row],[Column1]]</f>
        <v>#VALUE!</v>
      </c>
      <c r="C66" t="e">
        <f>DS_D2_flav[[#This Row],[Column2]]-TS_D2_flav[[#This Row],[Column2]]</f>
        <v>#VALUE!</v>
      </c>
      <c r="D66" t="e">
        <f>DS_D2_flav[[#This Row],[Column3]]-TS_D2_flav[[#This Row],[Column3]]</f>
        <v>#VALUE!</v>
      </c>
      <c r="E66" t="e">
        <f>DS_D2_flav[[#This Row],[Column4]]-TS_D2_flav[[#This Row],[Column4]]</f>
        <v>#VALUE!</v>
      </c>
      <c r="F66" t="e">
        <f>DS_D2_flav[[#This Row],[Column5]]-TS_D2_flav[[#This Row],[Column5]]</f>
        <v>#VALUE!</v>
      </c>
      <c r="G66" t="e">
        <f>DS_D2_flav[[#This Row],[Column6]]-TS_D2_flav[[#This Row],[Column6]]</f>
        <v>#VALUE!</v>
      </c>
      <c r="H66" t="e">
        <f>DS_D2_flav[[#This Row],[Column7]]-TS_D2_flav[[#This Row],[Column7]]</f>
        <v>#VALUE!</v>
      </c>
      <c r="I66" t="e">
        <f>DS_D2_flav[[#This Row],[Column8]]-TS_D2_flav[[#This Row],[Column8]]</f>
        <v>#VALUE!</v>
      </c>
      <c r="J66" t="e">
        <f>DS_D2_flav[[#This Row],[Column9]]-TS_D2_flav[[#This Row],[Column9]]</f>
        <v>#VALUE!</v>
      </c>
    </row>
    <row r="67" spans="2:10" x14ac:dyDescent="0.25">
      <c r="B67" t="e">
        <f>DS_D2_flav[[#This Row],[Column1]]-TS_D2_flav[[#This Row],[Column1]]</f>
        <v>#VALUE!</v>
      </c>
      <c r="C67" t="e">
        <f>DS_D2_flav[[#This Row],[Column2]]-TS_D2_flav[[#This Row],[Column2]]</f>
        <v>#VALUE!</v>
      </c>
      <c r="D67" t="e">
        <f>DS_D2_flav[[#This Row],[Column3]]-TS_D2_flav[[#This Row],[Column3]]</f>
        <v>#VALUE!</v>
      </c>
      <c r="E67" t="e">
        <f>DS_D2_flav[[#This Row],[Column4]]-TS_D2_flav[[#This Row],[Column4]]</f>
        <v>#VALUE!</v>
      </c>
      <c r="F67" t="e">
        <f>DS_D2_flav[[#This Row],[Column5]]-TS_D2_flav[[#This Row],[Column5]]</f>
        <v>#VALUE!</v>
      </c>
      <c r="G67" t="e">
        <f>DS_D2_flav[[#This Row],[Column6]]-TS_D2_flav[[#This Row],[Column6]]</f>
        <v>#VALUE!</v>
      </c>
      <c r="H67" t="e">
        <f>DS_D2_flav[[#This Row],[Column7]]-TS_D2_flav[[#This Row],[Column7]]</f>
        <v>#VALUE!</v>
      </c>
      <c r="I67" t="e">
        <f>DS_D2_flav[[#This Row],[Column8]]-TS_D2_flav[[#This Row],[Column8]]</f>
        <v>#VALUE!</v>
      </c>
      <c r="J67" t="e">
        <f>DS_D2_flav[[#This Row],[Column9]]-TS_D2_flav[[#This Row],[Column9]]</f>
        <v>#VALUE!</v>
      </c>
    </row>
    <row r="68" spans="2:10" x14ac:dyDescent="0.25">
      <c r="B68" t="e">
        <f>DS_D2_flav[[#This Row],[Column1]]-TS_D2_flav[[#This Row],[Column1]]</f>
        <v>#VALUE!</v>
      </c>
      <c r="C68" t="e">
        <f>DS_D2_flav[[#This Row],[Column2]]-TS_D2_flav[[#This Row],[Column2]]</f>
        <v>#VALUE!</v>
      </c>
      <c r="D68" t="e">
        <f>DS_D2_flav[[#This Row],[Column3]]-TS_D2_flav[[#This Row],[Column3]]</f>
        <v>#VALUE!</v>
      </c>
      <c r="E68" t="e">
        <f>DS_D2_flav[[#This Row],[Column4]]-TS_D2_flav[[#This Row],[Column4]]</f>
        <v>#VALUE!</v>
      </c>
      <c r="F68" t="e">
        <f>DS_D2_flav[[#This Row],[Column5]]-TS_D2_flav[[#This Row],[Column5]]</f>
        <v>#VALUE!</v>
      </c>
      <c r="G68" t="e">
        <f>DS_D2_flav[[#This Row],[Column6]]-TS_D2_flav[[#This Row],[Column6]]</f>
        <v>#VALUE!</v>
      </c>
      <c r="H68" t="e">
        <f>DS_D2_flav[[#This Row],[Column7]]-TS_D2_flav[[#This Row],[Column7]]</f>
        <v>#VALUE!</v>
      </c>
      <c r="I68" t="e">
        <f>DS_D2_flav[[#This Row],[Column8]]-TS_D2_flav[[#This Row],[Column8]]</f>
        <v>#VALUE!</v>
      </c>
      <c r="J68" t="e">
        <f>DS_D2_flav[[#This Row],[Column9]]-TS_D2_flav[[#This Row],[Column9]]</f>
        <v>#VALUE!</v>
      </c>
    </row>
    <row r="69" spans="2:10" x14ac:dyDescent="0.25">
      <c r="B69" t="e">
        <f>DS_D2_flav[[#This Row],[Column1]]-TS_D2_flav[[#This Row],[Column1]]</f>
        <v>#VALUE!</v>
      </c>
      <c r="C69" t="e">
        <f>DS_D2_flav[[#This Row],[Column2]]-TS_D2_flav[[#This Row],[Column2]]</f>
        <v>#VALUE!</v>
      </c>
      <c r="D69" t="e">
        <f>DS_D2_flav[[#This Row],[Column3]]-TS_D2_flav[[#This Row],[Column3]]</f>
        <v>#VALUE!</v>
      </c>
      <c r="E69" t="e">
        <f>DS_D2_flav[[#This Row],[Column4]]-TS_D2_flav[[#This Row],[Column4]]</f>
        <v>#VALUE!</v>
      </c>
      <c r="F69" t="e">
        <f>DS_D2_flav[[#This Row],[Column5]]-TS_D2_flav[[#This Row],[Column5]]</f>
        <v>#VALUE!</v>
      </c>
      <c r="G69" t="e">
        <f>DS_D2_flav[[#This Row],[Column6]]-TS_D2_flav[[#This Row],[Column6]]</f>
        <v>#VALUE!</v>
      </c>
      <c r="H69" t="e">
        <f>DS_D2_flav[[#This Row],[Column7]]-TS_D2_flav[[#This Row],[Column7]]</f>
        <v>#VALUE!</v>
      </c>
      <c r="I69" t="e">
        <f>DS_D2_flav[[#This Row],[Column8]]-TS_D2_flav[[#This Row],[Column8]]</f>
        <v>#VALUE!</v>
      </c>
      <c r="J69" t="e">
        <f>DS_D2_flav[[#This Row],[Column9]]-TS_D2_flav[[#This Row],[Column9]]</f>
        <v>#VALUE!</v>
      </c>
    </row>
    <row r="70" spans="2:10" x14ac:dyDescent="0.25">
      <c r="B70" t="e">
        <f>DS_D2_flav[[#This Row],[Column1]]-TS_D2_flav[[#This Row],[Column1]]</f>
        <v>#VALUE!</v>
      </c>
      <c r="C70" t="e">
        <f>DS_D2_flav[[#This Row],[Column2]]-TS_D2_flav[[#This Row],[Column2]]</f>
        <v>#VALUE!</v>
      </c>
      <c r="D70" t="e">
        <f>DS_D2_flav[[#This Row],[Column3]]-TS_D2_flav[[#This Row],[Column3]]</f>
        <v>#VALUE!</v>
      </c>
      <c r="E70" t="e">
        <f>DS_D2_flav[[#This Row],[Column4]]-TS_D2_flav[[#This Row],[Column4]]</f>
        <v>#VALUE!</v>
      </c>
      <c r="F70" t="e">
        <f>DS_D2_flav[[#This Row],[Column5]]-TS_D2_flav[[#This Row],[Column5]]</f>
        <v>#VALUE!</v>
      </c>
      <c r="G70" t="e">
        <f>DS_D2_flav[[#This Row],[Column6]]-TS_D2_flav[[#This Row],[Column6]]</f>
        <v>#VALUE!</v>
      </c>
      <c r="H70" t="e">
        <f>DS_D2_flav[[#This Row],[Column7]]-TS_D2_flav[[#This Row],[Column7]]</f>
        <v>#VALUE!</v>
      </c>
      <c r="I70" t="e">
        <f>DS_D2_flav[[#This Row],[Column8]]-TS_D2_flav[[#This Row],[Column8]]</f>
        <v>#VALUE!</v>
      </c>
      <c r="J70" t="e">
        <f>DS_D2_flav[[#This Row],[Column9]]-TS_D2_flav[[#This Row],[Column9]]</f>
        <v>#VALUE!</v>
      </c>
    </row>
    <row r="71" spans="2:10" x14ac:dyDescent="0.25">
      <c r="B71" t="e">
        <f>DS_D2_flav[[#This Row],[Column1]]-TS_D2_flav[[#This Row],[Column1]]</f>
        <v>#VALUE!</v>
      </c>
      <c r="C71" t="e">
        <f>DS_D2_flav[[#This Row],[Column2]]-TS_D2_flav[[#This Row],[Column2]]</f>
        <v>#VALUE!</v>
      </c>
      <c r="D71" t="e">
        <f>DS_D2_flav[[#This Row],[Column3]]-TS_D2_flav[[#This Row],[Column3]]</f>
        <v>#VALUE!</v>
      </c>
      <c r="E71" t="e">
        <f>DS_D2_flav[[#This Row],[Column4]]-TS_D2_flav[[#This Row],[Column4]]</f>
        <v>#VALUE!</v>
      </c>
      <c r="F71" t="e">
        <f>DS_D2_flav[[#This Row],[Column5]]-TS_D2_flav[[#This Row],[Column5]]</f>
        <v>#VALUE!</v>
      </c>
      <c r="G71" t="e">
        <f>DS_D2_flav[[#This Row],[Column6]]-TS_D2_flav[[#This Row],[Column6]]</f>
        <v>#VALUE!</v>
      </c>
      <c r="H71" t="e">
        <f>DS_D2_flav[[#This Row],[Column7]]-TS_D2_flav[[#This Row],[Column7]]</f>
        <v>#VALUE!</v>
      </c>
      <c r="I71" t="e">
        <f>DS_D2_flav[[#This Row],[Column8]]-TS_D2_flav[[#This Row],[Column8]]</f>
        <v>#VALUE!</v>
      </c>
      <c r="J71" t="e">
        <f>DS_D2_flav[[#This Row],[Column9]]-TS_D2_flav[[#This Row],[Column9]]</f>
        <v>#VALUE!</v>
      </c>
    </row>
    <row r="72" spans="2:10" x14ac:dyDescent="0.25">
      <c r="B72" t="e">
        <f>DS_D2_flav[[#This Row],[Column1]]-TS_D2_flav[[#This Row],[Column1]]</f>
        <v>#VALUE!</v>
      </c>
      <c r="C72" t="e">
        <f>DS_D2_flav[[#This Row],[Column2]]-TS_D2_flav[[#This Row],[Column2]]</f>
        <v>#VALUE!</v>
      </c>
      <c r="D72" t="e">
        <f>DS_D2_flav[[#This Row],[Column3]]-TS_D2_flav[[#This Row],[Column3]]</f>
        <v>#VALUE!</v>
      </c>
      <c r="E72" t="e">
        <f>DS_D2_flav[[#This Row],[Column4]]-TS_D2_flav[[#This Row],[Column4]]</f>
        <v>#VALUE!</v>
      </c>
      <c r="F72" t="e">
        <f>DS_D2_flav[[#This Row],[Column5]]-TS_D2_flav[[#This Row],[Column5]]</f>
        <v>#VALUE!</v>
      </c>
      <c r="G72" t="e">
        <f>DS_D2_flav[[#This Row],[Column6]]-TS_D2_flav[[#This Row],[Column6]]</f>
        <v>#VALUE!</v>
      </c>
      <c r="H72" t="e">
        <f>DS_D2_flav[[#This Row],[Column7]]-TS_D2_flav[[#This Row],[Column7]]</f>
        <v>#VALUE!</v>
      </c>
      <c r="I72" t="e">
        <f>DS_D2_flav[[#This Row],[Column8]]-TS_D2_flav[[#This Row],[Column8]]</f>
        <v>#VALUE!</v>
      </c>
      <c r="J72" t="e">
        <f>DS_D2_flav[[#This Row],[Column9]]-TS_D2_flav[[#This Row],[Column9]]</f>
        <v>#VALUE!</v>
      </c>
    </row>
    <row r="73" spans="2:10" x14ac:dyDescent="0.25">
      <c r="B73" t="e">
        <f>DS_D2_flav[[#This Row],[Column1]]-TS_D2_flav[[#This Row],[Column1]]</f>
        <v>#VALUE!</v>
      </c>
      <c r="C73" t="e">
        <f>DS_D2_flav[[#This Row],[Column2]]-TS_D2_flav[[#This Row],[Column2]]</f>
        <v>#VALUE!</v>
      </c>
      <c r="D73" t="e">
        <f>DS_D2_flav[[#This Row],[Column3]]-TS_D2_flav[[#This Row],[Column3]]</f>
        <v>#VALUE!</v>
      </c>
      <c r="E73" t="e">
        <f>DS_D2_flav[[#This Row],[Column4]]-TS_D2_flav[[#This Row],[Column4]]</f>
        <v>#VALUE!</v>
      </c>
      <c r="F73" t="e">
        <f>DS_D2_flav[[#This Row],[Column5]]-TS_D2_flav[[#This Row],[Column5]]</f>
        <v>#VALUE!</v>
      </c>
      <c r="G73" t="e">
        <f>DS_D2_flav[[#This Row],[Column6]]-TS_D2_flav[[#This Row],[Column6]]</f>
        <v>#VALUE!</v>
      </c>
      <c r="H73" t="e">
        <f>DS_D2_flav[[#This Row],[Column7]]-TS_D2_flav[[#This Row],[Column7]]</f>
        <v>#VALUE!</v>
      </c>
      <c r="I73" t="e">
        <f>DS_D2_flav[[#This Row],[Column8]]-TS_D2_flav[[#This Row],[Column8]]</f>
        <v>#VALUE!</v>
      </c>
      <c r="J73" t="e">
        <f>DS_D2_flav[[#This Row],[Column9]]-TS_D2_flav[[#This Row],[Column9]]</f>
        <v>#VALUE!</v>
      </c>
    </row>
    <row r="74" spans="2:10" x14ac:dyDescent="0.25">
      <c r="B74" t="e">
        <f>DS_D2_flav[[#This Row],[Column1]]-TS_D2_flav[[#This Row],[Column1]]</f>
        <v>#VALUE!</v>
      </c>
      <c r="C74" t="e">
        <f>DS_D2_flav[[#This Row],[Column2]]-TS_D2_flav[[#This Row],[Column2]]</f>
        <v>#VALUE!</v>
      </c>
      <c r="D74" t="e">
        <f>DS_D2_flav[[#This Row],[Column3]]-TS_D2_flav[[#This Row],[Column3]]</f>
        <v>#VALUE!</v>
      </c>
      <c r="E74" t="e">
        <f>DS_D2_flav[[#This Row],[Column4]]-TS_D2_flav[[#This Row],[Column4]]</f>
        <v>#VALUE!</v>
      </c>
      <c r="F74" t="e">
        <f>DS_D2_flav[[#This Row],[Column5]]-TS_D2_flav[[#This Row],[Column5]]</f>
        <v>#VALUE!</v>
      </c>
      <c r="G74" t="e">
        <f>DS_D2_flav[[#This Row],[Column6]]-TS_D2_flav[[#This Row],[Column6]]</f>
        <v>#VALUE!</v>
      </c>
      <c r="H74" t="e">
        <f>DS_D2_flav[[#This Row],[Column7]]-TS_D2_flav[[#This Row],[Column7]]</f>
        <v>#VALUE!</v>
      </c>
      <c r="I74" t="e">
        <f>DS_D2_flav[[#This Row],[Column8]]-TS_D2_flav[[#This Row],[Column8]]</f>
        <v>#VALUE!</v>
      </c>
      <c r="J74" t="e">
        <f>DS_D2_flav[[#This Row],[Column9]]-TS_D2_flav[[#This Row],[Column9]]</f>
        <v>#VALUE!</v>
      </c>
    </row>
    <row r="75" spans="2:10" x14ac:dyDescent="0.25">
      <c r="B75" t="e">
        <f>DS_D2_flav[[#This Row],[Column1]]-TS_D2_flav[[#This Row],[Column1]]</f>
        <v>#VALUE!</v>
      </c>
      <c r="C75" t="e">
        <f>DS_D2_flav[[#This Row],[Column2]]-TS_D2_flav[[#This Row],[Column2]]</f>
        <v>#VALUE!</v>
      </c>
      <c r="D75" t="e">
        <f>DS_D2_flav[[#This Row],[Column3]]-TS_D2_flav[[#This Row],[Column3]]</f>
        <v>#VALUE!</v>
      </c>
      <c r="E75" t="e">
        <f>DS_D2_flav[[#This Row],[Column4]]-TS_D2_flav[[#This Row],[Column4]]</f>
        <v>#VALUE!</v>
      </c>
      <c r="F75" t="e">
        <f>DS_D2_flav[[#This Row],[Column5]]-TS_D2_flav[[#This Row],[Column5]]</f>
        <v>#VALUE!</v>
      </c>
      <c r="G75" t="e">
        <f>DS_D2_flav[[#This Row],[Column6]]-TS_D2_flav[[#This Row],[Column6]]</f>
        <v>#VALUE!</v>
      </c>
      <c r="H75" t="e">
        <f>DS_D2_flav[[#This Row],[Column7]]-TS_D2_flav[[#This Row],[Column7]]</f>
        <v>#VALUE!</v>
      </c>
      <c r="I75" t="e">
        <f>DS_D2_flav[[#This Row],[Column8]]-TS_D2_flav[[#This Row],[Column8]]</f>
        <v>#VALUE!</v>
      </c>
      <c r="J75" t="e">
        <f>DS_D2_flav[[#This Row],[Column9]]-TS_D2_flav[[#This Row],[Column9]]</f>
        <v>#VALUE!</v>
      </c>
    </row>
    <row r="76" spans="2:10" x14ac:dyDescent="0.25">
      <c r="B76" t="e">
        <f>DS_D2_flav[[#This Row],[Column1]]-TS_D2_flav[[#This Row],[Column1]]</f>
        <v>#VALUE!</v>
      </c>
      <c r="C76" t="e">
        <f>DS_D2_flav[[#This Row],[Column2]]-TS_D2_flav[[#This Row],[Column2]]</f>
        <v>#VALUE!</v>
      </c>
      <c r="D76" t="e">
        <f>DS_D2_flav[[#This Row],[Column3]]-TS_D2_flav[[#This Row],[Column3]]</f>
        <v>#VALUE!</v>
      </c>
      <c r="E76" t="e">
        <f>DS_D2_flav[[#This Row],[Column4]]-TS_D2_flav[[#This Row],[Column4]]</f>
        <v>#VALUE!</v>
      </c>
      <c r="F76" t="e">
        <f>DS_D2_flav[[#This Row],[Column5]]-TS_D2_flav[[#This Row],[Column5]]</f>
        <v>#VALUE!</v>
      </c>
      <c r="G76" t="e">
        <f>DS_D2_flav[[#This Row],[Column6]]-TS_D2_flav[[#This Row],[Column6]]</f>
        <v>#VALUE!</v>
      </c>
      <c r="H76" t="e">
        <f>DS_D2_flav[[#This Row],[Column7]]-TS_D2_flav[[#This Row],[Column7]]</f>
        <v>#VALUE!</v>
      </c>
      <c r="I76" t="e">
        <f>DS_D2_flav[[#This Row],[Column8]]-TS_D2_flav[[#This Row],[Column8]]</f>
        <v>#VALUE!</v>
      </c>
      <c r="J76" t="e">
        <f>DS_D2_flav[[#This Row],[Column9]]-TS_D2_flav[[#This Row],[Column9]]</f>
        <v>#VALUE!</v>
      </c>
    </row>
    <row r="77" spans="2:10" x14ac:dyDescent="0.25">
      <c r="B77" t="e">
        <f>DS_D2_flav[[#This Row],[Column1]]-TS_D2_flav[[#This Row],[Column1]]</f>
        <v>#VALUE!</v>
      </c>
      <c r="C77" t="e">
        <f>DS_D2_flav[[#This Row],[Column2]]-TS_D2_flav[[#This Row],[Column2]]</f>
        <v>#VALUE!</v>
      </c>
      <c r="D77" t="e">
        <f>DS_D2_flav[[#This Row],[Column3]]-TS_D2_flav[[#This Row],[Column3]]</f>
        <v>#VALUE!</v>
      </c>
      <c r="E77" t="e">
        <f>DS_D2_flav[[#This Row],[Column4]]-TS_D2_flav[[#This Row],[Column4]]</f>
        <v>#VALUE!</v>
      </c>
      <c r="F77" t="e">
        <f>DS_D2_flav[[#This Row],[Column5]]-TS_D2_flav[[#This Row],[Column5]]</f>
        <v>#VALUE!</v>
      </c>
      <c r="G77" t="e">
        <f>DS_D2_flav[[#This Row],[Column6]]-TS_D2_flav[[#This Row],[Column6]]</f>
        <v>#VALUE!</v>
      </c>
      <c r="H77" t="e">
        <f>DS_D2_flav[[#This Row],[Column7]]-TS_D2_flav[[#This Row],[Column7]]</f>
        <v>#VALUE!</v>
      </c>
      <c r="I77" t="e">
        <f>DS_D2_flav[[#This Row],[Column8]]-TS_D2_flav[[#This Row],[Column8]]</f>
        <v>#VALUE!</v>
      </c>
      <c r="J77" t="e">
        <f>DS_D2_flav[[#This Row],[Column9]]-TS_D2_flav[[#This Row],[Column9]]</f>
        <v>#VALUE!</v>
      </c>
    </row>
    <row r="78" spans="2:10" x14ac:dyDescent="0.25">
      <c r="B78" t="e">
        <f>DS_D2_flav[[#This Row],[Column1]]-TS_D2_flav[[#This Row],[Column1]]</f>
        <v>#VALUE!</v>
      </c>
      <c r="C78" t="e">
        <f>DS_D2_flav[[#This Row],[Column2]]-TS_D2_flav[[#This Row],[Column2]]</f>
        <v>#VALUE!</v>
      </c>
      <c r="D78" t="e">
        <f>DS_D2_flav[[#This Row],[Column3]]-TS_D2_flav[[#This Row],[Column3]]</f>
        <v>#VALUE!</v>
      </c>
      <c r="E78" t="e">
        <f>DS_D2_flav[[#This Row],[Column4]]-TS_D2_flav[[#This Row],[Column4]]</f>
        <v>#VALUE!</v>
      </c>
      <c r="F78" t="e">
        <f>DS_D2_flav[[#This Row],[Column5]]-TS_D2_flav[[#This Row],[Column5]]</f>
        <v>#VALUE!</v>
      </c>
      <c r="G78" t="e">
        <f>DS_D2_flav[[#This Row],[Column6]]-TS_D2_flav[[#This Row],[Column6]]</f>
        <v>#VALUE!</v>
      </c>
      <c r="H78" t="e">
        <f>DS_D2_flav[[#This Row],[Column7]]-TS_D2_flav[[#This Row],[Column7]]</f>
        <v>#VALUE!</v>
      </c>
      <c r="I78" t="e">
        <f>DS_D2_flav[[#This Row],[Column8]]-TS_D2_flav[[#This Row],[Column8]]</f>
        <v>#VALUE!</v>
      </c>
      <c r="J78" t="e">
        <f>DS_D2_flav[[#This Row],[Column9]]-TS_D2_flav[[#This Row],[Column9]]</f>
        <v>#VALUE!</v>
      </c>
    </row>
    <row r="79" spans="2:10" x14ac:dyDescent="0.25">
      <c r="B79" t="e">
        <f>DS_D2_flav[[#This Row],[Column1]]-TS_D2_flav[[#This Row],[Column1]]</f>
        <v>#VALUE!</v>
      </c>
      <c r="C79" t="e">
        <f>DS_D2_flav[[#This Row],[Column2]]-TS_D2_flav[[#This Row],[Column2]]</f>
        <v>#VALUE!</v>
      </c>
      <c r="D79" t="e">
        <f>DS_D2_flav[[#This Row],[Column3]]-TS_D2_flav[[#This Row],[Column3]]</f>
        <v>#VALUE!</v>
      </c>
      <c r="E79" t="e">
        <f>DS_D2_flav[[#This Row],[Column4]]-TS_D2_flav[[#This Row],[Column4]]</f>
        <v>#VALUE!</v>
      </c>
      <c r="F79" t="e">
        <f>DS_D2_flav[[#This Row],[Column5]]-TS_D2_flav[[#This Row],[Column5]]</f>
        <v>#VALUE!</v>
      </c>
      <c r="G79" t="e">
        <f>DS_D2_flav[[#This Row],[Column6]]-TS_D2_flav[[#This Row],[Column6]]</f>
        <v>#VALUE!</v>
      </c>
      <c r="H79" t="e">
        <f>DS_D2_flav[[#This Row],[Column7]]-TS_D2_flav[[#This Row],[Column7]]</f>
        <v>#VALUE!</v>
      </c>
      <c r="I79" t="e">
        <f>DS_D2_flav[[#This Row],[Column8]]-TS_D2_flav[[#This Row],[Column8]]</f>
        <v>#VALUE!</v>
      </c>
      <c r="J79" t="e">
        <f>DS_D2_flav[[#This Row],[Column9]]-TS_D2_flav[[#This Row],[Column9]]</f>
        <v>#VALUE!</v>
      </c>
    </row>
    <row r="80" spans="2:10" x14ac:dyDescent="0.25">
      <c r="B80" t="e">
        <f>DS_D2_flav[[#This Row],[Column1]]-TS_D2_flav[[#This Row],[Column1]]</f>
        <v>#VALUE!</v>
      </c>
      <c r="C80" t="e">
        <f>DS_D2_flav[[#This Row],[Column2]]-TS_D2_flav[[#This Row],[Column2]]</f>
        <v>#VALUE!</v>
      </c>
      <c r="D80" t="e">
        <f>DS_D2_flav[[#This Row],[Column3]]-TS_D2_flav[[#This Row],[Column3]]</f>
        <v>#VALUE!</v>
      </c>
      <c r="E80" t="e">
        <f>DS_D2_flav[[#This Row],[Column4]]-TS_D2_flav[[#This Row],[Column4]]</f>
        <v>#VALUE!</v>
      </c>
      <c r="F80" t="e">
        <f>DS_D2_flav[[#This Row],[Column5]]-TS_D2_flav[[#This Row],[Column5]]</f>
        <v>#VALUE!</v>
      </c>
      <c r="G80" t="e">
        <f>DS_D2_flav[[#This Row],[Column6]]-TS_D2_flav[[#This Row],[Column6]]</f>
        <v>#VALUE!</v>
      </c>
      <c r="H80" t="e">
        <f>DS_D2_flav[[#This Row],[Column7]]-TS_D2_flav[[#This Row],[Column7]]</f>
        <v>#VALUE!</v>
      </c>
      <c r="I80" t="e">
        <f>DS_D2_flav[[#This Row],[Column8]]-TS_D2_flav[[#This Row],[Column8]]</f>
        <v>#VALUE!</v>
      </c>
      <c r="J80" t="e">
        <f>DS_D2_flav[[#This Row],[Column9]]-TS_D2_flav[[#This Row],[Column9]]</f>
        <v>#VALUE!</v>
      </c>
    </row>
    <row r="81" spans="2:10" x14ac:dyDescent="0.25">
      <c r="B81" t="e">
        <f>DS_D2_flav[[#This Row],[Column1]]-TS_D2_flav[[#This Row],[Column1]]</f>
        <v>#VALUE!</v>
      </c>
      <c r="C81" t="e">
        <f>DS_D2_flav[[#This Row],[Column2]]-TS_D2_flav[[#This Row],[Column2]]</f>
        <v>#VALUE!</v>
      </c>
      <c r="D81" t="e">
        <f>DS_D2_flav[[#This Row],[Column3]]-TS_D2_flav[[#This Row],[Column3]]</f>
        <v>#VALUE!</v>
      </c>
      <c r="E81" t="e">
        <f>DS_D2_flav[[#This Row],[Column4]]-TS_D2_flav[[#This Row],[Column4]]</f>
        <v>#VALUE!</v>
      </c>
      <c r="F81" t="e">
        <f>DS_D2_flav[[#This Row],[Column5]]-TS_D2_flav[[#This Row],[Column5]]</f>
        <v>#VALUE!</v>
      </c>
      <c r="G81" t="e">
        <f>DS_D2_flav[[#This Row],[Column6]]-TS_D2_flav[[#This Row],[Column6]]</f>
        <v>#VALUE!</v>
      </c>
      <c r="H81" t="e">
        <f>DS_D2_flav[[#This Row],[Column7]]-TS_D2_flav[[#This Row],[Column7]]</f>
        <v>#VALUE!</v>
      </c>
      <c r="I81" t="e">
        <f>DS_D2_flav[[#This Row],[Column8]]-TS_D2_flav[[#This Row],[Column8]]</f>
        <v>#VALUE!</v>
      </c>
      <c r="J81" t="e">
        <f>DS_D2_flav[[#This Row],[Column9]]-TS_D2_flav[[#This Row],[Column9]]</f>
        <v>#VALUE!</v>
      </c>
    </row>
    <row r="82" spans="2:10" x14ac:dyDescent="0.25">
      <c r="B82" t="e">
        <f>DS_D2_flav[[#This Row],[Column1]]-TS_D2_flav[[#This Row],[Column1]]</f>
        <v>#VALUE!</v>
      </c>
      <c r="C82" t="e">
        <f>DS_D2_flav[[#This Row],[Column2]]-TS_D2_flav[[#This Row],[Column2]]</f>
        <v>#VALUE!</v>
      </c>
      <c r="D82" t="e">
        <f>DS_D2_flav[[#This Row],[Column3]]-TS_D2_flav[[#This Row],[Column3]]</f>
        <v>#VALUE!</v>
      </c>
      <c r="E82" t="e">
        <f>DS_D2_flav[[#This Row],[Column4]]-TS_D2_flav[[#This Row],[Column4]]</f>
        <v>#VALUE!</v>
      </c>
      <c r="F82" t="e">
        <f>DS_D2_flav[[#This Row],[Column5]]-TS_D2_flav[[#This Row],[Column5]]</f>
        <v>#VALUE!</v>
      </c>
      <c r="G82" t="e">
        <f>DS_D2_flav[[#This Row],[Column6]]-TS_D2_flav[[#This Row],[Column6]]</f>
        <v>#VALUE!</v>
      </c>
      <c r="H82" t="e">
        <f>DS_D2_flav[[#This Row],[Column7]]-TS_D2_flav[[#This Row],[Column7]]</f>
        <v>#VALUE!</v>
      </c>
      <c r="I82" t="e">
        <f>DS_D2_flav[[#This Row],[Column8]]-TS_D2_flav[[#This Row],[Column8]]</f>
        <v>#VALUE!</v>
      </c>
      <c r="J82" t="e">
        <f>DS_D2_flav[[#This Row],[Column9]]-TS_D2_flav[[#This Row],[Column9]]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C00F0-F9E7-4851-8B45-B80FFECF5EE9}">
  <dimension ref="B2:J75"/>
  <sheetViews>
    <sheetView topLeftCell="A47" workbookViewId="0">
      <selection activeCell="E78" sqref="E78"/>
    </sheetView>
  </sheetViews>
  <sheetFormatPr defaultRowHeight="15" x14ac:dyDescent="0.25"/>
  <sheetData>
    <row r="2" spans="2:10" x14ac:dyDescent="0.25">
      <c r="B2">
        <f>DS_D3_flav[[#This Row],[Column1]]-TS_D3_flav[[#This Row],[Column1]]</f>
        <v>9.9999999999999534E-3</v>
      </c>
      <c r="C2">
        <f>DS_D3_flav[[#This Row],[Column2]]-TS_D3_flav[[#This Row],[Column2]]</f>
        <v>9.999999999999995E-3</v>
      </c>
      <c r="D2">
        <f>DS_D3_flav[[#This Row],[Column3]]-TS_D3_flav[[#This Row],[Column3]]</f>
        <v>1.0000000000000009E-2</v>
      </c>
      <c r="E2">
        <f>DS_D3_flav[[#This Row],[Column4]]-TS_D3_flav[[#This Row],[Column4]]</f>
        <v>0</v>
      </c>
      <c r="F2">
        <f>DS_D3_flav[[#This Row],[Column5]]-TS_D3_flav[[#This Row],[Column5]]</f>
        <v>0</v>
      </c>
      <c r="G2">
        <f>DS_D3_flav[[#This Row],[Column6]]-TS_D3_flav[[#This Row],[Column6]]</f>
        <v>0</v>
      </c>
      <c r="H2">
        <f>DS_D3_flav[[#This Row],[Column7]]-TS_D3_flav[[#This Row],[Column7]]</f>
        <v>0</v>
      </c>
      <c r="I2">
        <f>DS_D3_flav[[#This Row],[Column8]]-TS_D3_flav[[#This Row],[Column8]]</f>
        <v>0</v>
      </c>
      <c r="J2">
        <f>DS_D3_flav[[#This Row],[Column9]]-TS_D3_flav[[#This Row],[Column9]]</f>
        <v>0</v>
      </c>
    </row>
    <row r="3" spans="2:10" x14ac:dyDescent="0.25">
      <c r="B3">
        <f>DS_D3_flav[[#This Row],[Column1]]-TS_D3_flav[[#This Row],[Column1]]</f>
        <v>0</v>
      </c>
      <c r="C3">
        <f>DS_D3_flav[[#This Row],[Column2]]-TS_D3_flav[[#This Row],[Column2]]</f>
        <v>9.999999999999995E-3</v>
      </c>
      <c r="D3">
        <f>DS_D3_flav[[#This Row],[Column3]]-TS_D3_flav[[#This Row],[Column3]]</f>
        <v>1.0000000000000009E-2</v>
      </c>
      <c r="E3">
        <f>DS_D3_flav[[#This Row],[Column4]]-TS_D3_flav[[#This Row],[Column4]]</f>
        <v>0</v>
      </c>
      <c r="F3">
        <f>DS_D3_flav[[#This Row],[Column5]]-TS_D3_flav[[#This Row],[Column5]]</f>
        <v>0</v>
      </c>
      <c r="G3">
        <f>DS_D3_flav[[#This Row],[Column6]]-TS_D3_flav[[#This Row],[Column6]]</f>
        <v>0</v>
      </c>
      <c r="H3">
        <f>DS_D3_flav[[#This Row],[Column7]]-TS_D3_flav[[#This Row],[Column7]]</f>
        <v>0</v>
      </c>
      <c r="I3">
        <f>DS_D3_flav[[#This Row],[Column8]]-TS_D3_flav[[#This Row],[Column8]]</f>
        <v>0</v>
      </c>
      <c r="J3">
        <f>DS_D3_flav[[#This Row],[Column9]]-TS_D3_flav[[#This Row],[Column9]]</f>
        <v>0</v>
      </c>
    </row>
    <row r="4" spans="2:10" x14ac:dyDescent="0.25">
      <c r="B4">
        <f>DS_D3_flav[[#This Row],[Column1]]-TS_D3_flav[[#This Row],[Column1]]</f>
        <v>0</v>
      </c>
      <c r="C4">
        <f>DS_D3_flav[[#This Row],[Column2]]-TS_D3_flav[[#This Row],[Column2]]</f>
        <v>9.999999999999995E-3</v>
      </c>
      <c r="D4">
        <f>DS_D3_flav[[#This Row],[Column3]]-TS_D3_flav[[#This Row],[Column3]]</f>
        <v>1.0000000000000009E-2</v>
      </c>
      <c r="E4">
        <f>DS_D3_flav[[#This Row],[Column4]]-TS_D3_flav[[#This Row],[Column4]]</f>
        <v>0</v>
      </c>
      <c r="F4">
        <f>DS_D3_flav[[#This Row],[Column5]]-TS_D3_flav[[#This Row],[Column5]]</f>
        <v>0</v>
      </c>
      <c r="G4">
        <f>DS_D3_flav[[#This Row],[Column6]]-TS_D3_flav[[#This Row],[Column6]]</f>
        <v>0</v>
      </c>
      <c r="H4">
        <f>DS_D3_flav[[#This Row],[Column7]]-TS_D3_flav[[#This Row],[Column7]]</f>
        <v>0</v>
      </c>
      <c r="I4">
        <f>DS_D3_flav[[#This Row],[Column8]]-TS_D3_flav[[#This Row],[Column8]]</f>
        <v>-1.0000000000000002E-2</v>
      </c>
      <c r="J4">
        <f>DS_D3_flav[[#This Row],[Column9]]-TS_D3_flav[[#This Row],[Column9]]</f>
        <v>0</v>
      </c>
    </row>
    <row r="5" spans="2:10" x14ac:dyDescent="0.25">
      <c r="B5">
        <f>DS_D3_flav[[#This Row],[Column1]]-TS_D3_flav[[#This Row],[Column1]]</f>
        <v>0</v>
      </c>
      <c r="C5">
        <f>DS_D3_flav[[#This Row],[Column2]]-TS_D3_flav[[#This Row],[Column2]]</f>
        <v>9.999999999999995E-3</v>
      </c>
      <c r="D5">
        <f>DS_D3_flav[[#This Row],[Column3]]-TS_D3_flav[[#This Row],[Column3]]</f>
        <v>0</v>
      </c>
      <c r="E5">
        <f>DS_D3_flav[[#This Row],[Column4]]-TS_D3_flav[[#This Row],[Column4]]</f>
        <v>0</v>
      </c>
      <c r="F5">
        <f>DS_D3_flav[[#This Row],[Column5]]-TS_D3_flav[[#This Row],[Column5]]</f>
        <v>0</v>
      </c>
      <c r="G5">
        <f>DS_D3_flav[[#This Row],[Column6]]-TS_D3_flav[[#This Row],[Column6]]</f>
        <v>0</v>
      </c>
      <c r="H5">
        <f>DS_D3_flav[[#This Row],[Column7]]-TS_D3_flav[[#This Row],[Column7]]</f>
        <v>0</v>
      </c>
      <c r="I5">
        <f>DS_D3_flav[[#This Row],[Column8]]-TS_D3_flav[[#This Row],[Column8]]</f>
        <v>0</v>
      </c>
      <c r="J5">
        <f>DS_D3_flav[[#This Row],[Column9]]-TS_D3_flav[[#This Row],[Column9]]</f>
        <v>0</v>
      </c>
    </row>
    <row r="6" spans="2:10" x14ac:dyDescent="0.25">
      <c r="B6">
        <f>DS_D3_flav[[#This Row],[Column1]]-TS_D3_flav[[#This Row],[Column1]]</f>
        <v>9.9999999999999534E-3</v>
      </c>
      <c r="C6">
        <f>DS_D3_flav[[#This Row],[Column2]]-TS_D3_flav[[#This Row],[Column2]]</f>
        <v>9.999999999999995E-3</v>
      </c>
      <c r="D6">
        <f>DS_D3_flav[[#This Row],[Column3]]-TS_D3_flav[[#This Row],[Column3]]</f>
        <v>0</v>
      </c>
      <c r="E6">
        <f>DS_D3_flav[[#This Row],[Column4]]-TS_D3_flav[[#This Row],[Column4]]</f>
        <v>0</v>
      </c>
      <c r="F6">
        <f>DS_D3_flav[[#This Row],[Column5]]-TS_D3_flav[[#This Row],[Column5]]</f>
        <v>0</v>
      </c>
      <c r="G6">
        <f>DS_D3_flav[[#This Row],[Column6]]-TS_D3_flav[[#This Row],[Column6]]</f>
        <v>0</v>
      </c>
      <c r="H6">
        <f>DS_D3_flav[[#This Row],[Column7]]-TS_D3_flav[[#This Row],[Column7]]</f>
        <v>0</v>
      </c>
      <c r="I6">
        <f>DS_D3_flav[[#This Row],[Column8]]-TS_D3_flav[[#This Row],[Column8]]</f>
        <v>0</v>
      </c>
      <c r="J6">
        <f>DS_D3_flav[[#This Row],[Column9]]-TS_D3_flav[[#This Row],[Column9]]</f>
        <v>1.0000000000000002E-2</v>
      </c>
    </row>
    <row r="7" spans="2:10" x14ac:dyDescent="0.25">
      <c r="B7">
        <f>DS_D3_flav[[#This Row],[Column1]]-TS_D3_flav[[#This Row],[Column1]]</f>
        <v>0</v>
      </c>
      <c r="C7">
        <f>DS_D3_flav[[#This Row],[Column2]]-TS_D3_flav[[#This Row],[Column2]]</f>
        <v>9.999999999999995E-3</v>
      </c>
      <c r="D7">
        <f>DS_D3_flav[[#This Row],[Column3]]-TS_D3_flav[[#This Row],[Column3]]</f>
        <v>0</v>
      </c>
      <c r="E7">
        <f>DS_D3_flav[[#This Row],[Column4]]-TS_D3_flav[[#This Row],[Column4]]</f>
        <v>0</v>
      </c>
      <c r="F7">
        <f>DS_D3_flav[[#This Row],[Column5]]-TS_D3_flav[[#This Row],[Column5]]</f>
        <v>0</v>
      </c>
      <c r="G7">
        <f>DS_D3_flav[[#This Row],[Column6]]-TS_D3_flav[[#This Row],[Column6]]</f>
        <v>0</v>
      </c>
      <c r="H7">
        <f>DS_D3_flav[[#This Row],[Column7]]-TS_D3_flav[[#This Row],[Column7]]</f>
        <v>0</v>
      </c>
      <c r="I7">
        <f>DS_D3_flav[[#This Row],[Column8]]-TS_D3_flav[[#This Row],[Column8]]</f>
        <v>-1.0000000000000002E-2</v>
      </c>
      <c r="J7">
        <f>DS_D3_flav[[#This Row],[Column9]]-TS_D3_flav[[#This Row],[Column9]]</f>
        <v>0</v>
      </c>
    </row>
    <row r="8" spans="2:10" x14ac:dyDescent="0.25">
      <c r="B8">
        <f>DS_D3_flav[[#This Row],[Column1]]-TS_D3_flav[[#This Row],[Column1]]</f>
        <v>0</v>
      </c>
      <c r="C8">
        <f>DS_D3_flav[[#This Row],[Column2]]-TS_D3_flav[[#This Row],[Column2]]</f>
        <v>9.999999999999995E-3</v>
      </c>
      <c r="D8">
        <f>DS_D3_flav[[#This Row],[Column3]]-TS_D3_flav[[#This Row],[Column3]]</f>
        <v>0</v>
      </c>
      <c r="E8">
        <f>DS_D3_flav[[#This Row],[Column4]]-TS_D3_flav[[#This Row],[Column4]]</f>
        <v>0</v>
      </c>
      <c r="F8">
        <f>DS_D3_flav[[#This Row],[Column5]]-TS_D3_flav[[#This Row],[Column5]]</f>
        <v>0</v>
      </c>
      <c r="G8">
        <f>DS_D3_flav[[#This Row],[Column6]]-TS_D3_flav[[#This Row],[Column6]]</f>
        <v>0</v>
      </c>
      <c r="H8">
        <f>DS_D3_flav[[#This Row],[Column7]]-TS_D3_flav[[#This Row],[Column7]]</f>
        <v>0</v>
      </c>
      <c r="I8">
        <f>DS_D3_flav[[#This Row],[Column8]]-TS_D3_flav[[#This Row],[Column8]]</f>
        <v>0</v>
      </c>
      <c r="J8">
        <f>DS_D3_flav[[#This Row],[Column9]]-TS_D3_flav[[#This Row],[Column9]]</f>
        <v>1.0000000000000002E-2</v>
      </c>
    </row>
    <row r="9" spans="2:10" x14ac:dyDescent="0.25">
      <c r="B9">
        <f>DS_D3_flav[[#This Row],[Column1]]-TS_D3_flav[[#This Row],[Column1]]</f>
        <v>0</v>
      </c>
      <c r="C9">
        <f>DS_D3_flav[[#This Row],[Column2]]-TS_D3_flav[[#This Row],[Column2]]</f>
        <v>0</v>
      </c>
      <c r="D9">
        <f>DS_D3_flav[[#This Row],[Column3]]-TS_D3_flav[[#This Row],[Column3]]</f>
        <v>0</v>
      </c>
      <c r="E9">
        <f>DS_D3_flav[[#This Row],[Column4]]-TS_D3_flav[[#This Row],[Column4]]</f>
        <v>0</v>
      </c>
      <c r="F9">
        <f>DS_D3_flav[[#This Row],[Column5]]-TS_D3_flav[[#This Row],[Column5]]</f>
        <v>0</v>
      </c>
      <c r="G9">
        <f>DS_D3_flav[[#This Row],[Column6]]-TS_D3_flav[[#This Row],[Column6]]</f>
        <v>0</v>
      </c>
      <c r="H9">
        <f>DS_D3_flav[[#This Row],[Column7]]-TS_D3_flav[[#This Row],[Column7]]</f>
        <v>0</v>
      </c>
      <c r="I9">
        <f>DS_D3_flav[[#This Row],[Column8]]-TS_D3_flav[[#This Row],[Column8]]</f>
        <v>1.0000000000000002E-2</v>
      </c>
      <c r="J9">
        <f>DS_D3_flav[[#This Row],[Column9]]-TS_D3_flav[[#This Row],[Column9]]</f>
        <v>1.0000000000000002E-2</v>
      </c>
    </row>
    <row r="10" spans="2:10" x14ac:dyDescent="0.25">
      <c r="B10">
        <f>DS_D3_flav[[#This Row],[Column1]]-TS_D3_flav[[#This Row],[Column1]]</f>
        <v>0</v>
      </c>
      <c r="C10">
        <f>DS_D3_flav[[#This Row],[Column2]]-TS_D3_flav[[#This Row],[Column2]]</f>
        <v>0</v>
      </c>
      <c r="D10">
        <f>DS_D3_flav[[#This Row],[Column3]]-TS_D3_flav[[#This Row],[Column3]]</f>
        <v>1.0000000000000009E-2</v>
      </c>
      <c r="E10">
        <f>DS_D3_flav[[#This Row],[Column4]]-TS_D3_flav[[#This Row],[Column4]]</f>
        <v>0</v>
      </c>
      <c r="F10">
        <f>DS_D3_flav[[#This Row],[Column5]]-TS_D3_flav[[#This Row],[Column5]]</f>
        <v>0</v>
      </c>
      <c r="G10">
        <f>DS_D3_flav[[#This Row],[Column6]]-TS_D3_flav[[#This Row],[Column6]]</f>
        <v>0</v>
      </c>
      <c r="H10">
        <f>DS_D3_flav[[#This Row],[Column7]]-TS_D3_flav[[#This Row],[Column7]]</f>
        <v>0</v>
      </c>
      <c r="I10">
        <f>DS_D3_flav[[#This Row],[Column8]]-TS_D3_flav[[#This Row],[Column8]]</f>
        <v>0</v>
      </c>
      <c r="J10">
        <f>DS_D3_flav[[#This Row],[Column9]]-TS_D3_flav[[#This Row],[Column9]]</f>
        <v>0</v>
      </c>
    </row>
    <row r="11" spans="2:10" x14ac:dyDescent="0.25">
      <c r="B11">
        <f>DS_D3_flav[[#This Row],[Column1]]-TS_D3_flav[[#This Row],[Column1]]</f>
        <v>9.9999999999999534E-3</v>
      </c>
      <c r="C11">
        <f>DS_D3_flav[[#This Row],[Column2]]-TS_D3_flav[[#This Row],[Column2]]</f>
        <v>0</v>
      </c>
      <c r="D11">
        <f>DS_D3_flav[[#This Row],[Column3]]-TS_D3_flav[[#This Row],[Column3]]</f>
        <v>0</v>
      </c>
      <c r="E11">
        <f>DS_D3_flav[[#This Row],[Column4]]-TS_D3_flav[[#This Row],[Column4]]</f>
        <v>0</v>
      </c>
      <c r="F11">
        <f>DS_D3_flav[[#This Row],[Column5]]-TS_D3_flav[[#This Row],[Column5]]</f>
        <v>0</v>
      </c>
      <c r="G11">
        <f>DS_D3_flav[[#This Row],[Column6]]-TS_D3_flav[[#This Row],[Column6]]</f>
        <v>0</v>
      </c>
      <c r="H11">
        <f>DS_D3_flav[[#This Row],[Column7]]-TS_D3_flav[[#This Row],[Column7]]</f>
        <v>0</v>
      </c>
      <c r="I11">
        <f>DS_D3_flav[[#This Row],[Column8]]-TS_D3_flav[[#This Row],[Column8]]</f>
        <v>0</v>
      </c>
      <c r="J11">
        <f>DS_D3_flav[[#This Row],[Column9]]-TS_D3_flav[[#This Row],[Column9]]</f>
        <v>0</v>
      </c>
    </row>
    <row r="12" spans="2:10" x14ac:dyDescent="0.25">
      <c r="B12">
        <f>DS_D3_flav[[#This Row],[Column1]]-TS_D3_flav[[#This Row],[Column1]]</f>
        <v>9.9999999999999534E-3</v>
      </c>
      <c r="C12">
        <f>DS_D3_flav[[#This Row],[Column2]]-TS_D3_flav[[#This Row],[Column2]]</f>
        <v>9.999999999999995E-3</v>
      </c>
      <c r="D12">
        <f>DS_D3_flav[[#This Row],[Column3]]-TS_D3_flav[[#This Row],[Column3]]</f>
        <v>0</v>
      </c>
      <c r="E12">
        <f>DS_D3_flav[[#This Row],[Column4]]-TS_D3_flav[[#This Row],[Column4]]</f>
        <v>0</v>
      </c>
      <c r="F12">
        <f>DS_D3_flav[[#This Row],[Column5]]-TS_D3_flav[[#This Row],[Column5]]</f>
        <v>0</v>
      </c>
      <c r="G12">
        <f>DS_D3_flav[[#This Row],[Column6]]-TS_D3_flav[[#This Row],[Column6]]</f>
        <v>0</v>
      </c>
      <c r="H12">
        <f>DS_D3_flav[[#This Row],[Column7]]-TS_D3_flav[[#This Row],[Column7]]</f>
        <v>0</v>
      </c>
      <c r="I12">
        <f>DS_D3_flav[[#This Row],[Column8]]-TS_D3_flav[[#This Row],[Column8]]</f>
        <v>0</v>
      </c>
      <c r="J12">
        <f>DS_D3_flav[[#This Row],[Column9]]-TS_D3_flav[[#This Row],[Column9]]</f>
        <v>0</v>
      </c>
    </row>
    <row r="13" spans="2:10" x14ac:dyDescent="0.25">
      <c r="B13">
        <f>DS_D3_flav[[#This Row],[Column1]]-TS_D3_flav[[#This Row],[Column1]]</f>
        <v>0</v>
      </c>
      <c r="C13">
        <f>DS_D3_flav[[#This Row],[Column2]]-TS_D3_flav[[#This Row],[Column2]]</f>
        <v>9.999999999999995E-3</v>
      </c>
      <c r="D13">
        <f>DS_D3_flav[[#This Row],[Column3]]-TS_D3_flav[[#This Row],[Column3]]</f>
        <v>0</v>
      </c>
      <c r="E13">
        <f>DS_D3_flav[[#This Row],[Column4]]-TS_D3_flav[[#This Row],[Column4]]</f>
        <v>0</v>
      </c>
      <c r="F13">
        <f>DS_D3_flav[[#This Row],[Column5]]-TS_D3_flav[[#This Row],[Column5]]</f>
        <v>0</v>
      </c>
      <c r="G13">
        <f>DS_D3_flav[[#This Row],[Column6]]-TS_D3_flav[[#This Row],[Column6]]</f>
        <v>0</v>
      </c>
      <c r="H13">
        <f>DS_D3_flav[[#This Row],[Column7]]-TS_D3_flav[[#This Row],[Column7]]</f>
        <v>0</v>
      </c>
      <c r="I13">
        <f>DS_D3_flav[[#This Row],[Column8]]-TS_D3_flav[[#This Row],[Column8]]</f>
        <v>0</v>
      </c>
      <c r="J13">
        <f>DS_D3_flav[[#This Row],[Column9]]-TS_D3_flav[[#This Row],[Column9]]</f>
        <v>0</v>
      </c>
    </row>
    <row r="14" spans="2:10" x14ac:dyDescent="0.25">
      <c r="B14">
        <f>DS_D3_flav[[#This Row],[Column1]]-TS_D3_flav[[#This Row],[Column1]]</f>
        <v>0</v>
      </c>
      <c r="C14">
        <f>DS_D3_flav[[#This Row],[Column2]]-TS_D3_flav[[#This Row],[Column2]]</f>
        <v>9.999999999999995E-3</v>
      </c>
      <c r="D14">
        <f>DS_D3_flav[[#This Row],[Column3]]-TS_D3_flav[[#This Row],[Column3]]</f>
        <v>-1.0000000000000009E-2</v>
      </c>
      <c r="E14">
        <f>DS_D3_flav[[#This Row],[Column4]]-TS_D3_flav[[#This Row],[Column4]]</f>
        <v>0</v>
      </c>
      <c r="F14">
        <f>DS_D3_flav[[#This Row],[Column5]]-TS_D3_flav[[#This Row],[Column5]]</f>
        <v>0</v>
      </c>
      <c r="G14">
        <f>DS_D3_flav[[#This Row],[Column6]]-TS_D3_flav[[#This Row],[Column6]]</f>
        <v>0</v>
      </c>
      <c r="H14">
        <f>DS_D3_flav[[#This Row],[Column7]]-TS_D3_flav[[#This Row],[Column7]]</f>
        <v>0</v>
      </c>
      <c r="I14">
        <f>DS_D3_flav[[#This Row],[Column8]]-TS_D3_flav[[#This Row],[Column8]]</f>
        <v>0</v>
      </c>
      <c r="J14">
        <f>DS_D3_flav[[#This Row],[Column9]]-TS_D3_flav[[#This Row],[Column9]]</f>
        <v>0</v>
      </c>
    </row>
    <row r="15" spans="2:10" x14ac:dyDescent="0.25">
      <c r="B15">
        <f>DS_D3_flav[[#This Row],[Column1]]-TS_D3_flav[[#This Row],[Column1]]</f>
        <v>9.9999999999999534E-3</v>
      </c>
      <c r="C15">
        <f>DS_D3_flav[[#This Row],[Column2]]-TS_D3_flav[[#This Row],[Column2]]</f>
        <v>9.999999999999995E-3</v>
      </c>
      <c r="D15">
        <f>DS_D3_flav[[#This Row],[Column3]]-TS_D3_flav[[#This Row],[Column3]]</f>
        <v>1.0000000000000009E-2</v>
      </c>
      <c r="E15">
        <f>DS_D3_flav[[#This Row],[Column4]]-TS_D3_flav[[#This Row],[Column4]]</f>
        <v>0</v>
      </c>
      <c r="F15">
        <f>DS_D3_flav[[#This Row],[Column5]]-TS_D3_flav[[#This Row],[Column5]]</f>
        <v>0</v>
      </c>
      <c r="G15">
        <f>DS_D3_flav[[#This Row],[Column6]]-TS_D3_flav[[#This Row],[Column6]]</f>
        <v>0</v>
      </c>
      <c r="H15">
        <f>DS_D3_flav[[#This Row],[Column7]]-TS_D3_flav[[#This Row],[Column7]]</f>
        <v>0</v>
      </c>
      <c r="I15">
        <f>DS_D3_flav[[#This Row],[Column8]]-TS_D3_flav[[#This Row],[Column8]]</f>
        <v>-1.0000000000000002E-2</v>
      </c>
      <c r="J15">
        <f>DS_D3_flav[[#This Row],[Column9]]-TS_D3_flav[[#This Row],[Column9]]</f>
        <v>0</v>
      </c>
    </row>
    <row r="16" spans="2:10" x14ac:dyDescent="0.25">
      <c r="B16">
        <f>DS_D3_flav[[#This Row],[Column1]]-TS_D3_flav[[#This Row],[Column1]]</f>
        <v>0</v>
      </c>
      <c r="C16">
        <f>DS_D3_flav[[#This Row],[Column2]]-TS_D3_flav[[#This Row],[Column2]]</f>
        <v>9.999999999999995E-3</v>
      </c>
      <c r="D16">
        <f>DS_D3_flav[[#This Row],[Column3]]-TS_D3_flav[[#This Row],[Column3]]</f>
        <v>0</v>
      </c>
      <c r="E16">
        <f>DS_D3_flav[[#This Row],[Column4]]-TS_D3_flav[[#This Row],[Column4]]</f>
        <v>0</v>
      </c>
      <c r="F16">
        <f>DS_D3_flav[[#This Row],[Column5]]-TS_D3_flav[[#This Row],[Column5]]</f>
        <v>0</v>
      </c>
      <c r="G16">
        <f>DS_D3_flav[[#This Row],[Column6]]-TS_D3_flav[[#This Row],[Column6]]</f>
        <v>0</v>
      </c>
      <c r="H16">
        <f>DS_D3_flav[[#This Row],[Column7]]-TS_D3_flav[[#This Row],[Column7]]</f>
        <v>0</v>
      </c>
      <c r="I16">
        <f>DS_D3_flav[[#This Row],[Column8]]-TS_D3_flav[[#This Row],[Column8]]</f>
        <v>1.0000000000000002E-2</v>
      </c>
      <c r="J16">
        <f>DS_D3_flav[[#This Row],[Column9]]-TS_D3_flav[[#This Row],[Column9]]</f>
        <v>0</v>
      </c>
    </row>
    <row r="17" spans="2:10" x14ac:dyDescent="0.25">
      <c r="B17">
        <f>DS_D3_flav[[#This Row],[Column1]]-TS_D3_flav[[#This Row],[Column1]]</f>
        <v>0</v>
      </c>
      <c r="C17">
        <f>DS_D3_flav[[#This Row],[Column2]]-TS_D3_flav[[#This Row],[Column2]]</f>
        <v>9.999999999999995E-3</v>
      </c>
      <c r="D17">
        <f>DS_D3_flav[[#This Row],[Column3]]-TS_D3_flav[[#This Row],[Column3]]</f>
        <v>0</v>
      </c>
      <c r="E17">
        <f>DS_D3_flav[[#This Row],[Column4]]-TS_D3_flav[[#This Row],[Column4]]</f>
        <v>0</v>
      </c>
      <c r="F17">
        <f>DS_D3_flav[[#This Row],[Column5]]-TS_D3_flav[[#This Row],[Column5]]</f>
        <v>0</v>
      </c>
      <c r="G17">
        <f>DS_D3_flav[[#This Row],[Column6]]-TS_D3_flav[[#This Row],[Column6]]</f>
        <v>0</v>
      </c>
      <c r="H17">
        <f>DS_D3_flav[[#This Row],[Column7]]-TS_D3_flav[[#This Row],[Column7]]</f>
        <v>0</v>
      </c>
      <c r="I17">
        <f>DS_D3_flav[[#This Row],[Column8]]-TS_D3_flav[[#This Row],[Column8]]</f>
        <v>1.0000000000000002E-2</v>
      </c>
      <c r="J17">
        <f>DS_D3_flav[[#This Row],[Column9]]-TS_D3_flav[[#This Row],[Column9]]</f>
        <v>1.0000000000000002E-2</v>
      </c>
    </row>
    <row r="18" spans="2:10" x14ac:dyDescent="0.25">
      <c r="B18">
        <f>DS_D3_flav[[#This Row],[Column1]]-TS_D3_flav[[#This Row],[Column1]]</f>
        <v>9.9999999999999534E-3</v>
      </c>
      <c r="C18">
        <f>DS_D3_flav[[#This Row],[Column2]]-TS_D3_flav[[#This Row],[Column2]]</f>
        <v>9.999999999999995E-3</v>
      </c>
      <c r="D18">
        <f>DS_D3_flav[[#This Row],[Column3]]-TS_D3_flav[[#This Row],[Column3]]</f>
        <v>-1.0000000000000009E-2</v>
      </c>
      <c r="E18">
        <f>DS_D3_flav[[#This Row],[Column4]]-TS_D3_flav[[#This Row],[Column4]]</f>
        <v>0</v>
      </c>
      <c r="F18">
        <f>DS_D3_flav[[#This Row],[Column5]]-TS_D3_flav[[#This Row],[Column5]]</f>
        <v>0</v>
      </c>
      <c r="G18">
        <f>DS_D3_flav[[#This Row],[Column6]]-TS_D3_flav[[#This Row],[Column6]]</f>
        <v>0</v>
      </c>
      <c r="H18">
        <f>DS_D3_flav[[#This Row],[Column7]]-TS_D3_flav[[#This Row],[Column7]]</f>
        <v>0</v>
      </c>
      <c r="I18">
        <f>DS_D3_flav[[#This Row],[Column8]]-TS_D3_flav[[#This Row],[Column8]]</f>
        <v>-1.0000000000000002E-2</v>
      </c>
      <c r="J18">
        <f>DS_D3_flav[[#This Row],[Column9]]-TS_D3_flav[[#This Row],[Column9]]</f>
        <v>0</v>
      </c>
    </row>
    <row r="19" spans="2:10" x14ac:dyDescent="0.25">
      <c r="B19">
        <f>DS_D3_flav[[#This Row],[Column1]]-TS_D3_flav[[#This Row],[Column1]]</f>
        <v>0</v>
      </c>
      <c r="C19">
        <f>DS_D3_flav[[#This Row],[Column2]]-TS_D3_flav[[#This Row],[Column2]]</f>
        <v>9.999999999999995E-3</v>
      </c>
      <c r="D19">
        <f>DS_D3_flav[[#This Row],[Column3]]-TS_D3_flav[[#This Row],[Column3]]</f>
        <v>0</v>
      </c>
      <c r="E19">
        <f>DS_D3_flav[[#This Row],[Column4]]-TS_D3_flav[[#This Row],[Column4]]</f>
        <v>0</v>
      </c>
      <c r="F19">
        <f>DS_D3_flav[[#This Row],[Column5]]-TS_D3_flav[[#This Row],[Column5]]</f>
        <v>0</v>
      </c>
      <c r="G19">
        <f>DS_D3_flav[[#This Row],[Column6]]-TS_D3_flav[[#This Row],[Column6]]</f>
        <v>0</v>
      </c>
      <c r="H19">
        <f>DS_D3_flav[[#This Row],[Column7]]-TS_D3_flav[[#This Row],[Column7]]</f>
        <v>0</v>
      </c>
      <c r="I19">
        <f>DS_D3_flav[[#This Row],[Column8]]-TS_D3_flav[[#This Row],[Column8]]</f>
        <v>-1.0000000000000002E-2</v>
      </c>
      <c r="J19">
        <f>DS_D3_flav[[#This Row],[Column9]]-TS_D3_flav[[#This Row],[Column9]]</f>
        <v>0</v>
      </c>
    </row>
    <row r="20" spans="2:10" x14ac:dyDescent="0.25">
      <c r="B20">
        <f>DS_D3_flav[[#This Row],[Column1]]-TS_D3_flav[[#This Row],[Column1]]</f>
        <v>0</v>
      </c>
      <c r="C20">
        <f>DS_D3_flav[[#This Row],[Column2]]-TS_D3_flav[[#This Row],[Column2]]</f>
        <v>0</v>
      </c>
      <c r="D20">
        <f>DS_D3_flav[[#This Row],[Column3]]-TS_D3_flav[[#This Row],[Column3]]</f>
        <v>0</v>
      </c>
      <c r="E20">
        <f>DS_D3_flav[[#This Row],[Column4]]-TS_D3_flav[[#This Row],[Column4]]</f>
        <v>0</v>
      </c>
      <c r="F20">
        <f>DS_D3_flav[[#This Row],[Column5]]-TS_D3_flav[[#This Row],[Column5]]</f>
        <v>0</v>
      </c>
      <c r="G20">
        <f>DS_D3_flav[[#This Row],[Column6]]-TS_D3_flav[[#This Row],[Column6]]</f>
        <v>0</v>
      </c>
      <c r="H20">
        <f>DS_D3_flav[[#This Row],[Column7]]-TS_D3_flav[[#This Row],[Column7]]</f>
        <v>0</v>
      </c>
      <c r="I20">
        <f>DS_D3_flav[[#This Row],[Column8]]-TS_D3_flav[[#This Row],[Column8]]</f>
        <v>0</v>
      </c>
      <c r="J20">
        <f>DS_D3_flav[[#This Row],[Column9]]-TS_D3_flav[[#This Row],[Column9]]</f>
        <v>-1.0000000000000002E-2</v>
      </c>
    </row>
    <row r="21" spans="2:10" x14ac:dyDescent="0.25">
      <c r="B21">
        <f>DS_D3_flav[[#This Row],[Column1]]-TS_D3_flav[[#This Row],[Column1]]</f>
        <v>9.9999999999999534E-3</v>
      </c>
      <c r="C21">
        <f>DS_D3_flav[[#This Row],[Column2]]-TS_D3_flav[[#This Row],[Column2]]</f>
        <v>0</v>
      </c>
      <c r="D21">
        <f>DS_D3_flav[[#This Row],[Column3]]-TS_D3_flav[[#This Row],[Column3]]</f>
        <v>0</v>
      </c>
      <c r="E21">
        <f>DS_D3_flav[[#This Row],[Column4]]-TS_D3_flav[[#This Row],[Column4]]</f>
        <v>0</v>
      </c>
      <c r="F21">
        <f>DS_D3_flav[[#This Row],[Column5]]-TS_D3_flav[[#This Row],[Column5]]</f>
        <v>0</v>
      </c>
      <c r="G21">
        <f>DS_D3_flav[[#This Row],[Column6]]-TS_D3_flav[[#This Row],[Column6]]</f>
        <v>0</v>
      </c>
      <c r="H21">
        <f>DS_D3_flav[[#This Row],[Column7]]-TS_D3_flav[[#This Row],[Column7]]</f>
        <v>0</v>
      </c>
      <c r="I21">
        <f>DS_D3_flav[[#This Row],[Column8]]-TS_D3_flav[[#This Row],[Column8]]</f>
        <v>1.0000000000000002E-2</v>
      </c>
      <c r="J21">
        <f>DS_D3_flav[[#This Row],[Column9]]-TS_D3_flav[[#This Row],[Column9]]</f>
        <v>0</v>
      </c>
    </row>
    <row r="22" spans="2:10" x14ac:dyDescent="0.25">
      <c r="B22">
        <f>DS_D3_flav[[#This Row],[Column1]]-TS_D3_flav[[#This Row],[Column1]]</f>
        <v>-9.9999999999999534E-3</v>
      </c>
      <c r="C22">
        <f>DS_D3_flav[[#This Row],[Column2]]-TS_D3_flav[[#This Row],[Column2]]</f>
        <v>0</v>
      </c>
      <c r="D22">
        <f>DS_D3_flav[[#This Row],[Column3]]-TS_D3_flav[[#This Row],[Column3]]</f>
        <v>0</v>
      </c>
      <c r="E22">
        <f>DS_D3_flav[[#This Row],[Column4]]-TS_D3_flav[[#This Row],[Column4]]</f>
        <v>0</v>
      </c>
      <c r="F22">
        <f>DS_D3_flav[[#This Row],[Column5]]-TS_D3_flav[[#This Row],[Column5]]</f>
        <v>0</v>
      </c>
      <c r="G22">
        <f>DS_D3_flav[[#This Row],[Column6]]-TS_D3_flav[[#This Row],[Column6]]</f>
        <v>0</v>
      </c>
      <c r="H22">
        <f>DS_D3_flav[[#This Row],[Column7]]-TS_D3_flav[[#This Row],[Column7]]</f>
        <v>0</v>
      </c>
      <c r="I22">
        <f>DS_D3_flav[[#This Row],[Column8]]-TS_D3_flav[[#This Row],[Column8]]</f>
        <v>0</v>
      </c>
      <c r="J22">
        <f>DS_D3_flav[[#This Row],[Column9]]-TS_D3_flav[[#This Row],[Column9]]</f>
        <v>0</v>
      </c>
    </row>
    <row r="23" spans="2:10" x14ac:dyDescent="0.25">
      <c r="B23">
        <f>DS_D3_flav[[#This Row],[Column1]]-TS_D3_flav[[#This Row],[Column1]]</f>
        <v>9.9999999999999534E-3</v>
      </c>
      <c r="C23">
        <f>DS_D3_flav[[#This Row],[Column2]]-TS_D3_flav[[#This Row],[Column2]]</f>
        <v>0</v>
      </c>
      <c r="D23">
        <f>DS_D3_flav[[#This Row],[Column3]]-TS_D3_flav[[#This Row],[Column3]]</f>
        <v>0</v>
      </c>
      <c r="E23">
        <f>DS_D3_flav[[#This Row],[Column4]]-TS_D3_flav[[#This Row],[Column4]]</f>
        <v>0</v>
      </c>
      <c r="F23">
        <f>DS_D3_flav[[#This Row],[Column5]]-TS_D3_flav[[#This Row],[Column5]]</f>
        <v>0</v>
      </c>
      <c r="G23">
        <f>DS_D3_flav[[#This Row],[Column6]]-TS_D3_flav[[#This Row],[Column6]]</f>
        <v>0</v>
      </c>
      <c r="H23">
        <f>DS_D3_flav[[#This Row],[Column7]]-TS_D3_flav[[#This Row],[Column7]]</f>
        <v>0</v>
      </c>
      <c r="I23">
        <f>DS_D3_flav[[#This Row],[Column8]]-TS_D3_flav[[#This Row],[Column8]]</f>
        <v>1.0000000000000002E-2</v>
      </c>
      <c r="J23">
        <f>DS_D3_flav[[#This Row],[Column9]]-TS_D3_flav[[#This Row],[Column9]]</f>
        <v>0</v>
      </c>
    </row>
    <row r="24" spans="2:10" x14ac:dyDescent="0.25">
      <c r="B24">
        <f>DS_D3_flav[[#This Row],[Column1]]-TS_D3_flav[[#This Row],[Column1]]</f>
        <v>9.9999999999999534E-3</v>
      </c>
      <c r="C24">
        <f>DS_D3_flav[[#This Row],[Column2]]-TS_D3_flav[[#This Row],[Column2]]</f>
        <v>0</v>
      </c>
      <c r="D24">
        <f>DS_D3_flav[[#This Row],[Column3]]-TS_D3_flav[[#This Row],[Column3]]</f>
        <v>1.0000000000000009E-2</v>
      </c>
      <c r="E24">
        <f>DS_D3_flav[[#This Row],[Column4]]-TS_D3_flav[[#This Row],[Column4]]</f>
        <v>0</v>
      </c>
      <c r="F24">
        <f>DS_D3_flav[[#This Row],[Column5]]-TS_D3_flav[[#This Row],[Column5]]</f>
        <v>0</v>
      </c>
      <c r="G24">
        <f>DS_D3_flav[[#This Row],[Column6]]-TS_D3_flav[[#This Row],[Column6]]</f>
        <v>0</v>
      </c>
      <c r="H24">
        <f>DS_D3_flav[[#This Row],[Column7]]-TS_D3_flav[[#This Row],[Column7]]</f>
        <v>0</v>
      </c>
      <c r="I24">
        <f>DS_D3_flav[[#This Row],[Column8]]-TS_D3_flav[[#This Row],[Column8]]</f>
        <v>0</v>
      </c>
      <c r="J24">
        <f>DS_D3_flav[[#This Row],[Column9]]-TS_D3_flav[[#This Row],[Column9]]</f>
        <v>0</v>
      </c>
    </row>
    <row r="25" spans="2:10" x14ac:dyDescent="0.25">
      <c r="B25">
        <f>DS_D3_flav[[#This Row],[Column1]]-TS_D3_flav[[#This Row],[Column1]]</f>
        <v>-9.9999999999999534E-3</v>
      </c>
      <c r="C25">
        <f>DS_D3_flav[[#This Row],[Column2]]-TS_D3_flav[[#This Row],[Column2]]</f>
        <v>0</v>
      </c>
      <c r="D25">
        <f>DS_D3_flav[[#This Row],[Column3]]-TS_D3_flav[[#This Row],[Column3]]</f>
        <v>-1.0000000000000009E-2</v>
      </c>
      <c r="E25">
        <f>DS_D3_flav[[#This Row],[Column4]]-TS_D3_flav[[#This Row],[Column4]]</f>
        <v>0</v>
      </c>
      <c r="F25">
        <f>DS_D3_flav[[#This Row],[Column5]]-TS_D3_flav[[#This Row],[Column5]]</f>
        <v>0</v>
      </c>
      <c r="G25">
        <f>DS_D3_flav[[#This Row],[Column6]]-TS_D3_flav[[#This Row],[Column6]]</f>
        <v>0</v>
      </c>
      <c r="H25">
        <f>DS_D3_flav[[#This Row],[Column7]]-TS_D3_flav[[#This Row],[Column7]]</f>
        <v>0</v>
      </c>
      <c r="I25">
        <f>DS_D3_flav[[#This Row],[Column8]]-TS_D3_flav[[#This Row],[Column8]]</f>
        <v>0</v>
      </c>
      <c r="J25">
        <f>DS_D3_flav[[#This Row],[Column9]]-TS_D3_flav[[#This Row],[Column9]]</f>
        <v>1.0000000000000002E-2</v>
      </c>
    </row>
    <row r="26" spans="2:10" x14ac:dyDescent="0.25">
      <c r="B26">
        <f>DS_D3_flav[[#This Row],[Column1]]-TS_D3_flav[[#This Row],[Column1]]</f>
        <v>0</v>
      </c>
      <c r="C26">
        <f>DS_D3_flav[[#This Row],[Column2]]-TS_D3_flav[[#This Row],[Column2]]</f>
        <v>0</v>
      </c>
      <c r="D26">
        <f>DS_D3_flav[[#This Row],[Column3]]-TS_D3_flav[[#This Row],[Column3]]</f>
        <v>-1.0000000000000009E-2</v>
      </c>
      <c r="E26">
        <f>DS_D3_flav[[#This Row],[Column4]]-TS_D3_flav[[#This Row],[Column4]]</f>
        <v>0</v>
      </c>
      <c r="F26">
        <f>DS_D3_flav[[#This Row],[Column5]]-TS_D3_flav[[#This Row],[Column5]]</f>
        <v>0</v>
      </c>
      <c r="G26">
        <f>DS_D3_flav[[#This Row],[Column6]]-TS_D3_flav[[#This Row],[Column6]]</f>
        <v>0</v>
      </c>
      <c r="H26">
        <f>DS_D3_flav[[#This Row],[Column7]]-TS_D3_flav[[#This Row],[Column7]]</f>
        <v>0</v>
      </c>
      <c r="I26">
        <f>DS_D3_flav[[#This Row],[Column8]]-TS_D3_flav[[#This Row],[Column8]]</f>
        <v>0</v>
      </c>
      <c r="J26">
        <f>DS_D3_flav[[#This Row],[Column9]]-TS_D3_flav[[#This Row],[Column9]]</f>
        <v>0</v>
      </c>
    </row>
    <row r="27" spans="2:10" x14ac:dyDescent="0.25">
      <c r="B27">
        <f>DS_D3_flav[[#This Row],[Column1]]-TS_D3_flav[[#This Row],[Column1]]</f>
        <v>9.9999999999999534E-3</v>
      </c>
      <c r="C27">
        <f>DS_D3_flav[[#This Row],[Column2]]-TS_D3_flav[[#This Row],[Column2]]</f>
        <v>0</v>
      </c>
      <c r="D27">
        <f>DS_D3_flav[[#This Row],[Column3]]-TS_D3_flav[[#This Row],[Column3]]</f>
        <v>0</v>
      </c>
      <c r="E27">
        <f>DS_D3_flav[[#This Row],[Column4]]-TS_D3_flav[[#This Row],[Column4]]</f>
        <v>0</v>
      </c>
      <c r="F27">
        <f>DS_D3_flav[[#This Row],[Column5]]-TS_D3_flav[[#This Row],[Column5]]</f>
        <v>0</v>
      </c>
      <c r="G27">
        <f>DS_D3_flav[[#This Row],[Column6]]-TS_D3_flav[[#This Row],[Column6]]</f>
        <v>0</v>
      </c>
      <c r="H27">
        <f>DS_D3_flav[[#This Row],[Column7]]-TS_D3_flav[[#This Row],[Column7]]</f>
        <v>0</v>
      </c>
      <c r="I27">
        <f>DS_D3_flav[[#This Row],[Column8]]-TS_D3_flav[[#This Row],[Column8]]</f>
        <v>1.0000000000000002E-2</v>
      </c>
      <c r="J27">
        <f>DS_D3_flav[[#This Row],[Column9]]-TS_D3_flav[[#This Row],[Column9]]</f>
        <v>0</v>
      </c>
    </row>
    <row r="28" spans="2:10" x14ac:dyDescent="0.25">
      <c r="B28">
        <f>DS_D3_flav[[#This Row],[Column1]]-TS_D3_flav[[#This Row],[Column1]]</f>
        <v>9.9999999999999534E-3</v>
      </c>
      <c r="C28">
        <f>DS_D3_flav[[#This Row],[Column2]]-TS_D3_flav[[#This Row],[Column2]]</f>
        <v>0</v>
      </c>
      <c r="D28">
        <f>DS_D3_flav[[#This Row],[Column3]]-TS_D3_flav[[#This Row],[Column3]]</f>
        <v>-2.0000000000000018E-2</v>
      </c>
      <c r="E28">
        <f>DS_D3_flav[[#This Row],[Column4]]-TS_D3_flav[[#This Row],[Column4]]</f>
        <v>0</v>
      </c>
      <c r="F28">
        <f>DS_D3_flav[[#This Row],[Column5]]-TS_D3_flav[[#This Row],[Column5]]</f>
        <v>0</v>
      </c>
      <c r="G28">
        <f>DS_D3_flav[[#This Row],[Column6]]-TS_D3_flav[[#This Row],[Column6]]</f>
        <v>0</v>
      </c>
      <c r="H28">
        <f>DS_D3_flav[[#This Row],[Column7]]-TS_D3_flav[[#This Row],[Column7]]</f>
        <v>0</v>
      </c>
      <c r="I28">
        <f>DS_D3_flav[[#This Row],[Column8]]-TS_D3_flav[[#This Row],[Column8]]</f>
        <v>1.0000000000000002E-2</v>
      </c>
      <c r="J28">
        <f>DS_D3_flav[[#This Row],[Column9]]-TS_D3_flav[[#This Row],[Column9]]</f>
        <v>0</v>
      </c>
    </row>
    <row r="29" spans="2:10" x14ac:dyDescent="0.25">
      <c r="B29">
        <f>DS_D3_flav[[#This Row],[Column1]]-TS_D3_flav[[#This Row],[Column1]]</f>
        <v>0</v>
      </c>
      <c r="C29">
        <f>DS_D3_flav[[#This Row],[Column2]]-TS_D3_flav[[#This Row],[Column2]]</f>
        <v>0</v>
      </c>
      <c r="D29">
        <f>DS_D3_flav[[#This Row],[Column3]]-TS_D3_flav[[#This Row],[Column3]]</f>
        <v>-2.0000000000000018E-2</v>
      </c>
      <c r="E29">
        <f>DS_D3_flav[[#This Row],[Column4]]-TS_D3_flav[[#This Row],[Column4]]</f>
        <v>0</v>
      </c>
      <c r="F29">
        <f>DS_D3_flav[[#This Row],[Column5]]-TS_D3_flav[[#This Row],[Column5]]</f>
        <v>0</v>
      </c>
      <c r="G29">
        <f>DS_D3_flav[[#This Row],[Column6]]-TS_D3_flav[[#This Row],[Column6]]</f>
        <v>0</v>
      </c>
      <c r="H29">
        <f>DS_D3_flav[[#This Row],[Column7]]-TS_D3_flav[[#This Row],[Column7]]</f>
        <v>0</v>
      </c>
      <c r="I29">
        <f>DS_D3_flav[[#This Row],[Column8]]-TS_D3_flav[[#This Row],[Column8]]</f>
        <v>0</v>
      </c>
      <c r="J29">
        <f>DS_D3_flav[[#This Row],[Column9]]-TS_D3_flav[[#This Row],[Column9]]</f>
        <v>0</v>
      </c>
    </row>
    <row r="30" spans="2:10" x14ac:dyDescent="0.25">
      <c r="B30">
        <f>DS_D3_flav[[#This Row],[Column1]]-TS_D3_flav[[#This Row],[Column1]]</f>
        <v>0</v>
      </c>
      <c r="C30">
        <f>DS_D3_flav[[#This Row],[Column2]]-TS_D3_flav[[#This Row],[Column2]]</f>
        <v>0</v>
      </c>
      <c r="D30">
        <f>DS_D3_flav[[#This Row],[Column3]]-TS_D3_flav[[#This Row],[Column3]]</f>
        <v>0</v>
      </c>
      <c r="E30">
        <f>DS_D3_flav[[#This Row],[Column4]]-TS_D3_flav[[#This Row],[Column4]]</f>
        <v>0</v>
      </c>
      <c r="F30">
        <f>DS_D3_flav[[#This Row],[Column5]]-TS_D3_flav[[#This Row],[Column5]]</f>
        <v>0</v>
      </c>
      <c r="G30">
        <f>DS_D3_flav[[#This Row],[Column6]]-TS_D3_flav[[#This Row],[Column6]]</f>
        <v>0</v>
      </c>
      <c r="H30">
        <f>DS_D3_flav[[#This Row],[Column7]]-TS_D3_flav[[#This Row],[Column7]]</f>
        <v>0</v>
      </c>
      <c r="I30">
        <f>DS_D3_flav[[#This Row],[Column8]]-TS_D3_flav[[#This Row],[Column8]]</f>
        <v>1.0000000000000002E-2</v>
      </c>
      <c r="J30">
        <f>DS_D3_flav[[#This Row],[Column9]]-TS_D3_flav[[#This Row],[Column9]]</f>
        <v>0</v>
      </c>
    </row>
    <row r="31" spans="2:10" x14ac:dyDescent="0.25">
      <c r="B31">
        <f>DS_D3_flav[[#This Row],[Column1]]-TS_D3_flav[[#This Row],[Column1]]</f>
        <v>0</v>
      </c>
      <c r="C31">
        <f>DS_D3_flav[[#This Row],[Column2]]-TS_D3_flav[[#This Row],[Column2]]</f>
        <v>9.999999999999995E-3</v>
      </c>
      <c r="D31">
        <f>DS_D3_flav[[#This Row],[Column3]]-TS_D3_flav[[#This Row],[Column3]]</f>
        <v>0</v>
      </c>
      <c r="E31">
        <f>DS_D3_flav[[#This Row],[Column4]]-TS_D3_flav[[#This Row],[Column4]]</f>
        <v>0</v>
      </c>
      <c r="F31">
        <f>DS_D3_flav[[#This Row],[Column5]]-TS_D3_flav[[#This Row],[Column5]]</f>
        <v>0</v>
      </c>
      <c r="G31">
        <f>DS_D3_flav[[#This Row],[Column6]]-TS_D3_flav[[#This Row],[Column6]]</f>
        <v>0</v>
      </c>
      <c r="H31">
        <f>DS_D3_flav[[#This Row],[Column7]]-TS_D3_flav[[#This Row],[Column7]]</f>
        <v>0</v>
      </c>
      <c r="I31">
        <f>DS_D3_flav[[#This Row],[Column8]]-TS_D3_flav[[#This Row],[Column8]]</f>
        <v>-1.0000000000000002E-2</v>
      </c>
      <c r="J31">
        <f>DS_D3_flav[[#This Row],[Column9]]-TS_D3_flav[[#This Row],[Column9]]</f>
        <v>-1.0000000000000002E-2</v>
      </c>
    </row>
    <row r="32" spans="2:10" x14ac:dyDescent="0.25">
      <c r="B32">
        <f>DS_D3_flav[[#This Row],[Column1]]-TS_D3_flav[[#This Row],[Column1]]</f>
        <v>9.9999999999999534E-3</v>
      </c>
      <c r="C32">
        <f>DS_D3_flav[[#This Row],[Column2]]-TS_D3_flav[[#This Row],[Column2]]</f>
        <v>0</v>
      </c>
      <c r="D32">
        <f>DS_D3_flav[[#This Row],[Column3]]-TS_D3_flav[[#This Row],[Column3]]</f>
        <v>0</v>
      </c>
      <c r="E32">
        <f>DS_D3_flav[[#This Row],[Column4]]-TS_D3_flav[[#This Row],[Column4]]</f>
        <v>0</v>
      </c>
      <c r="F32">
        <f>DS_D3_flav[[#This Row],[Column5]]-TS_D3_flav[[#This Row],[Column5]]</f>
        <v>0</v>
      </c>
      <c r="G32">
        <f>DS_D3_flav[[#This Row],[Column6]]-TS_D3_flav[[#This Row],[Column6]]</f>
        <v>0</v>
      </c>
      <c r="H32">
        <f>DS_D3_flav[[#This Row],[Column7]]-TS_D3_flav[[#This Row],[Column7]]</f>
        <v>0</v>
      </c>
      <c r="I32">
        <f>DS_D3_flav[[#This Row],[Column8]]-TS_D3_flav[[#This Row],[Column8]]</f>
        <v>-1.0000000000000002E-2</v>
      </c>
      <c r="J32">
        <f>DS_D3_flav[[#This Row],[Column9]]-TS_D3_flav[[#This Row],[Column9]]</f>
        <v>0</v>
      </c>
    </row>
    <row r="33" spans="2:10" x14ac:dyDescent="0.25">
      <c r="B33">
        <f>DS_D3_flav[[#This Row],[Column1]]-TS_D3_flav[[#This Row],[Column1]]</f>
        <v>0</v>
      </c>
      <c r="C33">
        <f>DS_D3_flav[[#This Row],[Column2]]-TS_D3_flav[[#This Row],[Column2]]</f>
        <v>0</v>
      </c>
      <c r="D33">
        <f>DS_D3_flav[[#This Row],[Column3]]-TS_D3_flav[[#This Row],[Column3]]</f>
        <v>-1.0000000000000009E-2</v>
      </c>
      <c r="E33">
        <f>DS_D3_flav[[#This Row],[Column4]]-TS_D3_flav[[#This Row],[Column4]]</f>
        <v>0</v>
      </c>
      <c r="F33">
        <f>DS_D3_flav[[#This Row],[Column5]]-TS_D3_flav[[#This Row],[Column5]]</f>
        <v>0</v>
      </c>
      <c r="G33">
        <f>DS_D3_flav[[#This Row],[Column6]]-TS_D3_flav[[#This Row],[Column6]]</f>
        <v>0</v>
      </c>
      <c r="H33">
        <f>DS_D3_flav[[#This Row],[Column7]]-TS_D3_flav[[#This Row],[Column7]]</f>
        <v>0</v>
      </c>
      <c r="I33">
        <f>DS_D3_flav[[#This Row],[Column8]]-TS_D3_flav[[#This Row],[Column8]]</f>
        <v>0</v>
      </c>
      <c r="J33">
        <f>DS_D3_flav[[#This Row],[Column9]]-TS_D3_flav[[#This Row],[Column9]]</f>
        <v>0</v>
      </c>
    </row>
    <row r="34" spans="2:10" x14ac:dyDescent="0.25">
      <c r="B34">
        <f>DS_D3_flav[[#This Row],[Column1]]-TS_D3_flav[[#This Row],[Column1]]</f>
        <v>9.9999999999999534E-3</v>
      </c>
      <c r="C34">
        <f>DS_D3_flav[[#This Row],[Column2]]-TS_D3_flav[[#This Row],[Column2]]</f>
        <v>0</v>
      </c>
      <c r="D34">
        <f>DS_D3_flav[[#This Row],[Column3]]-TS_D3_flav[[#This Row],[Column3]]</f>
        <v>-1.0000000000000009E-2</v>
      </c>
      <c r="E34">
        <f>DS_D3_flav[[#This Row],[Column4]]-TS_D3_flav[[#This Row],[Column4]]</f>
        <v>1.0000000000000002E-2</v>
      </c>
      <c r="F34">
        <f>DS_D3_flav[[#This Row],[Column5]]-TS_D3_flav[[#This Row],[Column5]]</f>
        <v>0</v>
      </c>
      <c r="G34">
        <f>DS_D3_flav[[#This Row],[Column6]]-TS_D3_flav[[#This Row],[Column6]]</f>
        <v>0</v>
      </c>
      <c r="H34">
        <f>DS_D3_flav[[#This Row],[Column7]]-TS_D3_flav[[#This Row],[Column7]]</f>
        <v>0</v>
      </c>
      <c r="I34">
        <f>DS_D3_flav[[#This Row],[Column8]]-TS_D3_flav[[#This Row],[Column8]]</f>
        <v>1.0000000000000002E-2</v>
      </c>
      <c r="J34">
        <f>DS_D3_flav[[#This Row],[Column9]]-TS_D3_flav[[#This Row],[Column9]]</f>
        <v>1.0000000000000002E-2</v>
      </c>
    </row>
    <row r="35" spans="2:10" x14ac:dyDescent="0.25">
      <c r="B35">
        <f>DS_D3_flav[[#This Row],[Column1]]-TS_D3_flav[[#This Row],[Column1]]</f>
        <v>9.9999999999999534E-3</v>
      </c>
      <c r="C35">
        <f>DS_D3_flav[[#This Row],[Column2]]-TS_D3_flav[[#This Row],[Column2]]</f>
        <v>0</v>
      </c>
      <c r="D35">
        <f>DS_D3_flav[[#This Row],[Column3]]-TS_D3_flav[[#This Row],[Column3]]</f>
        <v>0</v>
      </c>
      <c r="E35">
        <f>DS_D3_flav[[#This Row],[Column4]]-TS_D3_flav[[#This Row],[Column4]]</f>
        <v>0</v>
      </c>
      <c r="F35">
        <f>DS_D3_flav[[#This Row],[Column5]]-TS_D3_flav[[#This Row],[Column5]]</f>
        <v>0</v>
      </c>
      <c r="G35">
        <f>DS_D3_flav[[#This Row],[Column6]]-TS_D3_flav[[#This Row],[Column6]]</f>
        <v>0</v>
      </c>
      <c r="H35">
        <f>DS_D3_flav[[#This Row],[Column7]]-TS_D3_flav[[#This Row],[Column7]]</f>
        <v>0</v>
      </c>
      <c r="I35">
        <f>DS_D3_flav[[#This Row],[Column8]]-TS_D3_flav[[#This Row],[Column8]]</f>
        <v>0</v>
      </c>
      <c r="J35">
        <f>DS_D3_flav[[#This Row],[Column9]]-TS_D3_flav[[#This Row],[Column9]]</f>
        <v>0</v>
      </c>
    </row>
    <row r="36" spans="2:10" x14ac:dyDescent="0.25">
      <c r="B36">
        <f>DS_D3_flav[[#This Row],[Column1]]-TS_D3_flav[[#This Row],[Column1]]</f>
        <v>0</v>
      </c>
      <c r="C36">
        <f>DS_D3_flav[[#This Row],[Column2]]-TS_D3_flav[[#This Row],[Column2]]</f>
        <v>0</v>
      </c>
      <c r="D36">
        <f>DS_D3_flav[[#This Row],[Column3]]-TS_D3_flav[[#This Row],[Column3]]</f>
        <v>0</v>
      </c>
      <c r="E36">
        <f>DS_D3_flav[[#This Row],[Column4]]-TS_D3_flav[[#This Row],[Column4]]</f>
        <v>0</v>
      </c>
      <c r="F36">
        <f>DS_D3_flav[[#This Row],[Column5]]-TS_D3_flav[[#This Row],[Column5]]</f>
        <v>0</v>
      </c>
      <c r="G36">
        <f>DS_D3_flav[[#This Row],[Column6]]-TS_D3_flav[[#This Row],[Column6]]</f>
        <v>0</v>
      </c>
      <c r="H36">
        <f>DS_D3_flav[[#This Row],[Column7]]-TS_D3_flav[[#This Row],[Column7]]</f>
        <v>0</v>
      </c>
      <c r="I36">
        <f>DS_D3_flav[[#This Row],[Column8]]-TS_D3_flav[[#This Row],[Column8]]</f>
        <v>0</v>
      </c>
      <c r="J36">
        <f>DS_D3_flav[[#This Row],[Column9]]-TS_D3_flav[[#This Row],[Column9]]</f>
        <v>0</v>
      </c>
    </row>
    <row r="37" spans="2:10" x14ac:dyDescent="0.25">
      <c r="B37">
        <f>DS_D3_flav[[#This Row],[Column1]]-TS_D3_flav[[#This Row],[Column1]]</f>
        <v>0</v>
      </c>
      <c r="C37">
        <f>DS_D3_flav[[#This Row],[Column2]]-TS_D3_flav[[#This Row],[Column2]]</f>
        <v>0</v>
      </c>
      <c r="D37">
        <f>DS_D3_flav[[#This Row],[Column3]]-TS_D3_flav[[#This Row],[Column3]]</f>
        <v>0</v>
      </c>
      <c r="E37">
        <f>DS_D3_flav[[#This Row],[Column4]]-TS_D3_flav[[#This Row],[Column4]]</f>
        <v>0</v>
      </c>
      <c r="F37">
        <f>DS_D3_flav[[#This Row],[Column5]]-TS_D3_flav[[#This Row],[Column5]]</f>
        <v>0</v>
      </c>
      <c r="G37">
        <f>DS_D3_flav[[#This Row],[Column6]]-TS_D3_flav[[#This Row],[Column6]]</f>
        <v>0</v>
      </c>
      <c r="H37">
        <f>DS_D3_flav[[#This Row],[Column7]]-TS_D3_flav[[#This Row],[Column7]]</f>
        <v>0</v>
      </c>
      <c r="I37">
        <f>DS_D3_flav[[#This Row],[Column8]]-TS_D3_flav[[#This Row],[Column8]]</f>
        <v>0</v>
      </c>
      <c r="J37">
        <f>DS_D3_flav[[#This Row],[Column9]]-TS_D3_flav[[#This Row],[Column9]]</f>
        <v>0</v>
      </c>
    </row>
    <row r="38" spans="2:10" x14ac:dyDescent="0.25">
      <c r="B38">
        <f>DS_D3_flav[[#This Row],[Column1]]-TS_D3_flav[[#This Row],[Column1]]</f>
        <v>0</v>
      </c>
      <c r="C38">
        <f>DS_D3_flav[[#This Row],[Column2]]-TS_D3_flav[[#This Row],[Column2]]</f>
        <v>0</v>
      </c>
      <c r="D38">
        <f>DS_D3_flav[[#This Row],[Column3]]-TS_D3_flav[[#This Row],[Column3]]</f>
        <v>-1.0000000000000009E-2</v>
      </c>
      <c r="E38">
        <f>DS_D3_flav[[#This Row],[Column4]]-TS_D3_flav[[#This Row],[Column4]]</f>
        <v>0</v>
      </c>
      <c r="F38">
        <f>DS_D3_flav[[#This Row],[Column5]]-TS_D3_flav[[#This Row],[Column5]]</f>
        <v>0</v>
      </c>
      <c r="G38">
        <f>DS_D3_flav[[#This Row],[Column6]]-TS_D3_flav[[#This Row],[Column6]]</f>
        <v>0</v>
      </c>
      <c r="H38">
        <f>DS_D3_flav[[#This Row],[Column7]]-TS_D3_flav[[#This Row],[Column7]]</f>
        <v>0</v>
      </c>
      <c r="I38">
        <f>DS_D3_flav[[#This Row],[Column8]]-TS_D3_flav[[#This Row],[Column8]]</f>
        <v>0</v>
      </c>
      <c r="J38">
        <f>DS_D3_flav[[#This Row],[Column9]]-TS_D3_flav[[#This Row],[Column9]]</f>
        <v>0</v>
      </c>
    </row>
    <row r="39" spans="2:10" x14ac:dyDescent="0.25">
      <c r="B39">
        <f>DS_D3_flav[[#This Row],[Column1]]-TS_D3_flav[[#This Row],[Column1]]</f>
        <v>9.9999999999999534E-3</v>
      </c>
      <c r="C39">
        <f>DS_D3_flav[[#This Row],[Column2]]-TS_D3_flav[[#This Row],[Column2]]</f>
        <v>0</v>
      </c>
      <c r="D39">
        <f>DS_D3_flav[[#This Row],[Column3]]-TS_D3_flav[[#This Row],[Column3]]</f>
        <v>0</v>
      </c>
      <c r="E39">
        <f>DS_D3_flav[[#This Row],[Column4]]-TS_D3_flav[[#This Row],[Column4]]</f>
        <v>0</v>
      </c>
      <c r="F39">
        <f>DS_D3_flav[[#This Row],[Column5]]-TS_D3_flav[[#This Row],[Column5]]</f>
        <v>0</v>
      </c>
      <c r="G39">
        <f>DS_D3_flav[[#This Row],[Column6]]-TS_D3_flav[[#This Row],[Column6]]</f>
        <v>0</v>
      </c>
      <c r="H39">
        <f>DS_D3_flav[[#This Row],[Column7]]-TS_D3_flav[[#This Row],[Column7]]</f>
        <v>0</v>
      </c>
      <c r="I39">
        <f>DS_D3_flav[[#This Row],[Column8]]-TS_D3_flav[[#This Row],[Column8]]</f>
        <v>1.0000000000000002E-2</v>
      </c>
      <c r="J39">
        <f>DS_D3_flav[[#This Row],[Column9]]-TS_D3_flav[[#This Row],[Column9]]</f>
        <v>0</v>
      </c>
    </row>
    <row r="40" spans="2:10" x14ac:dyDescent="0.25">
      <c r="B40">
        <f>DS_D3_flav[[#This Row],[Column1]]-TS_D3_flav[[#This Row],[Column1]]</f>
        <v>0</v>
      </c>
      <c r="C40">
        <f>DS_D3_flav[[#This Row],[Column2]]-TS_D3_flav[[#This Row],[Column2]]</f>
        <v>9.999999999999995E-3</v>
      </c>
      <c r="D40">
        <f>DS_D3_flav[[#This Row],[Column3]]-TS_D3_flav[[#This Row],[Column3]]</f>
        <v>-1.0000000000000009E-2</v>
      </c>
      <c r="E40">
        <f>DS_D3_flav[[#This Row],[Column4]]-TS_D3_flav[[#This Row],[Column4]]</f>
        <v>0</v>
      </c>
      <c r="F40">
        <f>DS_D3_flav[[#This Row],[Column5]]-TS_D3_flav[[#This Row],[Column5]]</f>
        <v>0</v>
      </c>
      <c r="G40">
        <f>DS_D3_flav[[#This Row],[Column6]]-TS_D3_flav[[#This Row],[Column6]]</f>
        <v>0</v>
      </c>
      <c r="H40">
        <f>DS_D3_flav[[#This Row],[Column7]]-TS_D3_flav[[#This Row],[Column7]]</f>
        <v>0</v>
      </c>
      <c r="I40">
        <f>DS_D3_flav[[#This Row],[Column8]]-TS_D3_flav[[#This Row],[Column8]]</f>
        <v>1.0000000000000002E-2</v>
      </c>
      <c r="J40">
        <f>DS_D3_flav[[#This Row],[Column9]]-TS_D3_flav[[#This Row],[Column9]]</f>
        <v>1.0000000000000002E-2</v>
      </c>
    </row>
    <row r="41" spans="2:10" x14ac:dyDescent="0.25">
      <c r="B41">
        <f>DS_D3_flav[[#This Row],[Column1]]-TS_D3_flav[[#This Row],[Column1]]</f>
        <v>0</v>
      </c>
      <c r="C41">
        <f>DS_D3_flav[[#This Row],[Column2]]-TS_D3_flav[[#This Row],[Column2]]</f>
        <v>9.999999999999995E-3</v>
      </c>
      <c r="D41">
        <f>DS_D3_flav[[#This Row],[Column3]]-TS_D3_flav[[#This Row],[Column3]]</f>
        <v>-1.0000000000000009E-2</v>
      </c>
      <c r="E41">
        <f>DS_D3_flav[[#This Row],[Column4]]-TS_D3_flav[[#This Row],[Column4]]</f>
        <v>0</v>
      </c>
      <c r="F41">
        <f>DS_D3_flav[[#This Row],[Column5]]-TS_D3_flav[[#This Row],[Column5]]</f>
        <v>0</v>
      </c>
      <c r="G41">
        <f>DS_D3_flav[[#This Row],[Column6]]-TS_D3_flav[[#This Row],[Column6]]</f>
        <v>0</v>
      </c>
      <c r="H41">
        <f>DS_D3_flav[[#This Row],[Column7]]-TS_D3_flav[[#This Row],[Column7]]</f>
        <v>0</v>
      </c>
      <c r="I41">
        <f>DS_D3_flav[[#This Row],[Column8]]-TS_D3_flav[[#This Row],[Column8]]</f>
        <v>1.0000000000000002E-2</v>
      </c>
      <c r="J41">
        <f>DS_D3_flav[[#This Row],[Column9]]-TS_D3_flav[[#This Row],[Column9]]</f>
        <v>0</v>
      </c>
    </row>
    <row r="42" spans="2:10" x14ac:dyDescent="0.25">
      <c r="B42">
        <f>DS_D3_flav[[#This Row],[Column1]]-TS_D3_flav[[#This Row],[Column1]]</f>
        <v>0</v>
      </c>
      <c r="C42">
        <f>DS_D3_flav[[#This Row],[Column2]]-TS_D3_flav[[#This Row],[Column2]]</f>
        <v>9.999999999999995E-3</v>
      </c>
      <c r="D42">
        <f>DS_D3_flav[[#This Row],[Column3]]-TS_D3_flav[[#This Row],[Column3]]</f>
        <v>0</v>
      </c>
      <c r="E42">
        <f>DS_D3_flav[[#This Row],[Column4]]-TS_D3_flav[[#This Row],[Column4]]</f>
        <v>0</v>
      </c>
      <c r="F42">
        <f>DS_D3_flav[[#This Row],[Column5]]-TS_D3_flav[[#This Row],[Column5]]</f>
        <v>0</v>
      </c>
      <c r="G42">
        <f>DS_D3_flav[[#This Row],[Column6]]-TS_D3_flav[[#This Row],[Column6]]</f>
        <v>0</v>
      </c>
      <c r="H42">
        <f>DS_D3_flav[[#This Row],[Column7]]-TS_D3_flav[[#This Row],[Column7]]</f>
        <v>0</v>
      </c>
      <c r="I42">
        <f>DS_D3_flav[[#This Row],[Column8]]-TS_D3_flav[[#This Row],[Column8]]</f>
        <v>1.0000000000000002E-2</v>
      </c>
      <c r="J42">
        <f>DS_D3_flav[[#This Row],[Column9]]-TS_D3_flav[[#This Row],[Column9]]</f>
        <v>0</v>
      </c>
    </row>
    <row r="43" spans="2:10" x14ac:dyDescent="0.25">
      <c r="B43">
        <f>DS_D3_flav[[#This Row],[Column1]]-TS_D3_flav[[#This Row],[Column1]]</f>
        <v>9.9999999999999534E-3</v>
      </c>
      <c r="C43">
        <f>DS_D3_flav[[#This Row],[Column2]]-TS_D3_flav[[#This Row],[Column2]]</f>
        <v>0</v>
      </c>
      <c r="D43">
        <f>DS_D3_flav[[#This Row],[Column3]]-TS_D3_flav[[#This Row],[Column3]]</f>
        <v>-1.0000000000000009E-2</v>
      </c>
      <c r="E43">
        <f>DS_D3_flav[[#This Row],[Column4]]-TS_D3_flav[[#This Row],[Column4]]</f>
        <v>0</v>
      </c>
      <c r="F43">
        <f>DS_D3_flav[[#This Row],[Column5]]-TS_D3_flav[[#This Row],[Column5]]</f>
        <v>0</v>
      </c>
      <c r="G43">
        <f>DS_D3_flav[[#This Row],[Column6]]-TS_D3_flav[[#This Row],[Column6]]</f>
        <v>0</v>
      </c>
      <c r="H43">
        <f>DS_D3_flav[[#This Row],[Column7]]-TS_D3_flav[[#This Row],[Column7]]</f>
        <v>0</v>
      </c>
      <c r="I43">
        <f>DS_D3_flav[[#This Row],[Column8]]-TS_D3_flav[[#This Row],[Column8]]</f>
        <v>0</v>
      </c>
      <c r="J43">
        <f>DS_D3_flav[[#This Row],[Column9]]-TS_D3_flav[[#This Row],[Column9]]</f>
        <v>0</v>
      </c>
    </row>
    <row r="44" spans="2:10" x14ac:dyDescent="0.25">
      <c r="B44">
        <f>DS_D3_flav[[#This Row],[Column1]]-TS_D3_flav[[#This Row],[Column1]]</f>
        <v>0</v>
      </c>
      <c r="C44">
        <f>DS_D3_flav[[#This Row],[Column2]]-TS_D3_flav[[#This Row],[Column2]]</f>
        <v>9.999999999999995E-3</v>
      </c>
      <c r="D44">
        <f>DS_D3_flav[[#This Row],[Column3]]-TS_D3_flav[[#This Row],[Column3]]</f>
        <v>0</v>
      </c>
      <c r="E44">
        <f>DS_D3_flav[[#This Row],[Column4]]-TS_D3_flav[[#This Row],[Column4]]</f>
        <v>0</v>
      </c>
      <c r="F44">
        <f>DS_D3_flav[[#This Row],[Column5]]-TS_D3_flav[[#This Row],[Column5]]</f>
        <v>0</v>
      </c>
      <c r="G44">
        <f>DS_D3_flav[[#This Row],[Column6]]-TS_D3_flav[[#This Row],[Column6]]</f>
        <v>0</v>
      </c>
      <c r="H44">
        <f>DS_D3_flav[[#This Row],[Column7]]-TS_D3_flav[[#This Row],[Column7]]</f>
        <v>0</v>
      </c>
      <c r="I44">
        <f>DS_D3_flav[[#This Row],[Column8]]-TS_D3_flav[[#This Row],[Column8]]</f>
        <v>1.0000000000000002E-2</v>
      </c>
      <c r="J44">
        <f>DS_D3_flav[[#This Row],[Column9]]-TS_D3_flav[[#This Row],[Column9]]</f>
        <v>-1.0000000000000002E-2</v>
      </c>
    </row>
    <row r="45" spans="2:10" x14ac:dyDescent="0.25">
      <c r="B45">
        <f>DS_D3_flav[[#This Row],[Column1]]-TS_D3_flav[[#This Row],[Column1]]</f>
        <v>9.9999999999999534E-3</v>
      </c>
      <c r="C45">
        <f>DS_D3_flav[[#This Row],[Column2]]-TS_D3_flav[[#This Row],[Column2]]</f>
        <v>9.999999999999995E-3</v>
      </c>
      <c r="D45">
        <f>DS_D3_flav[[#This Row],[Column3]]-TS_D3_flav[[#This Row],[Column3]]</f>
        <v>0</v>
      </c>
      <c r="E45">
        <f>DS_D3_flav[[#This Row],[Column4]]-TS_D3_flav[[#This Row],[Column4]]</f>
        <v>1.0000000000000002E-2</v>
      </c>
      <c r="F45">
        <f>DS_D3_flav[[#This Row],[Column5]]-TS_D3_flav[[#This Row],[Column5]]</f>
        <v>0</v>
      </c>
      <c r="G45">
        <f>DS_D3_flav[[#This Row],[Column6]]-TS_D3_flav[[#This Row],[Column6]]</f>
        <v>0</v>
      </c>
      <c r="H45">
        <f>DS_D3_flav[[#This Row],[Column7]]-TS_D3_flav[[#This Row],[Column7]]</f>
        <v>0</v>
      </c>
      <c r="I45">
        <f>DS_D3_flav[[#This Row],[Column8]]-TS_D3_flav[[#This Row],[Column8]]</f>
        <v>0</v>
      </c>
      <c r="J45">
        <f>DS_D3_flav[[#This Row],[Column9]]-TS_D3_flav[[#This Row],[Column9]]</f>
        <v>0</v>
      </c>
    </row>
    <row r="46" spans="2:10" x14ac:dyDescent="0.25">
      <c r="B46">
        <f>DS_D3_flav[[#This Row],[Column1]]-TS_D3_flav[[#This Row],[Column1]]</f>
        <v>0</v>
      </c>
      <c r="C46">
        <f>DS_D3_flav[[#This Row],[Column2]]-TS_D3_flav[[#This Row],[Column2]]</f>
        <v>0</v>
      </c>
      <c r="D46">
        <f>DS_D3_flav[[#This Row],[Column3]]-TS_D3_flav[[#This Row],[Column3]]</f>
        <v>0</v>
      </c>
      <c r="E46">
        <f>DS_D3_flav[[#This Row],[Column4]]-TS_D3_flav[[#This Row],[Column4]]</f>
        <v>0</v>
      </c>
      <c r="F46">
        <f>DS_D3_flav[[#This Row],[Column5]]-TS_D3_flav[[#This Row],[Column5]]</f>
        <v>0</v>
      </c>
      <c r="G46">
        <f>DS_D3_flav[[#This Row],[Column6]]-TS_D3_flav[[#This Row],[Column6]]</f>
        <v>0</v>
      </c>
      <c r="H46">
        <f>DS_D3_flav[[#This Row],[Column7]]-TS_D3_flav[[#This Row],[Column7]]</f>
        <v>0</v>
      </c>
      <c r="I46">
        <f>DS_D3_flav[[#This Row],[Column8]]-TS_D3_flav[[#This Row],[Column8]]</f>
        <v>1.0000000000000002E-2</v>
      </c>
      <c r="J46">
        <f>DS_D3_flav[[#This Row],[Column9]]-TS_D3_flav[[#This Row],[Column9]]</f>
        <v>0</v>
      </c>
    </row>
    <row r="47" spans="2:10" x14ac:dyDescent="0.25">
      <c r="B47">
        <f>DS_D3_flav[[#This Row],[Column1]]-TS_D3_flav[[#This Row],[Column1]]</f>
        <v>9.9999999999999534E-3</v>
      </c>
      <c r="C47">
        <f>DS_D3_flav[[#This Row],[Column2]]-TS_D3_flav[[#This Row],[Column2]]</f>
        <v>9.999999999999995E-3</v>
      </c>
      <c r="D47">
        <f>DS_D3_flav[[#This Row],[Column3]]-TS_D3_flav[[#This Row],[Column3]]</f>
        <v>1.0000000000000009E-2</v>
      </c>
      <c r="E47">
        <f>DS_D3_flav[[#This Row],[Column4]]-TS_D3_flav[[#This Row],[Column4]]</f>
        <v>-1.0000000000000002E-2</v>
      </c>
      <c r="F47">
        <f>DS_D3_flav[[#This Row],[Column5]]-TS_D3_flav[[#This Row],[Column5]]</f>
        <v>0</v>
      </c>
      <c r="G47">
        <f>DS_D3_flav[[#This Row],[Column6]]-TS_D3_flav[[#This Row],[Column6]]</f>
        <v>0</v>
      </c>
      <c r="H47">
        <f>DS_D3_flav[[#This Row],[Column7]]-TS_D3_flav[[#This Row],[Column7]]</f>
        <v>0</v>
      </c>
      <c r="I47">
        <f>DS_D3_flav[[#This Row],[Column8]]-TS_D3_flav[[#This Row],[Column8]]</f>
        <v>0</v>
      </c>
      <c r="J47">
        <f>DS_D3_flav[[#This Row],[Column9]]-TS_D3_flav[[#This Row],[Column9]]</f>
        <v>1.0000000000000002E-2</v>
      </c>
    </row>
    <row r="48" spans="2:10" x14ac:dyDescent="0.25">
      <c r="B48">
        <f>DS_D3_flav[[#This Row],[Column1]]-TS_D3_flav[[#This Row],[Column1]]</f>
        <v>9.9999999999999534E-3</v>
      </c>
      <c r="C48">
        <f>DS_D3_flav[[#This Row],[Column2]]-TS_D3_flav[[#This Row],[Column2]]</f>
        <v>-9.999999999999995E-3</v>
      </c>
      <c r="D48">
        <f>DS_D3_flav[[#This Row],[Column3]]-TS_D3_flav[[#This Row],[Column3]]</f>
        <v>1.0000000000000009E-2</v>
      </c>
      <c r="E48">
        <f>DS_D3_flav[[#This Row],[Column4]]-TS_D3_flav[[#This Row],[Column4]]</f>
        <v>0</v>
      </c>
      <c r="F48">
        <f>DS_D3_flav[[#This Row],[Column5]]-TS_D3_flav[[#This Row],[Column5]]</f>
        <v>0</v>
      </c>
      <c r="G48">
        <f>DS_D3_flav[[#This Row],[Column6]]-TS_D3_flav[[#This Row],[Column6]]</f>
        <v>0</v>
      </c>
      <c r="H48">
        <f>DS_D3_flav[[#This Row],[Column7]]-TS_D3_flav[[#This Row],[Column7]]</f>
        <v>0</v>
      </c>
      <c r="I48">
        <f>DS_D3_flav[[#This Row],[Column8]]-TS_D3_flav[[#This Row],[Column8]]</f>
        <v>0</v>
      </c>
      <c r="J48">
        <f>DS_D3_flav[[#This Row],[Column9]]-TS_D3_flav[[#This Row],[Column9]]</f>
        <v>1.0000000000000002E-2</v>
      </c>
    </row>
    <row r="49" spans="2:10" x14ac:dyDescent="0.25">
      <c r="B49">
        <f>DS_D3_flav[[#This Row],[Column1]]-TS_D3_flav[[#This Row],[Column1]]</f>
        <v>0</v>
      </c>
      <c r="C49">
        <f>DS_D3_flav[[#This Row],[Column2]]-TS_D3_flav[[#This Row],[Column2]]</f>
        <v>9.999999999999995E-3</v>
      </c>
      <c r="D49">
        <f>DS_D3_flav[[#This Row],[Column3]]-TS_D3_flav[[#This Row],[Column3]]</f>
        <v>0</v>
      </c>
      <c r="E49">
        <f>DS_D3_flav[[#This Row],[Column4]]-TS_D3_flav[[#This Row],[Column4]]</f>
        <v>0</v>
      </c>
      <c r="F49">
        <f>DS_D3_flav[[#This Row],[Column5]]-TS_D3_flav[[#This Row],[Column5]]</f>
        <v>0</v>
      </c>
      <c r="G49">
        <f>DS_D3_flav[[#This Row],[Column6]]-TS_D3_flav[[#This Row],[Column6]]</f>
        <v>0</v>
      </c>
      <c r="H49">
        <f>DS_D3_flav[[#This Row],[Column7]]-TS_D3_flav[[#This Row],[Column7]]</f>
        <v>0</v>
      </c>
      <c r="I49">
        <f>DS_D3_flav[[#This Row],[Column8]]-TS_D3_flav[[#This Row],[Column8]]</f>
        <v>0</v>
      </c>
      <c r="J49">
        <f>DS_D3_flav[[#This Row],[Column9]]-TS_D3_flav[[#This Row],[Column9]]</f>
        <v>0</v>
      </c>
    </row>
    <row r="50" spans="2:10" x14ac:dyDescent="0.25">
      <c r="B50">
        <f>DS_D3_flav[[#This Row],[Column1]]-TS_D3_flav[[#This Row],[Column1]]</f>
        <v>9.9999999999999534E-3</v>
      </c>
      <c r="C50">
        <f>DS_D3_flav[[#This Row],[Column2]]-TS_D3_flav[[#This Row],[Column2]]</f>
        <v>0</v>
      </c>
      <c r="D50">
        <f>DS_D3_flav[[#This Row],[Column3]]-TS_D3_flav[[#This Row],[Column3]]</f>
        <v>1.0000000000000009E-2</v>
      </c>
      <c r="E50">
        <f>DS_D3_flav[[#This Row],[Column4]]-TS_D3_flav[[#This Row],[Column4]]</f>
        <v>1.0000000000000002E-2</v>
      </c>
      <c r="F50">
        <f>DS_D3_flav[[#This Row],[Column5]]-TS_D3_flav[[#This Row],[Column5]]</f>
        <v>0</v>
      </c>
      <c r="G50">
        <f>DS_D3_flav[[#This Row],[Column6]]-TS_D3_flav[[#This Row],[Column6]]</f>
        <v>0</v>
      </c>
      <c r="H50">
        <f>DS_D3_flav[[#This Row],[Column7]]-TS_D3_flav[[#This Row],[Column7]]</f>
        <v>0</v>
      </c>
      <c r="I50">
        <f>DS_D3_flav[[#This Row],[Column8]]-TS_D3_flav[[#This Row],[Column8]]</f>
        <v>0</v>
      </c>
      <c r="J50">
        <f>DS_D3_flav[[#This Row],[Column9]]-TS_D3_flav[[#This Row],[Column9]]</f>
        <v>0</v>
      </c>
    </row>
    <row r="51" spans="2:10" x14ac:dyDescent="0.25">
      <c r="B51">
        <f>DS_D3_flav[[#This Row],[Column1]]-TS_D3_flav[[#This Row],[Column1]]</f>
        <v>9.9999999999999534E-3</v>
      </c>
      <c r="C51">
        <f>DS_D3_flav[[#This Row],[Column2]]-TS_D3_flav[[#This Row],[Column2]]</f>
        <v>0</v>
      </c>
      <c r="D51">
        <f>DS_D3_flav[[#This Row],[Column3]]-TS_D3_flav[[#This Row],[Column3]]</f>
        <v>1.0000000000000009E-2</v>
      </c>
      <c r="E51">
        <f>DS_D3_flav[[#This Row],[Column4]]-TS_D3_flav[[#This Row],[Column4]]</f>
        <v>0</v>
      </c>
      <c r="F51">
        <f>DS_D3_flav[[#This Row],[Column5]]-TS_D3_flav[[#This Row],[Column5]]</f>
        <v>0</v>
      </c>
      <c r="G51">
        <f>DS_D3_flav[[#This Row],[Column6]]-TS_D3_flav[[#This Row],[Column6]]</f>
        <v>0</v>
      </c>
      <c r="H51">
        <f>DS_D3_flav[[#This Row],[Column7]]-TS_D3_flav[[#This Row],[Column7]]</f>
        <v>0</v>
      </c>
      <c r="I51">
        <f>DS_D3_flav[[#This Row],[Column8]]-TS_D3_flav[[#This Row],[Column8]]</f>
        <v>0</v>
      </c>
      <c r="J51">
        <f>DS_D3_flav[[#This Row],[Column9]]-TS_D3_flav[[#This Row],[Column9]]</f>
        <v>0</v>
      </c>
    </row>
    <row r="52" spans="2:10" x14ac:dyDescent="0.25">
      <c r="B52">
        <f>DS_D3_flav[[#This Row],[Column1]]-TS_D3_flav[[#This Row],[Column1]]</f>
        <v>9.9999999999999534E-3</v>
      </c>
      <c r="C52">
        <f>DS_D3_flav[[#This Row],[Column2]]-TS_D3_flav[[#This Row],[Column2]]</f>
        <v>0</v>
      </c>
      <c r="D52">
        <f>DS_D3_flav[[#This Row],[Column3]]-TS_D3_flav[[#This Row],[Column3]]</f>
        <v>0</v>
      </c>
      <c r="E52">
        <f>DS_D3_flav[[#This Row],[Column4]]-TS_D3_flav[[#This Row],[Column4]]</f>
        <v>0</v>
      </c>
      <c r="F52">
        <f>DS_D3_flav[[#This Row],[Column5]]-TS_D3_flav[[#This Row],[Column5]]</f>
        <v>0</v>
      </c>
      <c r="G52">
        <f>DS_D3_flav[[#This Row],[Column6]]-TS_D3_flav[[#This Row],[Column6]]</f>
        <v>0</v>
      </c>
      <c r="H52">
        <f>DS_D3_flav[[#This Row],[Column7]]-TS_D3_flav[[#This Row],[Column7]]</f>
        <v>0</v>
      </c>
      <c r="I52">
        <f>DS_D3_flav[[#This Row],[Column8]]-TS_D3_flav[[#This Row],[Column8]]</f>
        <v>0</v>
      </c>
      <c r="J52">
        <f>DS_D3_flav[[#This Row],[Column9]]-TS_D3_flav[[#This Row],[Column9]]</f>
        <v>0</v>
      </c>
    </row>
    <row r="53" spans="2:10" x14ac:dyDescent="0.25">
      <c r="B53">
        <f>DS_D3_flav[[#This Row],[Column1]]-TS_D3_flav[[#This Row],[Column1]]</f>
        <v>0</v>
      </c>
      <c r="C53">
        <f>DS_D3_flav[[#This Row],[Column2]]-TS_D3_flav[[#This Row],[Column2]]</f>
        <v>0</v>
      </c>
      <c r="D53">
        <f>DS_D3_flav[[#This Row],[Column3]]-TS_D3_flav[[#This Row],[Column3]]</f>
        <v>0</v>
      </c>
      <c r="E53">
        <f>DS_D3_flav[[#This Row],[Column4]]-TS_D3_flav[[#This Row],[Column4]]</f>
        <v>1.0000000000000002E-2</v>
      </c>
      <c r="F53">
        <f>DS_D3_flav[[#This Row],[Column5]]-TS_D3_flav[[#This Row],[Column5]]</f>
        <v>0</v>
      </c>
      <c r="G53">
        <f>DS_D3_flav[[#This Row],[Column6]]-TS_D3_flav[[#This Row],[Column6]]</f>
        <v>0</v>
      </c>
      <c r="H53">
        <f>DS_D3_flav[[#This Row],[Column7]]-TS_D3_flav[[#This Row],[Column7]]</f>
        <v>0</v>
      </c>
      <c r="I53">
        <f>DS_D3_flav[[#This Row],[Column8]]-TS_D3_flav[[#This Row],[Column8]]</f>
        <v>0</v>
      </c>
      <c r="J53">
        <f>DS_D3_flav[[#This Row],[Column9]]-TS_D3_flav[[#This Row],[Column9]]</f>
        <v>0</v>
      </c>
    </row>
    <row r="54" spans="2:10" x14ac:dyDescent="0.25">
      <c r="B54">
        <f>DS_D3_flav[[#This Row],[Column1]]-TS_D3_flav[[#This Row],[Column1]]</f>
        <v>9.9999999999999534E-3</v>
      </c>
      <c r="C54">
        <f>DS_D3_flav[[#This Row],[Column2]]-TS_D3_flav[[#This Row],[Column2]]</f>
        <v>0</v>
      </c>
      <c r="D54">
        <f>DS_D3_flav[[#This Row],[Column3]]-TS_D3_flav[[#This Row],[Column3]]</f>
        <v>0</v>
      </c>
      <c r="E54">
        <f>DS_D3_flav[[#This Row],[Column4]]-TS_D3_flav[[#This Row],[Column4]]</f>
        <v>0</v>
      </c>
      <c r="F54">
        <f>DS_D3_flav[[#This Row],[Column5]]-TS_D3_flav[[#This Row],[Column5]]</f>
        <v>0</v>
      </c>
      <c r="G54">
        <f>DS_D3_flav[[#This Row],[Column6]]-TS_D3_flav[[#This Row],[Column6]]</f>
        <v>0</v>
      </c>
      <c r="H54">
        <f>DS_D3_flav[[#This Row],[Column7]]-TS_D3_flav[[#This Row],[Column7]]</f>
        <v>0</v>
      </c>
      <c r="I54">
        <f>DS_D3_flav[[#This Row],[Column8]]-TS_D3_flav[[#This Row],[Column8]]</f>
        <v>1.0000000000000002E-2</v>
      </c>
      <c r="J54">
        <f>DS_D3_flav[[#This Row],[Column9]]-TS_D3_flav[[#This Row],[Column9]]</f>
        <v>0</v>
      </c>
    </row>
    <row r="55" spans="2:10" x14ac:dyDescent="0.25">
      <c r="B55">
        <f>DS_D3_flav[[#This Row],[Column1]]-TS_D3_flav[[#This Row],[Column1]]</f>
        <v>9.9999999999999534E-3</v>
      </c>
      <c r="C55">
        <f>DS_D3_flav[[#This Row],[Column2]]-TS_D3_flav[[#This Row],[Column2]]</f>
        <v>0</v>
      </c>
      <c r="D55">
        <f>DS_D3_flav[[#This Row],[Column3]]-TS_D3_flav[[#This Row],[Column3]]</f>
        <v>1.0000000000000009E-2</v>
      </c>
      <c r="E55">
        <f>DS_D3_flav[[#This Row],[Column4]]-TS_D3_flav[[#This Row],[Column4]]</f>
        <v>0</v>
      </c>
      <c r="F55">
        <f>DS_D3_flav[[#This Row],[Column5]]-TS_D3_flav[[#This Row],[Column5]]</f>
        <v>0</v>
      </c>
      <c r="G55">
        <f>DS_D3_flav[[#This Row],[Column6]]-TS_D3_flav[[#This Row],[Column6]]</f>
        <v>0</v>
      </c>
      <c r="H55">
        <f>DS_D3_flav[[#This Row],[Column7]]-TS_D3_flav[[#This Row],[Column7]]</f>
        <v>0</v>
      </c>
      <c r="I55">
        <f>DS_D3_flav[[#This Row],[Column8]]-TS_D3_flav[[#This Row],[Column8]]</f>
        <v>1.0000000000000002E-2</v>
      </c>
      <c r="J55">
        <f>DS_D3_flav[[#This Row],[Column9]]-TS_D3_flav[[#This Row],[Column9]]</f>
        <v>0</v>
      </c>
    </row>
    <row r="56" spans="2:10" x14ac:dyDescent="0.25">
      <c r="B56">
        <f>DS_D3_flav[[#This Row],[Column1]]-TS_D3_flav[[#This Row],[Column1]]</f>
        <v>9.9999999999999534E-3</v>
      </c>
      <c r="C56">
        <f>DS_D3_flav[[#This Row],[Column2]]-TS_D3_flav[[#This Row],[Column2]]</f>
        <v>2.0000000000000004E-2</v>
      </c>
      <c r="D56">
        <f>DS_D3_flav[[#This Row],[Column3]]-TS_D3_flav[[#This Row],[Column3]]</f>
        <v>0</v>
      </c>
      <c r="E56">
        <f>DS_D3_flav[[#This Row],[Column4]]-TS_D3_flav[[#This Row],[Column4]]</f>
        <v>0</v>
      </c>
      <c r="F56">
        <f>DS_D3_flav[[#This Row],[Column5]]-TS_D3_flav[[#This Row],[Column5]]</f>
        <v>0</v>
      </c>
      <c r="G56">
        <f>DS_D3_flav[[#This Row],[Column6]]-TS_D3_flav[[#This Row],[Column6]]</f>
        <v>0</v>
      </c>
      <c r="H56">
        <f>DS_D3_flav[[#This Row],[Column7]]-TS_D3_flav[[#This Row],[Column7]]</f>
        <v>0</v>
      </c>
      <c r="I56">
        <f>DS_D3_flav[[#This Row],[Column8]]-TS_D3_flav[[#This Row],[Column8]]</f>
        <v>1.0000000000000002E-2</v>
      </c>
      <c r="J56">
        <f>DS_D3_flav[[#This Row],[Column9]]-TS_D3_flav[[#This Row],[Column9]]</f>
        <v>1.0000000000000002E-2</v>
      </c>
    </row>
    <row r="57" spans="2:10" x14ac:dyDescent="0.25">
      <c r="B57">
        <f>DS_D3_flav[[#This Row],[Column1]]-TS_D3_flav[[#This Row],[Column1]]</f>
        <v>0</v>
      </c>
      <c r="C57">
        <f>DS_D3_flav[[#This Row],[Column2]]-TS_D3_flav[[#This Row],[Column2]]</f>
        <v>0</v>
      </c>
      <c r="D57">
        <f>DS_D3_flav[[#This Row],[Column3]]-TS_D3_flav[[#This Row],[Column3]]</f>
        <v>0</v>
      </c>
      <c r="E57">
        <f>DS_D3_flav[[#This Row],[Column4]]-TS_D3_flav[[#This Row],[Column4]]</f>
        <v>0</v>
      </c>
      <c r="F57">
        <f>DS_D3_flav[[#This Row],[Column5]]-TS_D3_flav[[#This Row],[Column5]]</f>
        <v>0</v>
      </c>
      <c r="G57">
        <f>DS_D3_flav[[#This Row],[Column6]]-TS_D3_flav[[#This Row],[Column6]]</f>
        <v>0</v>
      </c>
      <c r="H57">
        <f>DS_D3_flav[[#This Row],[Column7]]-TS_D3_flav[[#This Row],[Column7]]</f>
        <v>0</v>
      </c>
      <c r="I57">
        <f>DS_D3_flav[[#This Row],[Column8]]-TS_D3_flav[[#This Row],[Column8]]</f>
        <v>0</v>
      </c>
      <c r="J57">
        <f>DS_D3_flav[[#This Row],[Column9]]-TS_D3_flav[[#This Row],[Column9]]</f>
        <v>1.0000000000000002E-2</v>
      </c>
    </row>
    <row r="58" spans="2:10" x14ac:dyDescent="0.25">
      <c r="B58">
        <f>DS_D3_flav[[#This Row],[Column1]]-TS_D3_flav[[#This Row],[Column1]]</f>
        <v>9.9999999999999534E-3</v>
      </c>
      <c r="C58">
        <f>DS_D3_flav[[#This Row],[Column2]]-TS_D3_flav[[#This Row],[Column2]]</f>
        <v>-9.999999999999995E-3</v>
      </c>
      <c r="D58">
        <f>DS_D3_flav[[#This Row],[Column3]]-TS_D3_flav[[#This Row],[Column3]]</f>
        <v>1.0000000000000009E-2</v>
      </c>
      <c r="E58">
        <f>DS_D3_flav[[#This Row],[Column4]]-TS_D3_flav[[#This Row],[Column4]]</f>
        <v>1.0000000000000002E-2</v>
      </c>
      <c r="F58">
        <f>DS_D3_flav[[#This Row],[Column5]]-TS_D3_flav[[#This Row],[Column5]]</f>
        <v>0</v>
      </c>
      <c r="G58">
        <f>DS_D3_flav[[#This Row],[Column6]]-TS_D3_flav[[#This Row],[Column6]]</f>
        <v>0</v>
      </c>
      <c r="H58">
        <f>DS_D3_flav[[#This Row],[Column7]]-TS_D3_flav[[#This Row],[Column7]]</f>
        <v>0</v>
      </c>
      <c r="I58">
        <f>DS_D3_flav[[#This Row],[Column8]]-TS_D3_flav[[#This Row],[Column8]]</f>
        <v>1.0000000000000002E-2</v>
      </c>
      <c r="J58">
        <f>DS_D3_flav[[#This Row],[Column9]]-TS_D3_flav[[#This Row],[Column9]]</f>
        <v>-1.0000000000000002E-2</v>
      </c>
    </row>
    <row r="59" spans="2:10" x14ac:dyDescent="0.25">
      <c r="B59">
        <f>DS_D3_flav[[#This Row],[Column1]]-TS_D3_flav[[#This Row],[Column1]]</f>
        <v>9.9999999999999534E-3</v>
      </c>
      <c r="C59">
        <f>DS_D3_flav[[#This Row],[Column2]]-TS_D3_flav[[#This Row],[Column2]]</f>
        <v>0</v>
      </c>
      <c r="D59">
        <f>DS_D3_flav[[#This Row],[Column3]]-TS_D3_flav[[#This Row],[Column3]]</f>
        <v>0</v>
      </c>
      <c r="E59">
        <f>DS_D3_flav[[#This Row],[Column4]]-TS_D3_flav[[#This Row],[Column4]]</f>
        <v>0</v>
      </c>
      <c r="F59">
        <f>DS_D3_flav[[#This Row],[Column5]]-TS_D3_flav[[#This Row],[Column5]]</f>
        <v>0</v>
      </c>
      <c r="G59">
        <f>DS_D3_flav[[#This Row],[Column6]]-TS_D3_flav[[#This Row],[Column6]]</f>
        <v>0</v>
      </c>
      <c r="H59">
        <f>DS_D3_flav[[#This Row],[Column7]]-TS_D3_flav[[#This Row],[Column7]]</f>
        <v>0</v>
      </c>
      <c r="I59">
        <f>DS_D3_flav[[#This Row],[Column8]]-TS_D3_flav[[#This Row],[Column8]]</f>
        <v>1.0000000000000002E-2</v>
      </c>
      <c r="J59">
        <f>DS_D3_flav[[#This Row],[Column9]]-TS_D3_flav[[#This Row],[Column9]]</f>
        <v>0</v>
      </c>
    </row>
    <row r="60" spans="2:10" x14ac:dyDescent="0.25">
      <c r="B60">
        <f>DS_D3_flav[[#This Row],[Column1]]-TS_D3_flav[[#This Row],[Column1]]</f>
        <v>0</v>
      </c>
      <c r="C60">
        <f>DS_D3_flav[[#This Row],[Column2]]-TS_D3_flav[[#This Row],[Column2]]</f>
        <v>0</v>
      </c>
      <c r="D60">
        <f>DS_D3_flav[[#This Row],[Column3]]-TS_D3_flav[[#This Row],[Column3]]</f>
        <v>-1.0000000000000009E-2</v>
      </c>
      <c r="E60">
        <f>DS_D3_flav[[#This Row],[Column4]]-TS_D3_flav[[#This Row],[Column4]]</f>
        <v>0</v>
      </c>
      <c r="F60">
        <f>DS_D3_flav[[#This Row],[Column5]]-TS_D3_flav[[#This Row],[Column5]]</f>
        <v>0</v>
      </c>
      <c r="G60">
        <f>DS_D3_flav[[#This Row],[Column6]]-TS_D3_flav[[#This Row],[Column6]]</f>
        <v>0</v>
      </c>
      <c r="H60">
        <f>DS_D3_flav[[#This Row],[Column7]]-TS_D3_flav[[#This Row],[Column7]]</f>
        <v>0</v>
      </c>
      <c r="I60">
        <f>DS_D3_flav[[#This Row],[Column8]]-TS_D3_flav[[#This Row],[Column8]]</f>
        <v>1.0000000000000002E-2</v>
      </c>
      <c r="J60">
        <f>DS_D3_flav[[#This Row],[Column9]]-TS_D3_flav[[#This Row],[Column9]]</f>
        <v>0</v>
      </c>
    </row>
    <row r="61" spans="2:10" x14ac:dyDescent="0.25">
      <c r="B61">
        <f>DS_D3_flav[[#This Row],[Column1]]-TS_D3_flav[[#This Row],[Column1]]</f>
        <v>9.9999999999999534E-3</v>
      </c>
      <c r="C61">
        <f>DS_D3_flav[[#This Row],[Column2]]-TS_D3_flav[[#This Row],[Column2]]</f>
        <v>-9.999999999999995E-3</v>
      </c>
      <c r="D61">
        <f>DS_D3_flav[[#This Row],[Column3]]-TS_D3_flav[[#This Row],[Column3]]</f>
        <v>0</v>
      </c>
      <c r="E61">
        <f>DS_D3_flav[[#This Row],[Column4]]-TS_D3_flav[[#This Row],[Column4]]</f>
        <v>1.0000000000000002E-2</v>
      </c>
      <c r="F61">
        <f>DS_D3_flav[[#This Row],[Column5]]-TS_D3_flav[[#This Row],[Column5]]</f>
        <v>0</v>
      </c>
      <c r="G61">
        <f>DS_D3_flav[[#This Row],[Column6]]-TS_D3_flav[[#This Row],[Column6]]</f>
        <v>0</v>
      </c>
      <c r="H61">
        <f>DS_D3_flav[[#This Row],[Column7]]-TS_D3_flav[[#This Row],[Column7]]</f>
        <v>0</v>
      </c>
      <c r="I61">
        <f>DS_D3_flav[[#This Row],[Column8]]-TS_D3_flav[[#This Row],[Column8]]</f>
        <v>-1.0000000000000002E-2</v>
      </c>
      <c r="J61">
        <f>DS_D3_flav[[#This Row],[Column9]]-TS_D3_flav[[#This Row],[Column9]]</f>
        <v>1.0000000000000002E-2</v>
      </c>
    </row>
    <row r="62" spans="2:10" x14ac:dyDescent="0.25">
      <c r="B62" t="e">
        <f>DS_D3_flav[[#This Row],[Column1]]-TS_D3_flav[[#This Row],[Column1]]</f>
        <v>#VALUE!</v>
      </c>
      <c r="C62" t="e">
        <f>DS_D3_flav[[#This Row],[Column2]]-TS_D3_flav[[#This Row],[Column2]]</f>
        <v>#VALUE!</v>
      </c>
      <c r="D62" t="e">
        <f>DS_D3_flav[[#This Row],[Column3]]-TS_D3_flav[[#This Row],[Column3]]</f>
        <v>#VALUE!</v>
      </c>
      <c r="E62" t="e">
        <f>DS_D3_flav[[#This Row],[Column4]]-TS_D3_flav[[#This Row],[Column4]]</f>
        <v>#VALUE!</v>
      </c>
      <c r="F62" t="e">
        <f>DS_D3_flav[[#This Row],[Column5]]-TS_D3_flav[[#This Row],[Column5]]</f>
        <v>#VALUE!</v>
      </c>
      <c r="G62" t="e">
        <f>DS_D3_flav[[#This Row],[Column6]]-TS_D3_flav[[#This Row],[Column6]]</f>
        <v>#VALUE!</v>
      </c>
      <c r="H62" t="e">
        <f>DS_D3_flav[[#This Row],[Column7]]-TS_D3_flav[[#This Row],[Column7]]</f>
        <v>#VALUE!</v>
      </c>
      <c r="I62" t="e">
        <f>DS_D3_flav[[#This Row],[Column8]]-TS_D3_flav[[#This Row],[Column8]]</f>
        <v>#VALUE!</v>
      </c>
      <c r="J62" t="e">
        <f>DS_D3_flav[[#This Row],[Column9]]-TS_D3_flav[[#This Row],[Column9]]</f>
        <v>#VALUE!</v>
      </c>
    </row>
    <row r="63" spans="2:10" x14ac:dyDescent="0.25">
      <c r="B63" t="e">
        <f>DS_D3_flav[[#This Row],[Column1]]-TS_D3_flav[[#This Row],[Column1]]</f>
        <v>#VALUE!</v>
      </c>
      <c r="C63" t="e">
        <f>DS_D3_flav[[#This Row],[Column2]]-TS_D3_flav[[#This Row],[Column2]]</f>
        <v>#VALUE!</v>
      </c>
      <c r="D63" t="e">
        <f>DS_D3_flav[[#This Row],[Column3]]-TS_D3_flav[[#This Row],[Column3]]</f>
        <v>#VALUE!</v>
      </c>
      <c r="E63" t="e">
        <f>DS_D3_flav[[#This Row],[Column4]]-TS_D3_flav[[#This Row],[Column4]]</f>
        <v>#VALUE!</v>
      </c>
      <c r="F63" t="e">
        <f>DS_D3_flav[[#This Row],[Column5]]-TS_D3_flav[[#This Row],[Column5]]</f>
        <v>#VALUE!</v>
      </c>
      <c r="G63" t="e">
        <f>DS_D3_flav[[#This Row],[Column6]]-TS_D3_flav[[#This Row],[Column6]]</f>
        <v>#VALUE!</v>
      </c>
      <c r="H63" t="e">
        <f>DS_D3_flav[[#This Row],[Column7]]-TS_D3_flav[[#This Row],[Column7]]</f>
        <v>#VALUE!</v>
      </c>
      <c r="I63" t="e">
        <f>DS_D3_flav[[#This Row],[Column8]]-TS_D3_flav[[#This Row],[Column8]]</f>
        <v>#VALUE!</v>
      </c>
      <c r="J63" t="e">
        <f>DS_D3_flav[[#This Row],[Column9]]-TS_D3_flav[[#This Row],[Column9]]</f>
        <v>#VALUE!</v>
      </c>
    </row>
    <row r="64" spans="2:10" x14ac:dyDescent="0.25">
      <c r="B64" t="e">
        <f>DS_D3_flav[[#This Row],[Column1]]-TS_D3_flav[[#This Row],[Column1]]</f>
        <v>#VALUE!</v>
      </c>
      <c r="C64" t="e">
        <f>DS_D3_flav[[#This Row],[Column2]]-TS_D3_flav[[#This Row],[Column2]]</f>
        <v>#VALUE!</v>
      </c>
      <c r="D64" t="e">
        <f>DS_D3_flav[[#This Row],[Column3]]-TS_D3_flav[[#This Row],[Column3]]</f>
        <v>#VALUE!</v>
      </c>
      <c r="E64" t="e">
        <f>DS_D3_flav[[#This Row],[Column4]]-TS_D3_flav[[#This Row],[Column4]]</f>
        <v>#VALUE!</v>
      </c>
      <c r="F64" t="e">
        <f>DS_D3_flav[[#This Row],[Column5]]-TS_D3_flav[[#This Row],[Column5]]</f>
        <v>#VALUE!</v>
      </c>
      <c r="G64" t="e">
        <f>DS_D3_flav[[#This Row],[Column6]]-TS_D3_flav[[#This Row],[Column6]]</f>
        <v>#VALUE!</v>
      </c>
      <c r="H64" t="e">
        <f>DS_D3_flav[[#This Row],[Column7]]-TS_D3_flav[[#This Row],[Column7]]</f>
        <v>#VALUE!</v>
      </c>
      <c r="I64" t="e">
        <f>DS_D3_flav[[#This Row],[Column8]]-TS_D3_flav[[#This Row],[Column8]]</f>
        <v>#VALUE!</v>
      </c>
      <c r="J64" t="e">
        <f>DS_D3_flav[[#This Row],[Column9]]-TS_D3_flav[[#This Row],[Column9]]</f>
        <v>#VALUE!</v>
      </c>
    </row>
    <row r="65" spans="2:10" x14ac:dyDescent="0.25">
      <c r="B65" t="e">
        <f>DS_D3_flav[[#This Row],[Column1]]-TS_D3_flav[[#This Row],[Column1]]</f>
        <v>#VALUE!</v>
      </c>
      <c r="C65" t="e">
        <f>DS_D3_flav[[#This Row],[Column2]]-TS_D3_flav[[#This Row],[Column2]]</f>
        <v>#VALUE!</v>
      </c>
      <c r="D65" t="e">
        <f>DS_D3_flav[[#This Row],[Column3]]-TS_D3_flav[[#This Row],[Column3]]</f>
        <v>#VALUE!</v>
      </c>
      <c r="E65" t="e">
        <f>DS_D3_flav[[#This Row],[Column4]]-TS_D3_flav[[#This Row],[Column4]]</f>
        <v>#VALUE!</v>
      </c>
      <c r="F65" t="e">
        <f>DS_D3_flav[[#This Row],[Column5]]-TS_D3_flav[[#This Row],[Column5]]</f>
        <v>#VALUE!</v>
      </c>
      <c r="G65" t="e">
        <f>DS_D3_flav[[#This Row],[Column6]]-TS_D3_flav[[#This Row],[Column6]]</f>
        <v>#VALUE!</v>
      </c>
      <c r="H65" t="e">
        <f>DS_D3_flav[[#This Row],[Column7]]-TS_D3_flav[[#This Row],[Column7]]</f>
        <v>#VALUE!</v>
      </c>
      <c r="I65" t="e">
        <f>DS_D3_flav[[#This Row],[Column8]]-TS_D3_flav[[#This Row],[Column8]]</f>
        <v>#VALUE!</v>
      </c>
      <c r="J65" t="e">
        <f>DS_D3_flav[[#This Row],[Column9]]-TS_D3_flav[[#This Row],[Column9]]</f>
        <v>#VALUE!</v>
      </c>
    </row>
    <row r="66" spans="2:10" x14ac:dyDescent="0.25">
      <c r="B66" t="e">
        <f>DS_D3_flav[[#This Row],[Column1]]-TS_D3_flav[[#This Row],[Column1]]</f>
        <v>#VALUE!</v>
      </c>
      <c r="C66" t="e">
        <f>DS_D3_flav[[#This Row],[Column2]]-TS_D3_flav[[#This Row],[Column2]]</f>
        <v>#VALUE!</v>
      </c>
      <c r="D66" t="e">
        <f>DS_D3_flav[[#This Row],[Column3]]-TS_D3_flav[[#This Row],[Column3]]</f>
        <v>#VALUE!</v>
      </c>
      <c r="E66" t="e">
        <f>DS_D3_flav[[#This Row],[Column4]]-TS_D3_flav[[#This Row],[Column4]]</f>
        <v>#VALUE!</v>
      </c>
      <c r="F66" t="e">
        <f>DS_D3_flav[[#This Row],[Column5]]-TS_D3_flav[[#This Row],[Column5]]</f>
        <v>#VALUE!</v>
      </c>
      <c r="G66" t="e">
        <f>DS_D3_flav[[#This Row],[Column6]]-TS_D3_flav[[#This Row],[Column6]]</f>
        <v>#VALUE!</v>
      </c>
      <c r="H66" t="e">
        <f>DS_D3_flav[[#This Row],[Column7]]-TS_D3_flav[[#This Row],[Column7]]</f>
        <v>#VALUE!</v>
      </c>
      <c r="I66" t="e">
        <f>DS_D3_flav[[#This Row],[Column8]]-TS_D3_flav[[#This Row],[Column8]]</f>
        <v>#VALUE!</v>
      </c>
      <c r="J66" t="e">
        <f>DS_D3_flav[[#This Row],[Column9]]-TS_D3_flav[[#This Row],[Column9]]</f>
        <v>#VALUE!</v>
      </c>
    </row>
    <row r="67" spans="2:10" x14ac:dyDescent="0.25">
      <c r="B67" t="e">
        <f>DS_D3_flav[[#This Row],[Column1]]-TS_D3_flav[[#This Row],[Column1]]</f>
        <v>#VALUE!</v>
      </c>
      <c r="C67" t="e">
        <f>DS_D3_flav[[#This Row],[Column2]]-TS_D3_flav[[#This Row],[Column2]]</f>
        <v>#VALUE!</v>
      </c>
      <c r="D67" t="e">
        <f>DS_D3_flav[[#This Row],[Column3]]-TS_D3_flav[[#This Row],[Column3]]</f>
        <v>#VALUE!</v>
      </c>
      <c r="E67" t="e">
        <f>DS_D3_flav[[#This Row],[Column4]]-TS_D3_flav[[#This Row],[Column4]]</f>
        <v>#VALUE!</v>
      </c>
      <c r="F67" t="e">
        <f>DS_D3_flav[[#This Row],[Column5]]-TS_D3_flav[[#This Row],[Column5]]</f>
        <v>#VALUE!</v>
      </c>
      <c r="G67" t="e">
        <f>DS_D3_flav[[#This Row],[Column6]]-TS_D3_flav[[#This Row],[Column6]]</f>
        <v>#VALUE!</v>
      </c>
      <c r="H67" t="e">
        <f>DS_D3_flav[[#This Row],[Column7]]-TS_D3_flav[[#This Row],[Column7]]</f>
        <v>#VALUE!</v>
      </c>
      <c r="I67" t="e">
        <f>DS_D3_flav[[#This Row],[Column8]]-TS_D3_flav[[#This Row],[Column8]]</f>
        <v>#VALUE!</v>
      </c>
      <c r="J67" t="e">
        <f>DS_D3_flav[[#This Row],[Column9]]-TS_D3_flav[[#This Row],[Column9]]</f>
        <v>#VALUE!</v>
      </c>
    </row>
    <row r="68" spans="2:10" x14ac:dyDescent="0.25">
      <c r="B68" t="e">
        <f>DS_D3_flav[[#This Row],[Column1]]-TS_D3_flav[[#This Row],[Column1]]</f>
        <v>#VALUE!</v>
      </c>
      <c r="C68" t="e">
        <f>DS_D3_flav[[#This Row],[Column2]]-TS_D3_flav[[#This Row],[Column2]]</f>
        <v>#VALUE!</v>
      </c>
      <c r="D68" t="e">
        <f>DS_D3_flav[[#This Row],[Column3]]-TS_D3_flav[[#This Row],[Column3]]</f>
        <v>#VALUE!</v>
      </c>
      <c r="E68" t="e">
        <f>DS_D3_flav[[#This Row],[Column4]]-TS_D3_flav[[#This Row],[Column4]]</f>
        <v>#VALUE!</v>
      </c>
      <c r="F68" t="e">
        <f>DS_D3_flav[[#This Row],[Column5]]-TS_D3_flav[[#This Row],[Column5]]</f>
        <v>#VALUE!</v>
      </c>
      <c r="G68" t="e">
        <f>DS_D3_flav[[#This Row],[Column6]]-TS_D3_flav[[#This Row],[Column6]]</f>
        <v>#VALUE!</v>
      </c>
      <c r="H68" t="e">
        <f>DS_D3_flav[[#This Row],[Column7]]-TS_D3_flav[[#This Row],[Column7]]</f>
        <v>#VALUE!</v>
      </c>
      <c r="I68" t="e">
        <f>DS_D3_flav[[#This Row],[Column8]]-TS_D3_flav[[#This Row],[Column8]]</f>
        <v>#VALUE!</v>
      </c>
      <c r="J68" t="e">
        <f>DS_D3_flav[[#This Row],[Column9]]-TS_D3_flav[[#This Row],[Column9]]</f>
        <v>#VALUE!</v>
      </c>
    </row>
    <row r="69" spans="2:10" x14ac:dyDescent="0.25">
      <c r="B69" t="e">
        <f>DS_D3_flav[[#This Row],[Column1]]-TS_D3_flav[[#This Row],[Column1]]</f>
        <v>#VALUE!</v>
      </c>
      <c r="C69" t="e">
        <f>DS_D3_flav[[#This Row],[Column2]]-TS_D3_flav[[#This Row],[Column2]]</f>
        <v>#VALUE!</v>
      </c>
      <c r="D69" t="e">
        <f>DS_D3_flav[[#This Row],[Column3]]-TS_D3_flav[[#This Row],[Column3]]</f>
        <v>#VALUE!</v>
      </c>
      <c r="E69" t="e">
        <f>DS_D3_flav[[#This Row],[Column4]]-TS_D3_flav[[#This Row],[Column4]]</f>
        <v>#VALUE!</v>
      </c>
      <c r="F69" t="e">
        <f>DS_D3_flav[[#This Row],[Column5]]-TS_D3_flav[[#This Row],[Column5]]</f>
        <v>#VALUE!</v>
      </c>
      <c r="G69" t="e">
        <f>DS_D3_flav[[#This Row],[Column6]]-TS_D3_flav[[#This Row],[Column6]]</f>
        <v>#VALUE!</v>
      </c>
      <c r="H69" t="e">
        <f>DS_D3_flav[[#This Row],[Column7]]-TS_D3_flav[[#This Row],[Column7]]</f>
        <v>#VALUE!</v>
      </c>
      <c r="I69" t="e">
        <f>DS_D3_flav[[#This Row],[Column8]]-TS_D3_flav[[#This Row],[Column8]]</f>
        <v>#VALUE!</v>
      </c>
      <c r="J69" t="e">
        <f>DS_D3_flav[[#This Row],[Column9]]-TS_D3_flav[[#This Row],[Column9]]</f>
        <v>#VALUE!</v>
      </c>
    </row>
    <row r="70" spans="2:10" x14ac:dyDescent="0.25">
      <c r="B70" t="e">
        <f>DS_D3_flav[[#This Row],[Column1]]-TS_D3_flav[[#This Row],[Column1]]</f>
        <v>#VALUE!</v>
      </c>
      <c r="C70" t="e">
        <f>DS_D3_flav[[#This Row],[Column2]]-TS_D3_flav[[#This Row],[Column2]]</f>
        <v>#VALUE!</v>
      </c>
      <c r="D70" t="e">
        <f>DS_D3_flav[[#This Row],[Column3]]-TS_D3_flav[[#This Row],[Column3]]</f>
        <v>#VALUE!</v>
      </c>
      <c r="E70" t="e">
        <f>DS_D3_flav[[#This Row],[Column4]]-TS_D3_flav[[#This Row],[Column4]]</f>
        <v>#VALUE!</v>
      </c>
      <c r="F70" t="e">
        <f>DS_D3_flav[[#This Row],[Column5]]-TS_D3_flav[[#This Row],[Column5]]</f>
        <v>#VALUE!</v>
      </c>
      <c r="G70" t="e">
        <f>DS_D3_flav[[#This Row],[Column6]]-TS_D3_flav[[#This Row],[Column6]]</f>
        <v>#VALUE!</v>
      </c>
      <c r="H70" t="e">
        <f>DS_D3_flav[[#This Row],[Column7]]-TS_D3_flav[[#This Row],[Column7]]</f>
        <v>#VALUE!</v>
      </c>
      <c r="I70" t="e">
        <f>DS_D3_flav[[#This Row],[Column8]]-TS_D3_flav[[#This Row],[Column8]]</f>
        <v>#VALUE!</v>
      </c>
      <c r="J70" t="e">
        <f>DS_D3_flav[[#This Row],[Column9]]-TS_D3_flav[[#This Row],[Column9]]</f>
        <v>#VALUE!</v>
      </c>
    </row>
    <row r="71" spans="2:10" x14ac:dyDescent="0.25">
      <c r="B71" t="e">
        <f>DS_D3_flav[[#This Row],[Column1]]-TS_D3_flav[[#This Row],[Column1]]</f>
        <v>#VALUE!</v>
      </c>
      <c r="C71" t="e">
        <f>DS_D3_flav[[#This Row],[Column2]]-TS_D3_flav[[#This Row],[Column2]]</f>
        <v>#VALUE!</v>
      </c>
      <c r="D71" t="e">
        <f>DS_D3_flav[[#This Row],[Column3]]-TS_D3_flav[[#This Row],[Column3]]</f>
        <v>#VALUE!</v>
      </c>
      <c r="E71" t="e">
        <f>DS_D3_flav[[#This Row],[Column4]]-TS_D3_flav[[#This Row],[Column4]]</f>
        <v>#VALUE!</v>
      </c>
      <c r="F71" t="e">
        <f>DS_D3_flav[[#This Row],[Column5]]-TS_D3_flav[[#This Row],[Column5]]</f>
        <v>#VALUE!</v>
      </c>
      <c r="G71" t="e">
        <f>DS_D3_flav[[#This Row],[Column6]]-TS_D3_flav[[#This Row],[Column6]]</f>
        <v>#VALUE!</v>
      </c>
      <c r="H71" t="e">
        <f>DS_D3_flav[[#This Row],[Column7]]-TS_D3_flav[[#This Row],[Column7]]</f>
        <v>#VALUE!</v>
      </c>
      <c r="I71" t="e">
        <f>DS_D3_flav[[#This Row],[Column8]]-TS_D3_flav[[#This Row],[Column8]]</f>
        <v>#VALUE!</v>
      </c>
      <c r="J71" t="e">
        <f>DS_D3_flav[[#This Row],[Column9]]-TS_D3_flav[[#This Row],[Column9]]</f>
        <v>#VALUE!</v>
      </c>
    </row>
    <row r="72" spans="2:10" x14ac:dyDescent="0.25">
      <c r="B72" t="e">
        <f>DS_D3_flav[[#This Row],[Column1]]-TS_D3_flav[[#This Row],[Column1]]</f>
        <v>#VALUE!</v>
      </c>
      <c r="C72" t="e">
        <f>DS_D3_flav[[#This Row],[Column2]]-TS_D3_flav[[#This Row],[Column2]]</f>
        <v>#VALUE!</v>
      </c>
      <c r="D72" t="e">
        <f>DS_D3_flav[[#This Row],[Column3]]-TS_D3_flav[[#This Row],[Column3]]</f>
        <v>#VALUE!</v>
      </c>
      <c r="E72" t="e">
        <f>DS_D3_flav[[#This Row],[Column4]]-TS_D3_flav[[#This Row],[Column4]]</f>
        <v>#VALUE!</v>
      </c>
      <c r="F72" t="e">
        <f>DS_D3_flav[[#This Row],[Column5]]-TS_D3_flav[[#This Row],[Column5]]</f>
        <v>#VALUE!</v>
      </c>
      <c r="G72" t="e">
        <f>DS_D3_flav[[#This Row],[Column6]]-TS_D3_flav[[#This Row],[Column6]]</f>
        <v>#VALUE!</v>
      </c>
      <c r="H72" t="e">
        <f>DS_D3_flav[[#This Row],[Column7]]-TS_D3_flav[[#This Row],[Column7]]</f>
        <v>#VALUE!</v>
      </c>
      <c r="I72" t="e">
        <f>DS_D3_flav[[#This Row],[Column8]]-TS_D3_flav[[#This Row],[Column8]]</f>
        <v>#VALUE!</v>
      </c>
      <c r="J72" t="e">
        <f>DS_D3_flav[[#This Row],[Column9]]-TS_D3_flav[[#This Row],[Column9]]</f>
        <v>#VALUE!</v>
      </c>
    </row>
    <row r="73" spans="2:10" x14ac:dyDescent="0.25">
      <c r="B73" t="e">
        <f>DS_D3_flav[[#This Row],[Column1]]-TS_D3_flav[[#This Row],[Column1]]</f>
        <v>#VALUE!</v>
      </c>
      <c r="C73" t="e">
        <f>DS_D3_flav[[#This Row],[Column2]]-TS_D3_flav[[#This Row],[Column2]]</f>
        <v>#VALUE!</v>
      </c>
      <c r="D73" t="e">
        <f>DS_D3_flav[[#This Row],[Column3]]-TS_D3_flav[[#This Row],[Column3]]</f>
        <v>#VALUE!</v>
      </c>
      <c r="E73" t="e">
        <f>DS_D3_flav[[#This Row],[Column4]]-TS_D3_flav[[#This Row],[Column4]]</f>
        <v>#VALUE!</v>
      </c>
      <c r="F73" t="e">
        <f>DS_D3_flav[[#This Row],[Column5]]-TS_D3_flav[[#This Row],[Column5]]</f>
        <v>#VALUE!</v>
      </c>
      <c r="G73" t="e">
        <f>DS_D3_flav[[#This Row],[Column6]]-TS_D3_flav[[#This Row],[Column6]]</f>
        <v>#VALUE!</v>
      </c>
      <c r="H73" t="e">
        <f>DS_D3_flav[[#This Row],[Column7]]-TS_D3_flav[[#This Row],[Column7]]</f>
        <v>#VALUE!</v>
      </c>
      <c r="I73" t="e">
        <f>DS_D3_flav[[#This Row],[Column8]]-TS_D3_flav[[#This Row],[Column8]]</f>
        <v>#VALUE!</v>
      </c>
      <c r="J73" t="e">
        <f>DS_D3_flav[[#This Row],[Column9]]-TS_D3_flav[[#This Row],[Column9]]</f>
        <v>#VALUE!</v>
      </c>
    </row>
    <row r="74" spans="2:10" x14ac:dyDescent="0.25">
      <c r="B74" t="e">
        <f>DS_D3_flav[[#This Row],[Column1]]-TS_D3_flav[[#This Row],[Column1]]</f>
        <v>#VALUE!</v>
      </c>
      <c r="C74" t="e">
        <f>DS_D3_flav[[#This Row],[Column2]]-TS_D3_flav[[#This Row],[Column2]]</f>
        <v>#VALUE!</v>
      </c>
      <c r="D74" t="e">
        <f>DS_D3_flav[[#This Row],[Column3]]-TS_D3_flav[[#This Row],[Column3]]</f>
        <v>#VALUE!</v>
      </c>
      <c r="E74" t="e">
        <f>DS_D3_flav[[#This Row],[Column4]]-TS_D3_flav[[#This Row],[Column4]]</f>
        <v>#VALUE!</v>
      </c>
      <c r="F74" t="e">
        <f>DS_D3_flav[[#This Row],[Column5]]-TS_D3_flav[[#This Row],[Column5]]</f>
        <v>#VALUE!</v>
      </c>
      <c r="G74" t="e">
        <f>DS_D3_flav[[#This Row],[Column6]]-TS_D3_flav[[#This Row],[Column6]]</f>
        <v>#VALUE!</v>
      </c>
      <c r="H74" t="e">
        <f>DS_D3_flav[[#This Row],[Column7]]-TS_D3_flav[[#This Row],[Column7]]</f>
        <v>#VALUE!</v>
      </c>
      <c r="I74" t="e">
        <f>DS_D3_flav[[#This Row],[Column8]]-TS_D3_flav[[#This Row],[Column8]]</f>
        <v>#VALUE!</v>
      </c>
      <c r="J74" t="e">
        <f>DS_D3_flav[[#This Row],[Column9]]-TS_D3_flav[[#This Row],[Column9]]</f>
        <v>#VALUE!</v>
      </c>
    </row>
    <row r="75" spans="2:10" x14ac:dyDescent="0.25">
      <c r="B75" t="e">
        <f>DS_D3_flav[[#This Row],[Column1]]-TS_D3_flav[[#This Row],[Column1]]</f>
        <v>#VALUE!</v>
      </c>
      <c r="C75" t="e">
        <f>DS_D3_flav[[#This Row],[Column2]]-TS_D3_flav[[#This Row],[Column2]]</f>
        <v>#VALUE!</v>
      </c>
      <c r="D75" t="e">
        <f>DS_D3_flav[[#This Row],[Column3]]-TS_D3_flav[[#This Row],[Column3]]</f>
        <v>#VALUE!</v>
      </c>
      <c r="E75" t="e">
        <f>DS_D3_flav[[#This Row],[Column4]]-TS_D3_flav[[#This Row],[Column4]]</f>
        <v>#VALUE!</v>
      </c>
      <c r="F75" t="e">
        <f>DS_D3_flav[[#This Row],[Column5]]-TS_D3_flav[[#This Row],[Column5]]</f>
        <v>#VALUE!</v>
      </c>
      <c r="G75" t="e">
        <f>DS_D3_flav[[#This Row],[Column6]]-TS_D3_flav[[#This Row],[Column6]]</f>
        <v>#VALUE!</v>
      </c>
      <c r="H75" t="e">
        <f>DS_D3_flav[[#This Row],[Column7]]-TS_D3_flav[[#This Row],[Column7]]</f>
        <v>#VALUE!</v>
      </c>
      <c r="I75" t="e">
        <f>DS_D3_flav[[#This Row],[Column8]]-TS_D3_flav[[#This Row],[Column8]]</f>
        <v>#VALUE!</v>
      </c>
      <c r="J75" t="e">
        <f>DS_D3_flav[[#This Row],[Column9]]-TS_D3_flav[[#This Row],[Column9]]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C235-B454-4A97-B058-91F86C98174C}">
  <dimension ref="B1:L75"/>
  <sheetViews>
    <sheetView workbookViewId="0">
      <selection activeCell="B1" sqref="B1:L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40</v>
      </c>
      <c r="C2" s="1" t="s">
        <v>23</v>
      </c>
      <c r="D2" s="1" t="s">
        <v>55</v>
      </c>
      <c r="E2" s="1" t="s">
        <v>16</v>
      </c>
      <c r="F2" s="1" t="s">
        <v>14</v>
      </c>
      <c r="G2" s="1" t="s">
        <v>15</v>
      </c>
      <c r="H2" s="1" t="s">
        <v>16</v>
      </c>
      <c r="I2" s="1" t="s">
        <v>14</v>
      </c>
      <c r="J2" s="1" t="s">
        <v>15</v>
      </c>
      <c r="K2" s="1" t="s">
        <v>52</v>
      </c>
      <c r="L2" s="1" t="s">
        <v>33</v>
      </c>
    </row>
    <row r="3" spans="2:12" x14ac:dyDescent="0.25">
      <c r="B3" s="1" t="s">
        <v>26</v>
      </c>
      <c r="C3" s="1" t="s">
        <v>23</v>
      </c>
      <c r="D3" s="1" t="s">
        <v>56</v>
      </c>
      <c r="E3" s="1" t="s">
        <v>16</v>
      </c>
      <c r="F3" s="1" t="s">
        <v>14</v>
      </c>
      <c r="G3" s="1" t="s">
        <v>15</v>
      </c>
      <c r="H3" s="1" t="s">
        <v>16</v>
      </c>
      <c r="I3" s="1" t="s">
        <v>14</v>
      </c>
      <c r="J3" s="1" t="s">
        <v>15</v>
      </c>
      <c r="K3" s="1" t="s">
        <v>52</v>
      </c>
      <c r="L3" s="1" t="s">
        <v>33</v>
      </c>
    </row>
    <row r="4" spans="2:12" x14ac:dyDescent="0.25">
      <c r="B4" s="1" t="s">
        <v>26</v>
      </c>
      <c r="C4" s="1" t="s">
        <v>23</v>
      </c>
      <c r="D4" s="1" t="s">
        <v>56</v>
      </c>
      <c r="E4" s="1" t="s">
        <v>16</v>
      </c>
      <c r="F4" s="1" t="s">
        <v>14</v>
      </c>
      <c r="G4" s="1" t="s">
        <v>15</v>
      </c>
      <c r="H4" s="1" t="s">
        <v>16</v>
      </c>
      <c r="I4" s="1" t="s">
        <v>14</v>
      </c>
      <c r="J4" s="1" t="s">
        <v>14</v>
      </c>
      <c r="K4" s="1" t="s">
        <v>52</v>
      </c>
      <c r="L4" s="1" t="s">
        <v>33</v>
      </c>
    </row>
    <row r="5" spans="2:12" x14ac:dyDescent="0.25">
      <c r="B5" s="1" t="s">
        <v>26</v>
      </c>
      <c r="C5" s="1" t="s">
        <v>23</v>
      </c>
      <c r="D5" s="1" t="s">
        <v>56</v>
      </c>
      <c r="E5" s="1" t="s">
        <v>16</v>
      </c>
      <c r="F5" s="1" t="s">
        <v>14</v>
      </c>
      <c r="G5" s="1" t="s">
        <v>15</v>
      </c>
      <c r="H5" s="1" t="s">
        <v>16</v>
      </c>
      <c r="I5" s="1" t="s">
        <v>14</v>
      </c>
      <c r="J5" s="1" t="s">
        <v>15</v>
      </c>
      <c r="K5" s="1" t="s">
        <v>52</v>
      </c>
      <c r="L5" s="1" t="s">
        <v>53</v>
      </c>
    </row>
    <row r="6" spans="2:12" x14ac:dyDescent="0.25">
      <c r="B6" s="1" t="s">
        <v>40</v>
      </c>
      <c r="C6" s="1" t="s">
        <v>23</v>
      </c>
      <c r="D6" s="1" t="s">
        <v>56</v>
      </c>
      <c r="E6" s="1" t="s">
        <v>16</v>
      </c>
      <c r="F6" s="1" t="s">
        <v>14</v>
      </c>
      <c r="G6" s="1" t="s">
        <v>15</v>
      </c>
      <c r="H6" s="1" t="s">
        <v>16</v>
      </c>
      <c r="I6" s="1" t="s">
        <v>14</v>
      </c>
      <c r="J6" s="1" t="s">
        <v>15</v>
      </c>
      <c r="K6" s="1" t="s">
        <v>52</v>
      </c>
      <c r="L6" s="1" t="s">
        <v>33</v>
      </c>
    </row>
    <row r="7" spans="2:12" x14ac:dyDescent="0.25">
      <c r="B7" s="1" t="s">
        <v>26</v>
      </c>
      <c r="C7" s="1" t="s">
        <v>23</v>
      </c>
      <c r="D7" s="1" t="s">
        <v>57</v>
      </c>
      <c r="E7" s="1" t="s">
        <v>16</v>
      </c>
      <c r="F7" s="1" t="s">
        <v>14</v>
      </c>
      <c r="G7" s="1" t="s">
        <v>15</v>
      </c>
      <c r="H7" s="1" t="s">
        <v>16</v>
      </c>
      <c r="I7" s="1" t="s">
        <v>14</v>
      </c>
      <c r="J7" s="1" t="s">
        <v>15</v>
      </c>
      <c r="K7" s="1" t="s">
        <v>52</v>
      </c>
      <c r="L7" s="1" t="s">
        <v>33</v>
      </c>
    </row>
    <row r="8" spans="2:12" x14ac:dyDescent="0.25">
      <c r="B8" s="1" t="s">
        <v>26</v>
      </c>
      <c r="C8" s="1" t="s">
        <v>23</v>
      </c>
      <c r="D8" s="1" t="s">
        <v>57</v>
      </c>
      <c r="E8" s="1" t="s">
        <v>16</v>
      </c>
      <c r="F8" s="1" t="s">
        <v>14</v>
      </c>
      <c r="G8" s="1" t="s">
        <v>15</v>
      </c>
      <c r="H8" s="1" t="s">
        <v>16</v>
      </c>
      <c r="I8" s="1" t="s">
        <v>14</v>
      </c>
      <c r="J8" s="1" t="s">
        <v>15</v>
      </c>
      <c r="K8" s="1" t="s">
        <v>52</v>
      </c>
      <c r="L8" s="1" t="s">
        <v>33</v>
      </c>
    </row>
    <row r="9" spans="2:12" x14ac:dyDescent="0.25">
      <c r="B9" s="1" t="s">
        <v>26</v>
      </c>
      <c r="C9" s="1" t="s">
        <v>43</v>
      </c>
      <c r="D9" s="1" t="s">
        <v>56</v>
      </c>
      <c r="E9" s="1" t="s">
        <v>16</v>
      </c>
      <c r="F9" s="1" t="s">
        <v>14</v>
      </c>
      <c r="G9" s="1" t="s">
        <v>15</v>
      </c>
      <c r="H9" s="1" t="s">
        <v>16</v>
      </c>
      <c r="I9" s="1" t="s">
        <v>15</v>
      </c>
      <c r="J9" s="1" t="s">
        <v>15</v>
      </c>
      <c r="K9" s="1" t="s">
        <v>52</v>
      </c>
      <c r="L9" s="1" t="s">
        <v>53</v>
      </c>
    </row>
    <row r="10" spans="2:12" x14ac:dyDescent="0.25">
      <c r="B10" s="1" t="s">
        <v>26</v>
      </c>
      <c r="C10" s="1" t="s">
        <v>43</v>
      </c>
      <c r="D10" s="1" t="s">
        <v>56</v>
      </c>
      <c r="E10" s="1" t="s">
        <v>16</v>
      </c>
      <c r="F10" s="1" t="s">
        <v>14</v>
      </c>
      <c r="G10" s="1" t="s">
        <v>15</v>
      </c>
      <c r="H10" s="1" t="s">
        <v>16</v>
      </c>
      <c r="I10" s="1" t="s">
        <v>14</v>
      </c>
      <c r="J10" s="1" t="s">
        <v>15</v>
      </c>
      <c r="K10" s="1" t="s">
        <v>52</v>
      </c>
      <c r="L10" s="1" t="s">
        <v>53</v>
      </c>
    </row>
    <row r="11" spans="2:12" x14ac:dyDescent="0.25">
      <c r="B11" s="1" t="s">
        <v>40</v>
      </c>
      <c r="C11" s="1" t="s">
        <v>43</v>
      </c>
      <c r="D11" s="1" t="s">
        <v>56</v>
      </c>
      <c r="E11" s="1" t="s">
        <v>16</v>
      </c>
      <c r="F11" s="1" t="s">
        <v>14</v>
      </c>
      <c r="G11" s="1" t="s">
        <v>15</v>
      </c>
      <c r="H11" s="1" t="s">
        <v>16</v>
      </c>
      <c r="I11" s="1" t="s">
        <v>14</v>
      </c>
      <c r="J11" s="1" t="s">
        <v>15</v>
      </c>
      <c r="K11" s="1" t="s">
        <v>52</v>
      </c>
      <c r="L11" s="1" t="s">
        <v>53</v>
      </c>
    </row>
    <row r="12" spans="2:12" x14ac:dyDescent="0.25">
      <c r="B12" s="1" t="s">
        <v>40</v>
      </c>
      <c r="C12" s="1" t="s">
        <v>23</v>
      </c>
      <c r="D12" s="1" t="s">
        <v>56</v>
      </c>
      <c r="E12" s="1" t="s">
        <v>16</v>
      </c>
      <c r="F12" s="1" t="s">
        <v>14</v>
      </c>
      <c r="G12" s="1" t="s">
        <v>15</v>
      </c>
      <c r="H12" s="1" t="s">
        <v>16</v>
      </c>
      <c r="I12" s="1" t="s">
        <v>14</v>
      </c>
      <c r="J12" s="1" t="s">
        <v>15</v>
      </c>
      <c r="K12" s="1" t="s">
        <v>52</v>
      </c>
      <c r="L12" s="1" t="s">
        <v>33</v>
      </c>
    </row>
    <row r="13" spans="2:12" x14ac:dyDescent="0.25">
      <c r="B13" s="1" t="s">
        <v>26</v>
      </c>
      <c r="C13" s="1" t="s">
        <v>23</v>
      </c>
      <c r="D13" s="1" t="s">
        <v>56</v>
      </c>
      <c r="E13" s="1" t="s">
        <v>16</v>
      </c>
      <c r="F13" s="1" t="s">
        <v>14</v>
      </c>
      <c r="G13" s="1" t="s">
        <v>15</v>
      </c>
      <c r="H13" s="1" t="s">
        <v>16</v>
      </c>
      <c r="I13" s="1" t="s">
        <v>14</v>
      </c>
      <c r="J13" s="1" t="s">
        <v>15</v>
      </c>
      <c r="K13" s="1" t="s">
        <v>52</v>
      </c>
      <c r="L13" s="1" t="s">
        <v>53</v>
      </c>
    </row>
    <row r="14" spans="2:12" x14ac:dyDescent="0.25">
      <c r="B14" s="1" t="s">
        <v>26</v>
      </c>
      <c r="C14" s="1" t="s">
        <v>23</v>
      </c>
      <c r="D14" s="1" t="s">
        <v>57</v>
      </c>
      <c r="E14" s="1" t="s">
        <v>16</v>
      </c>
      <c r="F14" s="1" t="s">
        <v>14</v>
      </c>
      <c r="G14" s="1" t="s">
        <v>15</v>
      </c>
      <c r="H14" s="1" t="s">
        <v>16</v>
      </c>
      <c r="I14" s="1" t="s">
        <v>15</v>
      </c>
      <c r="J14" s="1" t="s">
        <v>15</v>
      </c>
      <c r="K14" s="1" t="s">
        <v>52</v>
      </c>
      <c r="L14" s="1" t="s">
        <v>33</v>
      </c>
    </row>
    <row r="15" spans="2:12" x14ac:dyDescent="0.25">
      <c r="B15" s="1" t="s">
        <v>40</v>
      </c>
      <c r="C15" s="1" t="s">
        <v>23</v>
      </c>
      <c r="D15" s="1" t="s">
        <v>56</v>
      </c>
      <c r="E15" s="1" t="s">
        <v>16</v>
      </c>
      <c r="F15" s="1" t="s">
        <v>14</v>
      </c>
      <c r="G15" s="1" t="s">
        <v>15</v>
      </c>
      <c r="H15" s="1" t="s">
        <v>16</v>
      </c>
      <c r="I15" s="1" t="s">
        <v>14</v>
      </c>
      <c r="J15" s="1" t="s">
        <v>15</v>
      </c>
      <c r="K15" s="1" t="s">
        <v>52</v>
      </c>
      <c r="L15" s="1" t="s">
        <v>33</v>
      </c>
    </row>
    <row r="16" spans="2:12" x14ac:dyDescent="0.25">
      <c r="B16" s="1" t="s">
        <v>40</v>
      </c>
      <c r="C16" s="1" t="s">
        <v>23</v>
      </c>
      <c r="D16" s="1" t="s">
        <v>56</v>
      </c>
      <c r="E16" s="1" t="s">
        <v>16</v>
      </c>
      <c r="F16" s="1" t="s">
        <v>14</v>
      </c>
      <c r="G16" s="1" t="s">
        <v>15</v>
      </c>
      <c r="H16" s="1" t="s">
        <v>16</v>
      </c>
      <c r="I16" s="1" t="s">
        <v>15</v>
      </c>
      <c r="J16" s="1" t="s">
        <v>15</v>
      </c>
      <c r="K16" s="1" t="s">
        <v>52</v>
      </c>
      <c r="L16" s="1" t="s">
        <v>33</v>
      </c>
    </row>
    <row r="17" spans="2:12" x14ac:dyDescent="0.25">
      <c r="B17" s="1" t="s">
        <v>26</v>
      </c>
      <c r="C17" s="1" t="s">
        <v>23</v>
      </c>
      <c r="D17" s="1" t="s">
        <v>56</v>
      </c>
      <c r="E17" s="1" t="s">
        <v>16</v>
      </c>
      <c r="F17" s="1" t="s">
        <v>14</v>
      </c>
      <c r="G17" s="1" t="s">
        <v>15</v>
      </c>
      <c r="H17" s="1" t="s">
        <v>16</v>
      </c>
      <c r="I17" s="1" t="s">
        <v>15</v>
      </c>
      <c r="J17" s="1" t="s">
        <v>15</v>
      </c>
      <c r="K17" s="1" t="s">
        <v>37</v>
      </c>
      <c r="L17" s="1" t="s">
        <v>33</v>
      </c>
    </row>
    <row r="18" spans="2:12" x14ac:dyDescent="0.25">
      <c r="B18" s="1" t="s">
        <v>40</v>
      </c>
      <c r="C18" s="1" t="s">
        <v>23</v>
      </c>
      <c r="D18" s="1" t="s">
        <v>57</v>
      </c>
      <c r="E18" s="1" t="s">
        <v>16</v>
      </c>
      <c r="F18" s="1" t="s">
        <v>14</v>
      </c>
      <c r="G18" s="1" t="s">
        <v>15</v>
      </c>
      <c r="H18" s="1" t="s">
        <v>16</v>
      </c>
      <c r="I18" s="1" t="s">
        <v>14</v>
      </c>
      <c r="J18" s="1" t="s">
        <v>15</v>
      </c>
      <c r="K18" s="1" t="s">
        <v>37</v>
      </c>
      <c r="L18" s="1" t="s">
        <v>33</v>
      </c>
    </row>
    <row r="19" spans="2:12" x14ac:dyDescent="0.25">
      <c r="B19" s="1" t="s">
        <v>40</v>
      </c>
      <c r="C19" s="1" t="s">
        <v>23</v>
      </c>
      <c r="D19" s="1" t="s">
        <v>56</v>
      </c>
      <c r="E19" s="1" t="s">
        <v>16</v>
      </c>
      <c r="F19" s="1" t="s">
        <v>14</v>
      </c>
      <c r="G19" s="1" t="s">
        <v>15</v>
      </c>
      <c r="H19" s="1" t="s">
        <v>16</v>
      </c>
      <c r="I19" s="1" t="s">
        <v>14</v>
      </c>
      <c r="J19" s="1" t="s">
        <v>15</v>
      </c>
      <c r="K19" s="1" t="s">
        <v>37</v>
      </c>
      <c r="L19" s="1" t="s">
        <v>33</v>
      </c>
    </row>
    <row r="20" spans="2:12" x14ac:dyDescent="0.25">
      <c r="B20" s="1" t="s">
        <v>26</v>
      </c>
      <c r="C20" s="1" t="s">
        <v>43</v>
      </c>
      <c r="D20" s="1" t="s">
        <v>56</v>
      </c>
      <c r="E20" s="1" t="s">
        <v>16</v>
      </c>
      <c r="F20" s="1" t="s">
        <v>14</v>
      </c>
      <c r="G20" s="1" t="s">
        <v>15</v>
      </c>
      <c r="H20" s="1" t="s">
        <v>16</v>
      </c>
      <c r="I20" s="1" t="s">
        <v>14</v>
      </c>
      <c r="J20" s="1" t="s">
        <v>14</v>
      </c>
      <c r="K20" s="1" t="s">
        <v>37</v>
      </c>
      <c r="L20" s="1" t="s">
        <v>33</v>
      </c>
    </row>
    <row r="21" spans="2:12" x14ac:dyDescent="0.25">
      <c r="B21" s="1" t="s">
        <v>40</v>
      </c>
      <c r="C21" s="1" t="s">
        <v>43</v>
      </c>
      <c r="D21" s="1" t="s">
        <v>56</v>
      </c>
      <c r="E21" s="1" t="s">
        <v>16</v>
      </c>
      <c r="F21" s="1" t="s">
        <v>14</v>
      </c>
      <c r="G21" s="1" t="s">
        <v>15</v>
      </c>
      <c r="H21" s="1" t="s">
        <v>16</v>
      </c>
      <c r="I21" s="1" t="s">
        <v>15</v>
      </c>
      <c r="J21" s="1" t="s">
        <v>15</v>
      </c>
      <c r="K21" s="1" t="s">
        <v>37</v>
      </c>
      <c r="L21" s="1" t="s">
        <v>33</v>
      </c>
    </row>
    <row r="22" spans="2:12" x14ac:dyDescent="0.25">
      <c r="B22" s="1" t="s">
        <v>26</v>
      </c>
      <c r="C22" s="1" t="s">
        <v>43</v>
      </c>
      <c r="D22" s="1" t="s">
        <v>56</v>
      </c>
      <c r="E22" s="1" t="s">
        <v>16</v>
      </c>
      <c r="F22" s="1" t="s">
        <v>14</v>
      </c>
      <c r="G22" s="1" t="s">
        <v>15</v>
      </c>
      <c r="H22" s="1" t="s">
        <v>16</v>
      </c>
      <c r="I22" s="1" t="s">
        <v>14</v>
      </c>
      <c r="J22" s="1" t="s">
        <v>15</v>
      </c>
      <c r="K22" s="1" t="s">
        <v>37</v>
      </c>
      <c r="L22" s="1" t="s">
        <v>33</v>
      </c>
    </row>
    <row r="23" spans="2:12" x14ac:dyDescent="0.25">
      <c r="B23" s="1" t="s">
        <v>40</v>
      </c>
      <c r="C23" s="1" t="s">
        <v>43</v>
      </c>
      <c r="D23" s="1" t="s">
        <v>56</v>
      </c>
      <c r="E23" s="1" t="s">
        <v>16</v>
      </c>
      <c r="F23" s="1" t="s">
        <v>14</v>
      </c>
      <c r="G23" s="1" t="s">
        <v>15</v>
      </c>
      <c r="H23" s="1" t="s">
        <v>16</v>
      </c>
      <c r="I23" s="1" t="s">
        <v>15</v>
      </c>
      <c r="J23" s="1" t="s">
        <v>15</v>
      </c>
      <c r="K23" s="1" t="s">
        <v>37</v>
      </c>
      <c r="L23" s="1" t="s">
        <v>33</v>
      </c>
    </row>
    <row r="24" spans="2:12" x14ac:dyDescent="0.25">
      <c r="B24" s="1" t="s">
        <v>40</v>
      </c>
      <c r="C24" s="1" t="s">
        <v>43</v>
      </c>
      <c r="D24" s="1" t="s">
        <v>56</v>
      </c>
      <c r="E24" s="1" t="s">
        <v>16</v>
      </c>
      <c r="F24" s="1" t="s">
        <v>14</v>
      </c>
      <c r="G24" s="1" t="s">
        <v>15</v>
      </c>
      <c r="H24" s="1" t="s">
        <v>16</v>
      </c>
      <c r="I24" s="1" t="s">
        <v>15</v>
      </c>
      <c r="J24" s="1" t="s">
        <v>15</v>
      </c>
      <c r="K24" s="1" t="s">
        <v>37</v>
      </c>
      <c r="L24" s="1" t="s">
        <v>33</v>
      </c>
    </row>
    <row r="25" spans="2:12" x14ac:dyDescent="0.25">
      <c r="B25" s="1" t="s">
        <v>26</v>
      </c>
      <c r="C25" s="1" t="s">
        <v>43</v>
      </c>
      <c r="D25" s="1" t="s">
        <v>57</v>
      </c>
      <c r="E25" s="1" t="s">
        <v>16</v>
      </c>
      <c r="F25" s="1" t="s">
        <v>14</v>
      </c>
      <c r="G25" s="1" t="s">
        <v>15</v>
      </c>
      <c r="H25" s="1" t="s">
        <v>16</v>
      </c>
      <c r="I25" s="1" t="s">
        <v>14</v>
      </c>
      <c r="J25" s="1" t="s">
        <v>15</v>
      </c>
      <c r="K25" s="1" t="s">
        <v>37</v>
      </c>
      <c r="L25" s="1" t="s">
        <v>33</v>
      </c>
    </row>
    <row r="26" spans="2:12" x14ac:dyDescent="0.25">
      <c r="B26" s="1" t="s">
        <v>40</v>
      </c>
      <c r="C26" s="1" t="s">
        <v>43</v>
      </c>
      <c r="D26" s="1" t="s">
        <v>56</v>
      </c>
      <c r="E26" s="1" t="s">
        <v>16</v>
      </c>
      <c r="F26" s="1" t="s">
        <v>14</v>
      </c>
      <c r="G26" s="1" t="s">
        <v>15</v>
      </c>
      <c r="H26" s="1" t="s">
        <v>16</v>
      </c>
      <c r="I26" s="1" t="s">
        <v>14</v>
      </c>
      <c r="J26" s="1" t="s">
        <v>15</v>
      </c>
      <c r="K26" s="1" t="s">
        <v>37</v>
      </c>
      <c r="L26" s="1" t="s">
        <v>33</v>
      </c>
    </row>
    <row r="27" spans="2:12" x14ac:dyDescent="0.25">
      <c r="B27" s="1" t="s">
        <v>40</v>
      </c>
      <c r="C27" s="1" t="s">
        <v>43</v>
      </c>
      <c r="D27" s="1" t="s">
        <v>56</v>
      </c>
      <c r="E27" s="1" t="s">
        <v>16</v>
      </c>
      <c r="F27" s="1" t="s">
        <v>14</v>
      </c>
      <c r="G27" s="1" t="s">
        <v>15</v>
      </c>
      <c r="H27" s="1" t="s">
        <v>16</v>
      </c>
      <c r="I27" s="1" t="s">
        <v>15</v>
      </c>
      <c r="J27" s="1" t="s">
        <v>15</v>
      </c>
      <c r="K27" s="1" t="s">
        <v>37</v>
      </c>
      <c r="L27" s="1" t="s">
        <v>33</v>
      </c>
    </row>
    <row r="28" spans="2:12" x14ac:dyDescent="0.25">
      <c r="B28" s="1" t="s">
        <v>40</v>
      </c>
      <c r="C28" s="1" t="s">
        <v>43</v>
      </c>
      <c r="D28" s="1" t="s">
        <v>57</v>
      </c>
      <c r="E28" s="1" t="s">
        <v>16</v>
      </c>
      <c r="F28" s="1" t="s">
        <v>14</v>
      </c>
      <c r="G28" s="1" t="s">
        <v>15</v>
      </c>
      <c r="H28" s="1" t="s">
        <v>16</v>
      </c>
      <c r="I28" s="1" t="s">
        <v>15</v>
      </c>
      <c r="J28" s="1" t="s">
        <v>15</v>
      </c>
      <c r="K28" s="1" t="s">
        <v>37</v>
      </c>
      <c r="L28" s="1" t="s">
        <v>33</v>
      </c>
    </row>
    <row r="29" spans="2:12" x14ac:dyDescent="0.25">
      <c r="B29" s="1" t="s">
        <v>40</v>
      </c>
      <c r="C29" s="1" t="s">
        <v>43</v>
      </c>
      <c r="D29" s="1" t="s">
        <v>57</v>
      </c>
      <c r="E29" s="1" t="s">
        <v>16</v>
      </c>
      <c r="F29" s="1" t="s">
        <v>14</v>
      </c>
      <c r="G29" s="1" t="s">
        <v>15</v>
      </c>
      <c r="H29" s="1" t="s">
        <v>16</v>
      </c>
      <c r="I29" s="1" t="s">
        <v>14</v>
      </c>
      <c r="J29" s="1" t="s">
        <v>14</v>
      </c>
      <c r="K29" s="1" t="s">
        <v>37</v>
      </c>
      <c r="L29" s="1" t="s">
        <v>33</v>
      </c>
    </row>
    <row r="30" spans="2:12" x14ac:dyDescent="0.25">
      <c r="B30" s="1" t="s">
        <v>26</v>
      </c>
      <c r="C30" s="1" t="s">
        <v>43</v>
      </c>
      <c r="D30" s="1" t="s">
        <v>56</v>
      </c>
      <c r="E30" s="1" t="s">
        <v>16</v>
      </c>
      <c r="F30" s="1" t="s">
        <v>14</v>
      </c>
      <c r="G30" s="1" t="s">
        <v>15</v>
      </c>
      <c r="H30" s="1" t="s">
        <v>16</v>
      </c>
      <c r="I30" s="1" t="s">
        <v>15</v>
      </c>
      <c r="J30" s="1" t="s">
        <v>14</v>
      </c>
      <c r="K30" s="1" t="s">
        <v>37</v>
      </c>
      <c r="L30" s="1" t="s">
        <v>33</v>
      </c>
    </row>
    <row r="31" spans="2:12" x14ac:dyDescent="0.25">
      <c r="B31" s="1" t="s">
        <v>40</v>
      </c>
      <c r="C31" s="1" t="s">
        <v>23</v>
      </c>
      <c r="D31" s="1" t="s">
        <v>56</v>
      </c>
      <c r="E31" s="1" t="s">
        <v>16</v>
      </c>
      <c r="F31" s="1" t="s">
        <v>14</v>
      </c>
      <c r="G31" s="1" t="s">
        <v>15</v>
      </c>
      <c r="H31" s="1" t="s">
        <v>16</v>
      </c>
      <c r="I31" s="1" t="s">
        <v>14</v>
      </c>
      <c r="J31" s="1" t="s">
        <v>14</v>
      </c>
      <c r="K31" s="1" t="s">
        <v>39</v>
      </c>
      <c r="L31" s="1" t="s">
        <v>33</v>
      </c>
    </row>
    <row r="32" spans="2:12" x14ac:dyDescent="0.25">
      <c r="B32" s="1" t="s">
        <v>40</v>
      </c>
      <c r="C32" s="1" t="s">
        <v>43</v>
      </c>
      <c r="D32" s="1" t="s">
        <v>56</v>
      </c>
      <c r="E32" s="1" t="s">
        <v>16</v>
      </c>
      <c r="F32" s="1" t="s">
        <v>14</v>
      </c>
      <c r="G32" s="1" t="s">
        <v>15</v>
      </c>
      <c r="H32" s="1" t="s">
        <v>16</v>
      </c>
      <c r="I32" s="1" t="s">
        <v>14</v>
      </c>
      <c r="J32" s="1" t="s">
        <v>15</v>
      </c>
      <c r="K32" s="1" t="s">
        <v>39</v>
      </c>
      <c r="L32" s="1" t="s">
        <v>33</v>
      </c>
    </row>
    <row r="33" spans="2:12" x14ac:dyDescent="0.25">
      <c r="B33" s="1" t="s">
        <v>40</v>
      </c>
      <c r="C33" s="1" t="s">
        <v>43</v>
      </c>
      <c r="D33" s="1" t="s">
        <v>56</v>
      </c>
      <c r="E33" s="1" t="s">
        <v>16</v>
      </c>
      <c r="F33" s="1" t="s">
        <v>14</v>
      </c>
      <c r="G33" s="1" t="s">
        <v>15</v>
      </c>
      <c r="H33" s="1" t="s">
        <v>16</v>
      </c>
      <c r="I33" s="1" t="s">
        <v>14</v>
      </c>
      <c r="J33" s="1" t="s">
        <v>15</v>
      </c>
      <c r="K33" s="1" t="s">
        <v>37</v>
      </c>
      <c r="L33" s="1" t="s">
        <v>33</v>
      </c>
    </row>
    <row r="34" spans="2:12" x14ac:dyDescent="0.25">
      <c r="B34" s="1" t="s">
        <v>40</v>
      </c>
      <c r="C34" s="1" t="s">
        <v>43</v>
      </c>
      <c r="D34" s="1" t="s">
        <v>57</v>
      </c>
      <c r="E34" s="1" t="s">
        <v>14</v>
      </c>
      <c r="F34" s="1" t="s">
        <v>14</v>
      </c>
      <c r="G34" s="1" t="s">
        <v>15</v>
      </c>
      <c r="H34" s="1" t="s">
        <v>16</v>
      </c>
      <c r="I34" s="1" t="s">
        <v>15</v>
      </c>
      <c r="J34" s="1" t="s">
        <v>15</v>
      </c>
      <c r="K34" s="1" t="s">
        <v>37</v>
      </c>
      <c r="L34" s="1" t="s">
        <v>33</v>
      </c>
    </row>
    <row r="35" spans="2:12" x14ac:dyDescent="0.25">
      <c r="B35" s="1" t="s">
        <v>40</v>
      </c>
      <c r="C35" s="1" t="s">
        <v>43</v>
      </c>
      <c r="D35" s="1" t="s">
        <v>56</v>
      </c>
      <c r="E35" s="1" t="s">
        <v>16</v>
      </c>
      <c r="F35" s="1" t="s">
        <v>14</v>
      </c>
      <c r="G35" s="1" t="s">
        <v>15</v>
      </c>
      <c r="H35" s="1" t="s">
        <v>16</v>
      </c>
      <c r="I35" s="1" t="s">
        <v>14</v>
      </c>
      <c r="J35" s="1" t="s">
        <v>14</v>
      </c>
      <c r="K35" s="1" t="s">
        <v>39</v>
      </c>
      <c r="L35" s="1" t="s">
        <v>33</v>
      </c>
    </row>
    <row r="36" spans="2:12" x14ac:dyDescent="0.25">
      <c r="B36" s="1" t="s">
        <v>40</v>
      </c>
      <c r="C36" s="1" t="s">
        <v>43</v>
      </c>
      <c r="D36" s="1" t="s">
        <v>56</v>
      </c>
      <c r="E36" s="1" t="s">
        <v>16</v>
      </c>
      <c r="F36" s="1" t="s">
        <v>14</v>
      </c>
      <c r="G36" s="1" t="s">
        <v>15</v>
      </c>
      <c r="H36" s="1" t="s">
        <v>16</v>
      </c>
      <c r="I36" s="1" t="s">
        <v>14</v>
      </c>
      <c r="J36" s="1" t="s">
        <v>15</v>
      </c>
      <c r="K36" s="1" t="s">
        <v>39</v>
      </c>
      <c r="L36" s="1" t="s">
        <v>53</v>
      </c>
    </row>
    <row r="37" spans="2:12" x14ac:dyDescent="0.25">
      <c r="B37" s="1" t="s">
        <v>26</v>
      </c>
      <c r="C37" s="1" t="s">
        <v>43</v>
      </c>
      <c r="D37" s="1" t="s">
        <v>56</v>
      </c>
      <c r="E37" s="1" t="s">
        <v>16</v>
      </c>
      <c r="F37" s="1" t="s">
        <v>14</v>
      </c>
      <c r="G37" s="1" t="s">
        <v>15</v>
      </c>
      <c r="H37" s="1" t="s">
        <v>16</v>
      </c>
      <c r="I37" s="1" t="s">
        <v>14</v>
      </c>
      <c r="J37" s="1" t="s">
        <v>15</v>
      </c>
      <c r="K37" s="1" t="s">
        <v>39</v>
      </c>
      <c r="L37" s="1" t="s">
        <v>33</v>
      </c>
    </row>
    <row r="38" spans="2:12" x14ac:dyDescent="0.25">
      <c r="B38" s="1" t="s">
        <v>40</v>
      </c>
      <c r="C38" s="1" t="s">
        <v>43</v>
      </c>
      <c r="D38" s="1" t="s">
        <v>56</v>
      </c>
      <c r="E38" s="1" t="s">
        <v>16</v>
      </c>
      <c r="F38" s="1" t="s">
        <v>14</v>
      </c>
      <c r="G38" s="1" t="s">
        <v>15</v>
      </c>
      <c r="H38" s="1" t="s">
        <v>16</v>
      </c>
      <c r="I38" s="1" t="s">
        <v>14</v>
      </c>
      <c r="J38" s="1" t="s">
        <v>15</v>
      </c>
      <c r="K38" s="1" t="s">
        <v>37</v>
      </c>
      <c r="L38" s="1" t="s">
        <v>33</v>
      </c>
    </row>
    <row r="39" spans="2:12" x14ac:dyDescent="0.25">
      <c r="B39" s="1" t="s">
        <v>40</v>
      </c>
      <c r="C39" s="1" t="s">
        <v>43</v>
      </c>
      <c r="D39" s="1" t="s">
        <v>56</v>
      </c>
      <c r="E39" s="1" t="s">
        <v>16</v>
      </c>
      <c r="F39" s="1" t="s">
        <v>14</v>
      </c>
      <c r="G39" s="1" t="s">
        <v>15</v>
      </c>
      <c r="H39" s="1" t="s">
        <v>16</v>
      </c>
      <c r="I39" s="1" t="s">
        <v>15</v>
      </c>
      <c r="J39" s="1" t="s">
        <v>15</v>
      </c>
      <c r="K39" s="1" t="s">
        <v>37</v>
      </c>
      <c r="L39" s="1" t="s">
        <v>33</v>
      </c>
    </row>
    <row r="40" spans="2:12" x14ac:dyDescent="0.25">
      <c r="B40" s="1" t="s">
        <v>26</v>
      </c>
      <c r="C40" s="1" t="s">
        <v>23</v>
      </c>
      <c r="D40" s="1" t="s">
        <v>56</v>
      </c>
      <c r="E40" s="1" t="s">
        <v>16</v>
      </c>
      <c r="F40" s="1" t="s">
        <v>14</v>
      </c>
      <c r="G40" s="1" t="s">
        <v>15</v>
      </c>
      <c r="H40" s="1" t="s">
        <v>16</v>
      </c>
      <c r="I40" s="1" t="s">
        <v>15</v>
      </c>
      <c r="J40" s="1" t="s">
        <v>15</v>
      </c>
      <c r="K40" s="1" t="s">
        <v>37</v>
      </c>
      <c r="L40" s="1" t="s">
        <v>33</v>
      </c>
    </row>
    <row r="41" spans="2:12" x14ac:dyDescent="0.25">
      <c r="B41" s="1" t="s">
        <v>40</v>
      </c>
      <c r="C41" s="1" t="s">
        <v>23</v>
      </c>
      <c r="D41" s="1" t="s">
        <v>56</v>
      </c>
      <c r="E41" s="1" t="s">
        <v>16</v>
      </c>
      <c r="F41" s="1" t="s">
        <v>14</v>
      </c>
      <c r="G41" s="1" t="s">
        <v>15</v>
      </c>
      <c r="H41" s="1" t="s">
        <v>16</v>
      </c>
      <c r="I41" s="1" t="s">
        <v>15</v>
      </c>
      <c r="J41" s="1" t="s">
        <v>15</v>
      </c>
      <c r="K41" s="1" t="s">
        <v>37</v>
      </c>
      <c r="L41" s="1" t="s">
        <v>33</v>
      </c>
    </row>
    <row r="42" spans="2:12" x14ac:dyDescent="0.25">
      <c r="B42" s="1" t="s">
        <v>26</v>
      </c>
      <c r="C42" s="1" t="s">
        <v>23</v>
      </c>
      <c r="D42" s="1" t="s">
        <v>56</v>
      </c>
      <c r="E42" s="1" t="s">
        <v>16</v>
      </c>
      <c r="F42" s="1" t="s">
        <v>14</v>
      </c>
      <c r="G42" s="1" t="s">
        <v>15</v>
      </c>
      <c r="H42" s="1" t="s">
        <v>16</v>
      </c>
      <c r="I42" s="1" t="s">
        <v>15</v>
      </c>
      <c r="J42" s="1" t="s">
        <v>15</v>
      </c>
      <c r="K42" s="1" t="s">
        <v>39</v>
      </c>
      <c r="L42" s="1" t="s">
        <v>33</v>
      </c>
    </row>
    <row r="43" spans="2:12" x14ac:dyDescent="0.25">
      <c r="B43" s="1" t="s">
        <v>40</v>
      </c>
      <c r="C43" s="1" t="s">
        <v>43</v>
      </c>
      <c r="D43" s="1" t="s">
        <v>57</v>
      </c>
      <c r="E43" s="1" t="s">
        <v>16</v>
      </c>
      <c r="F43" s="1" t="s">
        <v>14</v>
      </c>
      <c r="G43" s="1" t="s">
        <v>15</v>
      </c>
      <c r="H43" s="1" t="s">
        <v>16</v>
      </c>
      <c r="I43" s="1" t="s">
        <v>14</v>
      </c>
      <c r="J43" s="1" t="s">
        <v>15</v>
      </c>
      <c r="K43" s="1" t="s">
        <v>37</v>
      </c>
      <c r="L43" s="1" t="s">
        <v>33</v>
      </c>
    </row>
    <row r="44" spans="2:12" x14ac:dyDescent="0.25">
      <c r="B44" s="1" t="s">
        <v>40</v>
      </c>
      <c r="C44" s="1" t="s">
        <v>23</v>
      </c>
      <c r="D44" s="1" t="s">
        <v>56</v>
      </c>
      <c r="E44" s="1" t="s">
        <v>16</v>
      </c>
      <c r="F44" s="1" t="s">
        <v>14</v>
      </c>
      <c r="G44" s="1" t="s">
        <v>15</v>
      </c>
      <c r="H44" s="1" t="s">
        <v>16</v>
      </c>
      <c r="I44" s="1" t="s">
        <v>15</v>
      </c>
      <c r="J44" s="1" t="s">
        <v>14</v>
      </c>
      <c r="K44" s="1" t="s">
        <v>37</v>
      </c>
      <c r="L44" s="1" t="s">
        <v>53</v>
      </c>
    </row>
    <row r="45" spans="2:12" x14ac:dyDescent="0.25">
      <c r="B45" s="1" t="s">
        <v>40</v>
      </c>
      <c r="C45" s="1" t="s">
        <v>23</v>
      </c>
      <c r="D45" s="1" t="s">
        <v>57</v>
      </c>
      <c r="E45" s="1" t="s">
        <v>14</v>
      </c>
      <c r="F45" s="1" t="s">
        <v>14</v>
      </c>
      <c r="G45" s="1" t="s">
        <v>15</v>
      </c>
      <c r="H45" s="1" t="s">
        <v>16</v>
      </c>
      <c r="I45" s="1" t="s">
        <v>14</v>
      </c>
      <c r="J45" s="1" t="s">
        <v>15</v>
      </c>
      <c r="K45" s="1" t="s">
        <v>37</v>
      </c>
      <c r="L45" s="1" t="s">
        <v>33</v>
      </c>
    </row>
    <row r="46" spans="2:12" x14ac:dyDescent="0.25">
      <c r="B46" s="1" t="s">
        <v>26</v>
      </c>
      <c r="C46" s="1" t="s">
        <v>43</v>
      </c>
      <c r="D46" s="1" t="s">
        <v>56</v>
      </c>
      <c r="E46" s="1" t="s">
        <v>16</v>
      </c>
      <c r="F46" s="1" t="s">
        <v>14</v>
      </c>
      <c r="G46" s="1" t="s">
        <v>15</v>
      </c>
      <c r="H46" s="1" t="s">
        <v>16</v>
      </c>
      <c r="I46" s="1" t="s">
        <v>15</v>
      </c>
      <c r="J46" s="1" t="s">
        <v>14</v>
      </c>
      <c r="K46" s="1" t="s">
        <v>37</v>
      </c>
      <c r="L46" s="1" t="s">
        <v>53</v>
      </c>
    </row>
    <row r="47" spans="2:12" x14ac:dyDescent="0.25">
      <c r="B47" s="1" t="s">
        <v>40</v>
      </c>
      <c r="C47" s="1" t="s">
        <v>23</v>
      </c>
      <c r="D47" s="1" t="s">
        <v>55</v>
      </c>
      <c r="E47" s="1" t="s">
        <v>16</v>
      </c>
      <c r="F47" s="1" t="s">
        <v>14</v>
      </c>
      <c r="G47" s="1" t="s">
        <v>15</v>
      </c>
      <c r="H47" s="1" t="s">
        <v>16</v>
      </c>
      <c r="I47" s="1" t="s">
        <v>14</v>
      </c>
      <c r="J47" s="1" t="s">
        <v>15</v>
      </c>
      <c r="K47" s="1" t="s">
        <v>37</v>
      </c>
      <c r="L47" s="1" t="s">
        <v>33</v>
      </c>
    </row>
    <row r="48" spans="2:12" x14ac:dyDescent="0.25">
      <c r="B48" s="1" t="s">
        <v>40</v>
      </c>
      <c r="C48" s="1" t="s">
        <v>43</v>
      </c>
      <c r="D48" s="1" t="s">
        <v>55</v>
      </c>
      <c r="E48" s="1" t="s">
        <v>16</v>
      </c>
      <c r="F48" s="1" t="s">
        <v>14</v>
      </c>
      <c r="G48" s="1" t="s">
        <v>15</v>
      </c>
      <c r="H48" s="1" t="s">
        <v>16</v>
      </c>
      <c r="I48" s="1" t="s">
        <v>14</v>
      </c>
      <c r="J48" s="1" t="s">
        <v>15</v>
      </c>
      <c r="K48" s="1" t="s">
        <v>37</v>
      </c>
      <c r="L48" s="1" t="s">
        <v>33</v>
      </c>
    </row>
    <row r="49" spans="2:12" x14ac:dyDescent="0.25">
      <c r="B49" s="1" t="s">
        <v>26</v>
      </c>
      <c r="C49" s="1" t="s">
        <v>23</v>
      </c>
      <c r="D49" s="1" t="s">
        <v>56</v>
      </c>
      <c r="E49" s="1" t="s">
        <v>16</v>
      </c>
      <c r="F49" s="1" t="s">
        <v>14</v>
      </c>
      <c r="G49" s="1" t="s">
        <v>15</v>
      </c>
      <c r="H49" s="1" t="s">
        <v>16</v>
      </c>
      <c r="I49" s="1" t="s">
        <v>14</v>
      </c>
      <c r="J49" s="1" t="s">
        <v>15</v>
      </c>
      <c r="K49" s="1" t="s">
        <v>37</v>
      </c>
      <c r="L49" s="1" t="s">
        <v>33</v>
      </c>
    </row>
    <row r="50" spans="2:12" x14ac:dyDescent="0.25">
      <c r="B50" s="1" t="s">
        <v>40</v>
      </c>
      <c r="C50" s="1" t="s">
        <v>23</v>
      </c>
      <c r="D50" s="1" t="s">
        <v>56</v>
      </c>
      <c r="E50" s="1" t="s">
        <v>14</v>
      </c>
      <c r="F50" s="1" t="s">
        <v>14</v>
      </c>
      <c r="G50" s="1" t="s">
        <v>15</v>
      </c>
      <c r="H50" s="1" t="s">
        <v>16</v>
      </c>
      <c r="I50" s="1" t="s">
        <v>14</v>
      </c>
      <c r="J50" s="1" t="s">
        <v>15</v>
      </c>
      <c r="K50" s="1" t="s">
        <v>39</v>
      </c>
      <c r="L50" s="1" t="s">
        <v>33</v>
      </c>
    </row>
    <row r="51" spans="2:12" x14ac:dyDescent="0.25">
      <c r="B51" s="1" t="s">
        <v>40</v>
      </c>
      <c r="C51" s="1" t="s">
        <v>23</v>
      </c>
      <c r="D51" s="1" t="s">
        <v>55</v>
      </c>
      <c r="E51" s="1" t="s">
        <v>16</v>
      </c>
      <c r="F51" s="1" t="s">
        <v>14</v>
      </c>
      <c r="G51" s="1" t="s">
        <v>15</v>
      </c>
      <c r="H51" s="1" t="s">
        <v>16</v>
      </c>
      <c r="I51" s="1" t="s">
        <v>14</v>
      </c>
      <c r="J51" s="1" t="s">
        <v>15</v>
      </c>
      <c r="K51" s="1" t="s">
        <v>37</v>
      </c>
      <c r="L51" s="1" t="s">
        <v>53</v>
      </c>
    </row>
    <row r="52" spans="2:12" x14ac:dyDescent="0.25">
      <c r="B52" s="1" t="s">
        <v>40</v>
      </c>
      <c r="C52" s="1" t="s">
        <v>23</v>
      </c>
      <c r="D52" s="1" t="s">
        <v>56</v>
      </c>
      <c r="E52" s="1" t="s">
        <v>16</v>
      </c>
      <c r="F52" s="1" t="s">
        <v>14</v>
      </c>
      <c r="G52" s="1" t="s">
        <v>15</v>
      </c>
      <c r="H52" s="1" t="s">
        <v>16</v>
      </c>
      <c r="I52" s="1" t="s">
        <v>14</v>
      </c>
      <c r="J52" s="1" t="s">
        <v>15</v>
      </c>
      <c r="K52" s="1" t="s">
        <v>37</v>
      </c>
      <c r="L52" s="1" t="s">
        <v>53</v>
      </c>
    </row>
    <row r="53" spans="2:12" x14ac:dyDescent="0.25">
      <c r="B53" s="1" t="s">
        <v>26</v>
      </c>
      <c r="C53" s="1" t="s">
        <v>23</v>
      </c>
      <c r="D53" s="1" t="s">
        <v>56</v>
      </c>
      <c r="E53" s="1" t="s">
        <v>14</v>
      </c>
      <c r="F53" s="1" t="s">
        <v>14</v>
      </c>
      <c r="G53" s="1" t="s">
        <v>15</v>
      </c>
      <c r="H53" s="1" t="s">
        <v>16</v>
      </c>
      <c r="I53" s="1" t="s">
        <v>15</v>
      </c>
      <c r="J53" s="1" t="s">
        <v>15</v>
      </c>
      <c r="K53" s="1" t="s">
        <v>37</v>
      </c>
      <c r="L53" s="1" t="s">
        <v>53</v>
      </c>
    </row>
    <row r="54" spans="2:12" x14ac:dyDescent="0.25">
      <c r="B54" s="1" t="s">
        <v>40</v>
      </c>
      <c r="C54" s="1" t="s">
        <v>23</v>
      </c>
      <c r="D54" s="1" t="s">
        <v>56</v>
      </c>
      <c r="E54" s="1" t="s">
        <v>16</v>
      </c>
      <c r="F54" s="1" t="s">
        <v>14</v>
      </c>
      <c r="G54" s="1" t="s">
        <v>15</v>
      </c>
      <c r="H54" s="1" t="s">
        <v>16</v>
      </c>
      <c r="I54" s="1" t="s">
        <v>15</v>
      </c>
      <c r="J54" s="1" t="s">
        <v>15</v>
      </c>
      <c r="K54" s="1" t="s">
        <v>37</v>
      </c>
      <c r="L54" s="1" t="s">
        <v>33</v>
      </c>
    </row>
    <row r="55" spans="2:12" x14ac:dyDescent="0.25">
      <c r="B55" s="1" t="s">
        <v>40</v>
      </c>
      <c r="C55" s="1" t="s">
        <v>23</v>
      </c>
      <c r="D55" s="1" t="s">
        <v>56</v>
      </c>
      <c r="E55" s="1" t="s">
        <v>16</v>
      </c>
      <c r="F55" s="1" t="s">
        <v>14</v>
      </c>
      <c r="G55" s="1" t="s">
        <v>15</v>
      </c>
      <c r="H55" s="1" t="s">
        <v>16</v>
      </c>
      <c r="I55" s="1" t="s">
        <v>15</v>
      </c>
      <c r="J55" s="1" t="s">
        <v>15</v>
      </c>
      <c r="K55" s="1" t="s">
        <v>37</v>
      </c>
      <c r="L55" s="1" t="s">
        <v>53</v>
      </c>
    </row>
    <row r="56" spans="2:12" x14ac:dyDescent="0.25">
      <c r="B56" s="1" t="s">
        <v>40</v>
      </c>
      <c r="C56" s="1" t="s">
        <v>23</v>
      </c>
      <c r="D56" s="1" t="s">
        <v>56</v>
      </c>
      <c r="E56" s="1" t="s">
        <v>16</v>
      </c>
      <c r="F56" s="1" t="s">
        <v>14</v>
      </c>
      <c r="G56" s="1" t="s">
        <v>15</v>
      </c>
      <c r="H56" s="1" t="s">
        <v>16</v>
      </c>
      <c r="I56" s="1" t="s">
        <v>15</v>
      </c>
      <c r="J56" s="1" t="s">
        <v>15</v>
      </c>
      <c r="K56" s="1" t="s">
        <v>37</v>
      </c>
      <c r="L56" s="1" t="s">
        <v>33</v>
      </c>
    </row>
    <row r="57" spans="2:12" x14ac:dyDescent="0.25">
      <c r="B57" s="1" t="s">
        <v>26</v>
      </c>
      <c r="C57" s="1" t="s">
        <v>23</v>
      </c>
      <c r="D57" s="1" t="s">
        <v>56</v>
      </c>
      <c r="E57" s="1" t="s">
        <v>16</v>
      </c>
      <c r="F57" s="1" t="s">
        <v>14</v>
      </c>
      <c r="G57" s="1" t="s">
        <v>15</v>
      </c>
      <c r="H57" s="1" t="s">
        <v>16</v>
      </c>
      <c r="I57" s="1" t="s">
        <v>14</v>
      </c>
      <c r="J57" s="1" t="s">
        <v>15</v>
      </c>
      <c r="K57" s="1" t="s">
        <v>39</v>
      </c>
      <c r="L57" s="1" t="s">
        <v>53</v>
      </c>
    </row>
    <row r="58" spans="2:12" x14ac:dyDescent="0.25">
      <c r="B58" s="1" t="s">
        <v>40</v>
      </c>
      <c r="C58" s="1" t="s">
        <v>43</v>
      </c>
      <c r="D58" s="1" t="s">
        <v>56</v>
      </c>
      <c r="E58" s="1" t="s">
        <v>14</v>
      </c>
      <c r="F58" s="1" t="s">
        <v>14</v>
      </c>
      <c r="G58" s="1" t="s">
        <v>15</v>
      </c>
      <c r="H58" s="1" t="s">
        <v>16</v>
      </c>
      <c r="I58" s="1" t="s">
        <v>15</v>
      </c>
      <c r="J58" s="1" t="s">
        <v>14</v>
      </c>
      <c r="K58" s="1" t="s">
        <v>39</v>
      </c>
      <c r="L58" s="1" t="s">
        <v>53</v>
      </c>
    </row>
    <row r="59" spans="2:12" x14ac:dyDescent="0.25">
      <c r="B59" s="1" t="s">
        <v>40</v>
      </c>
      <c r="C59" s="1" t="s">
        <v>23</v>
      </c>
      <c r="D59" s="1" t="s">
        <v>56</v>
      </c>
      <c r="E59" s="1" t="s">
        <v>16</v>
      </c>
      <c r="F59" s="1" t="s">
        <v>14</v>
      </c>
      <c r="G59" s="1" t="s">
        <v>15</v>
      </c>
      <c r="H59" s="1" t="s">
        <v>16</v>
      </c>
      <c r="I59" s="1" t="s">
        <v>15</v>
      </c>
      <c r="J59" s="1" t="s">
        <v>15</v>
      </c>
      <c r="K59" s="1" t="s">
        <v>39</v>
      </c>
      <c r="L59" s="1" t="s">
        <v>53</v>
      </c>
    </row>
    <row r="60" spans="2:12" x14ac:dyDescent="0.25">
      <c r="B60" s="1" t="s">
        <v>26</v>
      </c>
      <c r="C60" s="1" t="s">
        <v>43</v>
      </c>
      <c r="D60" s="1" t="s">
        <v>57</v>
      </c>
      <c r="E60" s="1" t="s">
        <v>16</v>
      </c>
      <c r="F60" s="1" t="s">
        <v>14</v>
      </c>
      <c r="G60" s="1" t="s">
        <v>15</v>
      </c>
      <c r="H60" s="1" t="s">
        <v>16</v>
      </c>
      <c r="I60" s="1" t="s">
        <v>15</v>
      </c>
      <c r="J60" s="1" t="s">
        <v>15</v>
      </c>
      <c r="K60" s="1" t="s">
        <v>39</v>
      </c>
      <c r="L60" s="1" t="s">
        <v>53</v>
      </c>
    </row>
    <row r="61" spans="2:12" x14ac:dyDescent="0.25">
      <c r="B61" s="1" t="s">
        <v>40</v>
      </c>
      <c r="C61" s="1" t="s">
        <v>43</v>
      </c>
      <c r="D61" s="1" t="s">
        <v>56</v>
      </c>
      <c r="E61" s="1" t="s">
        <v>14</v>
      </c>
      <c r="F61" s="1" t="s">
        <v>14</v>
      </c>
      <c r="G61" s="1" t="s">
        <v>15</v>
      </c>
      <c r="H61" s="1" t="s">
        <v>16</v>
      </c>
      <c r="I61" s="1" t="s">
        <v>14</v>
      </c>
      <c r="J61" s="1" t="s">
        <v>15</v>
      </c>
      <c r="K61" s="1" t="s">
        <v>39</v>
      </c>
      <c r="L61" s="1" t="s">
        <v>53</v>
      </c>
    </row>
    <row r="62" spans="2:12" x14ac:dyDescent="0.25">
      <c r="B62" s="1" t="s">
        <v>40</v>
      </c>
      <c r="C62" s="1" t="s">
        <v>23</v>
      </c>
      <c r="D62" s="1" t="s">
        <v>56</v>
      </c>
      <c r="E62" s="1" t="s">
        <v>16</v>
      </c>
      <c r="F62" s="1" t="s">
        <v>14</v>
      </c>
      <c r="G62" s="1" t="s">
        <v>15</v>
      </c>
      <c r="H62" s="1" t="s">
        <v>16</v>
      </c>
      <c r="I62" s="1" t="s">
        <v>14</v>
      </c>
      <c r="J62" s="1" t="s">
        <v>15</v>
      </c>
      <c r="K62" s="1" t="s">
        <v>39</v>
      </c>
      <c r="L62" s="1" t="s">
        <v>33</v>
      </c>
    </row>
    <row r="63" spans="2:12" x14ac:dyDescent="0.25">
      <c r="B63" s="1" t="s">
        <v>26</v>
      </c>
      <c r="C63" s="1" t="s">
        <v>43</v>
      </c>
      <c r="D63" s="1" t="s">
        <v>56</v>
      </c>
      <c r="E63" s="1" t="s">
        <v>16</v>
      </c>
      <c r="F63" s="1" t="s">
        <v>14</v>
      </c>
      <c r="G63" s="1" t="s">
        <v>15</v>
      </c>
      <c r="H63" s="1" t="s">
        <v>16</v>
      </c>
      <c r="I63" s="1" t="s">
        <v>14</v>
      </c>
      <c r="J63" s="1" t="s">
        <v>15</v>
      </c>
      <c r="K63" s="1" t="s">
        <v>39</v>
      </c>
      <c r="L63" s="1" t="s">
        <v>53</v>
      </c>
    </row>
    <row r="64" spans="2:12" x14ac:dyDescent="0.25">
      <c r="B64" s="1" t="s">
        <v>40</v>
      </c>
      <c r="C64" s="1" t="s">
        <v>43</v>
      </c>
      <c r="D64" s="1" t="s">
        <v>55</v>
      </c>
      <c r="E64" s="1" t="s">
        <v>16</v>
      </c>
      <c r="F64" s="1" t="s">
        <v>14</v>
      </c>
      <c r="G64" s="1" t="s">
        <v>15</v>
      </c>
      <c r="H64" s="1" t="s">
        <v>16</v>
      </c>
      <c r="I64" s="1" t="s">
        <v>15</v>
      </c>
      <c r="J64" s="1" t="s">
        <v>15</v>
      </c>
      <c r="K64" s="1" t="s">
        <v>39</v>
      </c>
      <c r="L64" s="1" t="s">
        <v>33</v>
      </c>
    </row>
    <row r="65" spans="2:12" x14ac:dyDescent="0.25">
      <c r="B65" s="1" t="s">
        <v>26</v>
      </c>
      <c r="C65" s="1" t="s">
        <v>23</v>
      </c>
      <c r="D65" s="1" t="s">
        <v>56</v>
      </c>
      <c r="E65" s="1" t="s">
        <v>14</v>
      </c>
      <c r="F65" s="1" t="s">
        <v>14</v>
      </c>
      <c r="G65" s="1" t="s">
        <v>15</v>
      </c>
      <c r="H65" s="1" t="s">
        <v>16</v>
      </c>
      <c r="I65" s="1" t="s">
        <v>14</v>
      </c>
      <c r="J65" s="1" t="s">
        <v>15</v>
      </c>
      <c r="K65" s="1" t="s">
        <v>37</v>
      </c>
      <c r="L65" s="1" t="s">
        <v>33</v>
      </c>
    </row>
    <row r="66" spans="2:12" x14ac:dyDescent="0.25">
      <c r="B66" s="1" t="s">
        <v>40</v>
      </c>
      <c r="C66" s="1" t="s">
        <v>23</v>
      </c>
      <c r="D66" s="1" t="s">
        <v>56</v>
      </c>
      <c r="E66" s="1" t="s">
        <v>14</v>
      </c>
      <c r="F66" s="1" t="s">
        <v>14</v>
      </c>
      <c r="G66" s="1" t="s">
        <v>15</v>
      </c>
      <c r="H66" s="1" t="s">
        <v>16</v>
      </c>
      <c r="I66" s="1" t="s">
        <v>14</v>
      </c>
      <c r="J66" s="1" t="s">
        <v>15</v>
      </c>
      <c r="K66" s="1" t="s">
        <v>39</v>
      </c>
      <c r="L66" s="1" t="s">
        <v>53</v>
      </c>
    </row>
    <row r="67" spans="2:12" x14ac:dyDescent="0.25">
      <c r="B67" s="1" t="s">
        <v>40</v>
      </c>
      <c r="C67" s="1" t="s">
        <v>43</v>
      </c>
      <c r="D67" s="1" t="s">
        <v>56</v>
      </c>
      <c r="E67" s="1" t="s">
        <v>14</v>
      </c>
      <c r="F67" s="1" t="s">
        <v>14</v>
      </c>
      <c r="G67" s="1" t="s">
        <v>15</v>
      </c>
      <c r="H67" s="1" t="s">
        <v>16</v>
      </c>
      <c r="I67" s="1" t="s">
        <v>15</v>
      </c>
      <c r="J67" s="1" t="s">
        <v>15</v>
      </c>
      <c r="K67" s="1" t="s">
        <v>39</v>
      </c>
      <c r="L67" s="1" t="s">
        <v>33</v>
      </c>
    </row>
    <row r="68" spans="2:12" x14ac:dyDescent="0.25">
      <c r="B68" s="1" t="s">
        <v>40</v>
      </c>
      <c r="C68" s="1" t="s">
        <v>23</v>
      </c>
      <c r="D68" s="1" t="s">
        <v>56</v>
      </c>
      <c r="E68" s="1" t="s">
        <v>14</v>
      </c>
      <c r="F68" s="1" t="s">
        <v>14</v>
      </c>
      <c r="G68" s="1" t="s">
        <v>15</v>
      </c>
      <c r="H68" s="1" t="s">
        <v>16</v>
      </c>
      <c r="I68" s="1" t="s">
        <v>14</v>
      </c>
      <c r="J68" s="1" t="s">
        <v>15</v>
      </c>
      <c r="K68" s="1" t="s">
        <v>39</v>
      </c>
      <c r="L68" s="1" t="s">
        <v>33</v>
      </c>
    </row>
    <row r="69" spans="2:12" x14ac:dyDescent="0.25">
      <c r="B69" s="1" t="s">
        <v>40</v>
      </c>
      <c r="C69" s="1" t="s">
        <v>43</v>
      </c>
      <c r="D69" s="1" t="s">
        <v>56</v>
      </c>
      <c r="E69" s="1" t="s">
        <v>16</v>
      </c>
      <c r="F69" s="1" t="s">
        <v>14</v>
      </c>
      <c r="G69" s="1" t="s">
        <v>15</v>
      </c>
      <c r="H69" s="1" t="s">
        <v>16</v>
      </c>
      <c r="I69" s="1" t="s">
        <v>14</v>
      </c>
      <c r="J69" s="1" t="s">
        <v>15</v>
      </c>
      <c r="K69" s="1" t="s">
        <v>39</v>
      </c>
      <c r="L69" s="1" t="s">
        <v>53</v>
      </c>
    </row>
    <row r="70" spans="2:12" x14ac:dyDescent="0.25">
      <c r="B70" s="1" t="s">
        <v>40</v>
      </c>
      <c r="C70" s="1" t="s">
        <v>43</v>
      </c>
      <c r="D70" s="1" t="s">
        <v>56</v>
      </c>
      <c r="E70" s="1" t="s">
        <v>14</v>
      </c>
      <c r="F70" s="1" t="s">
        <v>14</v>
      </c>
      <c r="G70" s="1" t="s">
        <v>15</v>
      </c>
      <c r="H70" s="1" t="s">
        <v>16</v>
      </c>
      <c r="I70" s="1" t="s">
        <v>15</v>
      </c>
      <c r="J70" s="1" t="s">
        <v>15</v>
      </c>
      <c r="K70" s="1" t="s">
        <v>39</v>
      </c>
      <c r="L70" s="1" t="s">
        <v>33</v>
      </c>
    </row>
    <row r="71" spans="2:12" x14ac:dyDescent="0.25">
      <c r="B71" s="1" t="s">
        <v>40</v>
      </c>
      <c r="C71" s="1" t="s">
        <v>43</v>
      </c>
      <c r="D71" s="1" t="s">
        <v>56</v>
      </c>
      <c r="E71" s="1" t="s">
        <v>16</v>
      </c>
      <c r="F71" s="1" t="s">
        <v>14</v>
      </c>
      <c r="G71" s="1" t="s">
        <v>15</v>
      </c>
      <c r="H71" s="1" t="s">
        <v>16</v>
      </c>
      <c r="I71" s="1" t="s">
        <v>14</v>
      </c>
      <c r="J71" s="1" t="s">
        <v>15</v>
      </c>
      <c r="K71" s="1" t="s">
        <v>39</v>
      </c>
      <c r="L71" s="1" t="s">
        <v>33</v>
      </c>
    </row>
    <row r="72" spans="2:12" x14ac:dyDescent="0.25">
      <c r="B72" s="1" t="s">
        <v>26</v>
      </c>
      <c r="C72" s="1" t="s">
        <v>43</v>
      </c>
      <c r="D72" s="1" t="s">
        <v>56</v>
      </c>
      <c r="E72" s="1" t="s">
        <v>16</v>
      </c>
      <c r="F72" s="1" t="s">
        <v>14</v>
      </c>
      <c r="G72" s="1" t="s">
        <v>15</v>
      </c>
      <c r="H72" s="1" t="s">
        <v>16</v>
      </c>
      <c r="I72" s="1" t="s">
        <v>14</v>
      </c>
      <c r="J72" s="1" t="s">
        <v>15</v>
      </c>
      <c r="K72" s="1" t="s">
        <v>39</v>
      </c>
      <c r="L72" s="1" t="s">
        <v>53</v>
      </c>
    </row>
    <row r="73" spans="2:12" x14ac:dyDescent="0.25">
      <c r="B73" s="1" t="s">
        <v>40</v>
      </c>
      <c r="C73" s="1" t="s">
        <v>43</v>
      </c>
      <c r="D73" s="1" t="s">
        <v>55</v>
      </c>
      <c r="E73" s="1" t="s">
        <v>16</v>
      </c>
      <c r="F73" s="1" t="s">
        <v>14</v>
      </c>
      <c r="G73" s="1" t="s">
        <v>15</v>
      </c>
      <c r="H73" s="1" t="s">
        <v>16</v>
      </c>
      <c r="I73" s="1" t="s">
        <v>15</v>
      </c>
      <c r="J73" s="1" t="s">
        <v>15</v>
      </c>
      <c r="K73" s="1" t="s">
        <v>39</v>
      </c>
      <c r="L73" s="1" t="s">
        <v>53</v>
      </c>
    </row>
    <row r="74" spans="2:12" x14ac:dyDescent="0.25">
      <c r="B74" s="1" t="s">
        <v>40</v>
      </c>
      <c r="C74" s="1" t="s">
        <v>43</v>
      </c>
      <c r="D74" s="1" t="s">
        <v>56</v>
      </c>
      <c r="E74" s="1" t="s">
        <v>16</v>
      </c>
      <c r="F74" s="1" t="s">
        <v>14</v>
      </c>
      <c r="G74" s="1" t="s">
        <v>15</v>
      </c>
      <c r="H74" s="1" t="s">
        <v>16</v>
      </c>
      <c r="I74" s="1" t="s">
        <v>14</v>
      </c>
      <c r="J74" s="1" t="s">
        <v>14</v>
      </c>
      <c r="K74" s="1" t="s">
        <v>39</v>
      </c>
      <c r="L74" s="1" t="s">
        <v>33</v>
      </c>
    </row>
    <row r="75" spans="2:12" x14ac:dyDescent="0.25">
      <c r="B75" s="1" t="s">
        <v>40</v>
      </c>
      <c r="C75" s="1" t="s">
        <v>43</v>
      </c>
      <c r="D75" s="1" t="s">
        <v>55</v>
      </c>
      <c r="E75" s="1" t="s">
        <v>16</v>
      </c>
      <c r="F75" s="1" t="s">
        <v>14</v>
      </c>
      <c r="G75" s="1" t="s">
        <v>15</v>
      </c>
      <c r="H75" s="1" t="s">
        <v>16</v>
      </c>
      <c r="I75" s="1" t="s">
        <v>14</v>
      </c>
      <c r="J75" s="1" t="s">
        <v>15</v>
      </c>
      <c r="K75" s="1" t="s">
        <v>39</v>
      </c>
      <c r="L75" s="1" t="s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6C34-BE6C-495B-B2EB-C1D9AAF13370}">
  <dimension ref="B1:L61"/>
  <sheetViews>
    <sheetView topLeftCell="A19" workbookViewId="0">
      <selection activeCell="I10" sqref="I10"/>
    </sheetView>
  </sheetViews>
  <sheetFormatPr defaultRowHeight="15" x14ac:dyDescent="0.25"/>
  <cols>
    <col min="2" max="10" width="8.85546875" bestFit="1" customWidth="1"/>
    <col min="11" max="11" width="9.8554687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26</v>
      </c>
      <c r="C2" s="1" t="s">
        <v>43</v>
      </c>
      <c r="D2" s="1" t="s">
        <v>56</v>
      </c>
      <c r="E2" s="1" t="s">
        <v>16</v>
      </c>
      <c r="F2" s="1" t="s">
        <v>14</v>
      </c>
      <c r="G2" s="1" t="s">
        <v>15</v>
      </c>
      <c r="H2" s="1" t="s">
        <v>16</v>
      </c>
      <c r="I2" s="1" t="s">
        <v>14</v>
      </c>
      <c r="J2" s="1" t="s">
        <v>15</v>
      </c>
      <c r="K2" s="1" t="s">
        <v>31</v>
      </c>
      <c r="L2" s="1" t="s">
        <v>53</v>
      </c>
    </row>
    <row r="3" spans="2:12" x14ac:dyDescent="0.25">
      <c r="B3" s="1" t="s">
        <v>26</v>
      </c>
      <c r="C3" s="1" t="s">
        <v>43</v>
      </c>
      <c r="D3" s="1" t="s">
        <v>57</v>
      </c>
      <c r="E3" s="1" t="s">
        <v>16</v>
      </c>
      <c r="F3" s="1" t="s">
        <v>14</v>
      </c>
      <c r="G3" s="1" t="s">
        <v>15</v>
      </c>
      <c r="H3" s="1" t="s">
        <v>16</v>
      </c>
      <c r="I3" s="1" t="s">
        <v>14</v>
      </c>
      <c r="J3" s="1" t="s">
        <v>15</v>
      </c>
      <c r="K3" s="1" t="s">
        <v>17</v>
      </c>
      <c r="L3" s="1" t="s">
        <v>33</v>
      </c>
    </row>
    <row r="4" spans="2:12" x14ac:dyDescent="0.25">
      <c r="B4" s="1" t="s">
        <v>26</v>
      </c>
      <c r="C4" s="1" t="s">
        <v>43</v>
      </c>
      <c r="D4" s="1" t="s">
        <v>57</v>
      </c>
      <c r="E4" s="1" t="s">
        <v>16</v>
      </c>
      <c r="F4" s="1" t="s">
        <v>14</v>
      </c>
      <c r="G4" s="1" t="s">
        <v>15</v>
      </c>
      <c r="H4" s="1" t="s">
        <v>16</v>
      </c>
      <c r="I4" s="1" t="s">
        <v>15</v>
      </c>
      <c r="J4" s="1" t="s">
        <v>14</v>
      </c>
      <c r="K4" s="1" t="s">
        <v>31</v>
      </c>
      <c r="L4" s="1" t="s">
        <v>53</v>
      </c>
    </row>
    <row r="5" spans="2:12" x14ac:dyDescent="0.25">
      <c r="B5" s="1" t="s">
        <v>26</v>
      </c>
      <c r="C5" s="1" t="s">
        <v>43</v>
      </c>
      <c r="D5" s="1" t="s">
        <v>56</v>
      </c>
      <c r="E5" s="1" t="s">
        <v>16</v>
      </c>
      <c r="F5" s="1" t="s">
        <v>14</v>
      </c>
      <c r="G5" s="1" t="s">
        <v>15</v>
      </c>
      <c r="H5" s="1" t="s">
        <v>16</v>
      </c>
      <c r="I5" s="1" t="s">
        <v>14</v>
      </c>
      <c r="J5" s="1" t="s">
        <v>15</v>
      </c>
      <c r="K5" s="1" t="s">
        <v>31</v>
      </c>
      <c r="L5" s="1" t="s">
        <v>33</v>
      </c>
    </row>
    <row r="6" spans="2:12" x14ac:dyDescent="0.25">
      <c r="B6" s="1" t="s">
        <v>26</v>
      </c>
      <c r="C6" s="1" t="s">
        <v>43</v>
      </c>
      <c r="D6" s="1" t="s">
        <v>56</v>
      </c>
      <c r="E6" s="1" t="s">
        <v>16</v>
      </c>
      <c r="F6" s="1" t="s">
        <v>14</v>
      </c>
      <c r="G6" s="1" t="s">
        <v>15</v>
      </c>
      <c r="H6" s="1" t="s">
        <v>16</v>
      </c>
      <c r="I6" s="1" t="s">
        <v>14</v>
      </c>
      <c r="J6" s="1" t="s">
        <v>14</v>
      </c>
      <c r="K6" s="1" t="s">
        <v>31</v>
      </c>
      <c r="L6" s="1" t="s">
        <v>33</v>
      </c>
    </row>
    <row r="7" spans="2:12" x14ac:dyDescent="0.25">
      <c r="B7" s="1" t="s">
        <v>26</v>
      </c>
      <c r="C7" s="1" t="s">
        <v>43</v>
      </c>
      <c r="D7" s="1" t="s">
        <v>57</v>
      </c>
      <c r="E7" s="1" t="s">
        <v>16</v>
      </c>
      <c r="F7" s="1" t="s">
        <v>14</v>
      </c>
      <c r="G7" s="1" t="s">
        <v>15</v>
      </c>
      <c r="H7" s="1" t="s">
        <v>16</v>
      </c>
      <c r="I7" s="1" t="s">
        <v>15</v>
      </c>
      <c r="J7" s="1" t="s">
        <v>15</v>
      </c>
      <c r="K7" s="1" t="s">
        <v>31</v>
      </c>
      <c r="L7" s="1" t="s">
        <v>33</v>
      </c>
    </row>
    <row r="8" spans="2:12" x14ac:dyDescent="0.25">
      <c r="B8" s="1" t="s">
        <v>26</v>
      </c>
      <c r="C8" s="1" t="s">
        <v>43</v>
      </c>
      <c r="D8" s="1" t="s">
        <v>57</v>
      </c>
      <c r="E8" s="1" t="s">
        <v>16</v>
      </c>
      <c r="F8" s="1" t="s">
        <v>14</v>
      </c>
      <c r="G8" s="1" t="s">
        <v>15</v>
      </c>
      <c r="H8" s="1" t="s">
        <v>16</v>
      </c>
      <c r="I8" s="1" t="s">
        <v>14</v>
      </c>
      <c r="J8" s="1" t="s">
        <v>14</v>
      </c>
      <c r="K8" s="1" t="s">
        <v>31</v>
      </c>
      <c r="L8" s="1" t="s">
        <v>33</v>
      </c>
    </row>
    <row r="9" spans="2:12" x14ac:dyDescent="0.25">
      <c r="B9" s="1" t="s">
        <v>26</v>
      </c>
      <c r="C9" s="1" t="s">
        <v>43</v>
      </c>
      <c r="D9" s="1" t="s">
        <v>56</v>
      </c>
      <c r="E9" s="1" t="s">
        <v>16</v>
      </c>
      <c r="F9" s="1" t="s">
        <v>14</v>
      </c>
      <c r="G9" s="1" t="s">
        <v>15</v>
      </c>
      <c r="H9" s="1" t="s">
        <v>16</v>
      </c>
      <c r="I9" s="1" t="s">
        <v>14</v>
      </c>
      <c r="J9" s="1" t="s">
        <v>14</v>
      </c>
      <c r="K9" s="1" t="s">
        <v>31</v>
      </c>
      <c r="L9" s="1" t="s">
        <v>53</v>
      </c>
    </row>
    <row r="10" spans="2:12" x14ac:dyDescent="0.25">
      <c r="B10" s="1" t="s">
        <v>26</v>
      </c>
      <c r="C10" s="1" t="s">
        <v>43</v>
      </c>
      <c r="D10" s="1" t="s">
        <v>57</v>
      </c>
      <c r="E10" s="1" t="s">
        <v>16</v>
      </c>
      <c r="F10" s="1" t="s">
        <v>14</v>
      </c>
      <c r="G10" s="1" t="s">
        <v>15</v>
      </c>
      <c r="H10" s="1" t="s">
        <v>16</v>
      </c>
      <c r="I10" s="1" t="s">
        <v>14</v>
      </c>
      <c r="J10" s="1" t="s">
        <v>15</v>
      </c>
      <c r="K10" s="1" t="s">
        <v>31</v>
      </c>
      <c r="L10" s="1" t="s">
        <v>33</v>
      </c>
    </row>
    <row r="11" spans="2:12" x14ac:dyDescent="0.25">
      <c r="B11" s="1" t="s">
        <v>26</v>
      </c>
      <c r="C11" s="1" t="s">
        <v>43</v>
      </c>
      <c r="D11" s="1" t="s">
        <v>56</v>
      </c>
      <c r="E11" s="1" t="s">
        <v>16</v>
      </c>
      <c r="F11" s="1" t="s">
        <v>14</v>
      </c>
      <c r="G11" s="1" t="s">
        <v>15</v>
      </c>
      <c r="H11" s="1" t="s">
        <v>16</v>
      </c>
      <c r="I11" s="1" t="s">
        <v>14</v>
      </c>
      <c r="J11" s="1" t="s">
        <v>15</v>
      </c>
      <c r="K11" s="1" t="s">
        <v>31</v>
      </c>
      <c r="L11" s="1" t="s">
        <v>53</v>
      </c>
    </row>
    <row r="12" spans="2:12" x14ac:dyDescent="0.25">
      <c r="B12" s="1" t="s">
        <v>26</v>
      </c>
      <c r="C12" s="1" t="s">
        <v>43</v>
      </c>
      <c r="D12" s="1" t="s">
        <v>56</v>
      </c>
      <c r="E12" s="1" t="s">
        <v>16</v>
      </c>
      <c r="F12" s="1" t="s">
        <v>14</v>
      </c>
      <c r="G12" s="1" t="s">
        <v>15</v>
      </c>
      <c r="H12" s="1" t="s">
        <v>16</v>
      </c>
      <c r="I12" s="1" t="s">
        <v>14</v>
      </c>
      <c r="J12" s="1" t="s">
        <v>15</v>
      </c>
      <c r="K12" s="1" t="s">
        <v>31</v>
      </c>
      <c r="L12" s="1" t="s">
        <v>33</v>
      </c>
    </row>
    <row r="13" spans="2:12" x14ac:dyDescent="0.25">
      <c r="B13" s="1" t="s">
        <v>26</v>
      </c>
      <c r="C13" s="1" t="s">
        <v>43</v>
      </c>
      <c r="D13" s="1" t="s">
        <v>56</v>
      </c>
      <c r="E13" s="1" t="s">
        <v>16</v>
      </c>
      <c r="F13" s="1" t="s">
        <v>14</v>
      </c>
      <c r="G13" s="1" t="s">
        <v>15</v>
      </c>
      <c r="H13" s="1" t="s">
        <v>16</v>
      </c>
      <c r="I13" s="1" t="s">
        <v>14</v>
      </c>
      <c r="J13" s="1" t="s">
        <v>15</v>
      </c>
      <c r="K13" s="1" t="s">
        <v>31</v>
      </c>
      <c r="L13" s="1" t="s">
        <v>53</v>
      </c>
    </row>
    <row r="14" spans="2:12" x14ac:dyDescent="0.25">
      <c r="B14" s="1" t="s">
        <v>26</v>
      </c>
      <c r="C14" s="1" t="s">
        <v>43</v>
      </c>
      <c r="D14" s="1" t="s">
        <v>56</v>
      </c>
      <c r="E14" s="1" t="s">
        <v>16</v>
      </c>
      <c r="F14" s="1" t="s">
        <v>14</v>
      </c>
      <c r="G14" s="1" t="s">
        <v>15</v>
      </c>
      <c r="H14" s="1" t="s">
        <v>16</v>
      </c>
      <c r="I14" s="1" t="s">
        <v>15</v>
      </c>
      <c r="J14" s="1" t="s">
        <v>15</v>
      </c>
      <c r="K14" s="1" t="s">
        <v>31</v>
      </c>
      <c r="L14" s="1" t="s">
        <v>53</v>
      </c>
    </row>
    <row r="15" spans="2:12" x14ac:dyDescent="0.25">
      <c r="B15" s="1" t="s">
        <v>26</v>
      </c>
      <c r="C15" s="1" t="s">
        <v>43</v>
      </c>
      <c r="D15" s="1" t="s">
        <v>57</v>
      </c>
      <c r="E15" s="1" t="s">
        <v>16</v>
      </c>
      <c r="F15" s="1" t="s">
        <v>14</v>
      </c>
      <c r="G15" s="1" t="s">
        <v>15</v>
      </c>
      <c r="H15" s="1" t="s">
        <v>16</v>
      </c>
      <c r="I15" s="1" t="s">
        <v>15</v>
      </c>
      <c r="J15" s="1" t="s">
        <v>15</v>
      </c>
      <c r="K15" s="1" t="s">
        <v>31</v>
      </c>
      <c r="L15" s="1" t="s">
        <v>33</v>
      </c>
    </row>
    <row r="16" spans="2:12" x14ac:dyDescent="0.25">
      <c r="B16" s="1" t="s">
        <v>40</v>
      </c>
      <c r="C16" s="1" t="s">
        <v>43</v>
      </c>
      <c r="D16" s="1" t="s">
        <v>56</v>
      </c>
      <c r="E16" s="1" t="s">
        <v>16</v>
      </c>
      <c r="F16" s="1" t="s">
        <v>14</v>
      </c>
      <c r="G16" s="1" t="s">
        <v>15</v>
      </c>
      <c r="H16" s="1" t="s">
        <v>16</v>
      </c>
      <c r="I16" s="1" t="s">
        <v>14</v>
      </c>
      <c r="J16" s="1" t="s">
        <v>15</v>
      </c>
      <c r="K16" s="1" t="s">
        <v>31</v>
      </c>
      <c r="L16" s="1" t="s">
        <v>53</v>
      </c>
    </row>
    <row r="17" spans="2:12" x14ac:dyDescent="0.25">
      <c r="B17" s="1" t="s">
        <v>26</v>
      </c>
      <c r="C17" s="1" t="s">
        <v>43</v>
      </c>
      <c r="D17" s="1" t="s">
        <v>56</v>
      </c>
      <c r="E17" s="1" t="s">
        <v>16</v>
      </c>
      <c r="F17" s="1" t="s">
        <v>14</v>
      </c>
      <c r="G17" s="1" t="s">
        <v>15</v>
      </c>
      <c r="H17" s="1" t="s">
        <v>16</v>
      </c>
      <c r="I17" s="1" t="s">
        <v>14</v>
      </c>
      <c r="J17" s="1" t="s">
        <v>14</v>
      </c>
      <c r="K17" s="1" t="s">
        <v>31</v>
      </c>
      <c r="L17" s="1" t="s">
        <v>53</v>
      </c>
    </row>
    <row r="18" spans="2:12" x14ac:dyDescent="0.25">
      <c r="B18" s="1" t="s">
        <v>26</v>
      </c>
      <c r="C18" s="1" t="s">
        <v>43</v>
      </c>
      <c r="D18" s="1" t="s">
        <v>56</v>
      </c>
      <c r="E18" s="1" t="s">
        <v>16</v>
      </c>
      <c r="F18" s="1" t="s">
        <v>14</v>
      </c>
      <c r="G18" s="1" t="s">
        <v>15</v>
      </c>
      <c r="H18" s="1" t="s">
        <v>16</v>
      </c>
      <c r="I18" s="1" t="s">
        <v>15</v>
      </c>
      <c r="J18" s="1" t="s">
        <v>15</v>
      </c>
      <c r="K18" s="1" t="s">
        <v>31</v>
      </c>
      <c r="L18" s="1" t="s">
        <v>53</v>
      </c>
    </row>
    <row r="19" spans="2:12" x14ac:dyDescent="0.25">
      <c r="B19" s="1" t="s">
        <v>40</v>
      </c>
      <c r="C19" s="1" t="s">
        <v>43</v>
      </c>
      <c r="D19" s="1" t="s">
        <v>56</v>
      </c>
      <c r="E19" s="1" t="s">
        <v>16</v>
      </c>
      <c r="F19" s="1" t="s">
        <v>14</v>
      </c>
      <c r="G19" s="1" t="s">
        <v>15</v>
      </c>
      <c r="H19" s="1" t="s">
        <v>16</v>
      </c>
      <c r="I19" s="1" t="s">
        <v>15</v>
      </c>
      <c r="J19" s="1" t="s">
        <v>15</v>
      </c>
      <c r="K19" s="1" t="s">
        <v>31</v>
      </c>
      <c r="L19" s="1" t="s">
        <v>33</v>
      </c>
    </row>
    <row r="20" spans="2:12" x14ac:dyDescent="0.25">
      <c r="B20" s="1" t="s">
        <v>26</v>
      </c>
      <c r="C20" s="1" t="s">
        <v>43</v>
      </c>
      <c r="D20" s="1" t="s">
        <v>56</v>
      </c>
      <c r="E20" s="1" t="s">
        <v>16</v>
      </c>
      <c r="F20" s="1" t="s">
        <v>14</v>
      </c>
      <c r="G20" s="1" t="s">
        <v>15</v>
      </c>
      <c r="H20" s="1" t="s">
        <v>16</v>
      </c>
      <c r="I20" s="1" t="s">
        <v>14</v>
      </c>
      <c r="J20" s="1" t="s">
        <v>15</v>
      </c>
      <c r="K20" s="1" t="s">
        <v>31</v>
      </c>
      <c r="L20" s="1" t="s">
        <v>53</v>
      </c>
    </row>
    <row r="21" spans="2:12" x14ac:dyDescent="0.25">
      <c r="B21" s="1" t="s">
        <v>26</v>
      </c>
      <c r="C21" s="1" t="s">
        <v>43</v>
      </c>
      <c r="D21" s="1" t="s">
        <v>56</v>
      </c>
      <c r="E21" s="1" t="s">
        <v>16</v>
      </c>
      <c r="F21" s="1" t="s">
        <v>14</v>
      </c>
      <c r="G21" s="1" t="s">
        <v>15</v>
      </c>
      <c r="H21" s="1" t="s">
        <v>16</v>
      </c>
      <c r="I21" s="1" t="s">
        <v>14</v>
      </c>
      <c r="J21" s="1" t="s">
        <v>15</v>
      </c>
      <c r="K21" s="1" t="s">
        <v>31</v>
      </c>
      <c r="L21" s="1" t="s">
        <v>53</v>
      </c>
    </row>
    <row r="22" spans="2:12" x14ac:dyDescent="0.25">
      <c r="B22" s="1" t="s">
        <v>40</v>
      </c>
      <c r="C22" s="1" t="s">
        <v>43</v>
      </c>
      <c r="D22" s="1" t="s">
        <v>56</v>
      </c>
      <c r="E22" s="1" t="s">
        <v>16</v>
      </c>
      <c r="F22" s="1" t="s">
        <v>14</v>
      </c>
      <c r="G22" s="1" t="s">
        <v>15</v>
      </c>
      <c r="H22" s="1" t="s">
        <v>16</v>
      </c>
      <c r="I22" s="1" t="s">
        <v>14</v>
      </c>
      <c r="J22" s="1" t="s">
        <v>15</v>
      </c>
      <c r="K22" s="1" t="s">
        <v>31</v>
      </c>
      <c r="L22" s="1" t="s">
        <v>53</v>
      </c>
    </row>
    <row r="23" spans="2:12" x14ac:dyDescent="0.25">
      <c r="B23" s="1" t="s">
        <v>26</v>
      </c>
      <c r="C23" s="1" t="s">
        <v>43</v>
      </c>
      <c r="D23" s="1" t="s">
        <v>56</v>
      </c>
      <c r="E23" s="1" t="s">
        <v>16</v>
      </c>
      <c r="F23" s="1" t="s">
        <v>14</v>
      </c>
      <c r="G23" s="1" t="s">
        <v>15</v>
      </c>
      <c r="H23" s="1" t="s">
        <v>16</v>
      </c>
      <c r="I23" s="1" t="s">
        <v>14</v>
      </c>
      <c r="J23" s="1" t="s">
        <v>15</v>
      </c>
      <c r="K23" s="1" t="s">
        <v>31</v>
      </c>
      <c r="L23" s="1" t="s">
        <v>53</v>
      </c>
    </row>
    <row r="24" spans="2:12" x14ac:dyDescent="0.25">
      <c r="B24" s="1" t="s">
        <v>26</v>
      </c>
      <c r="C24" s="1" t="s">
        <v>43</v>
      </c>
      <c r="D24" s="1" t="s">
        <v>57</v>
      </c>
      <c r="E24" s="1" t="s">
        <v>16</v>
      </c>
      <c r="F24" s="1" t="s">
        <v>14</v>
      </c>
      <c r="G24" s="1" t="s">
        <v>15</v>
      </c>
      <c r="H24" s="1" t="s">
        <v>16</v>
      </c>
      <c r="I24" s="1" t="s">
        <v>15</v>
      </c>
      <c r="J24" s="1" t="s">
        <v>15</v>
      </c>
      <c r="K24" s="1" t="s">
        <v>31</v>
      </c>
      <c r="L24" s="1" t="s">
        <v>53</v>
      </c>
    </row>
    <row r="25" spans="2:12" x14ac:dyDescent="0.25">
      <c r="B25" s="1" t="s">
        <v>40</v>
      </c>
      <c r="C25" s="1" t="s">
        <v>43</v>
      </c>
      <c r="D25" s="1" t="s">
        <v>56</v>
      </c>
      <c r="E25" s="1" t="s">
        <v>16</v>
      </c>
      <c r="F25" s="1" t="s">
        <v>14</v>
      </c>
      <c r="G25" s="1" t="s">
        <v>15</v>
      </c>
      <c r="H25" s="1" t="s">
        <v>16</v>
      </c>
      <c r="I25" s="1" t="s">
        <v>14</v>
      </c>
      <c r="J25" s="1" t="s">
        <v>14</v>
      </c>
      <c r="K25" s="1" t="s">
        <v>31</v>
      </c>
      <c r="L25" s="1" t="s">
        <v>53</v>
      </c>
    </row>
    <row r="26" spans="2:12" x14ac:dyDescent="0.25">
      <c r="B26" s="1" t="s">
        <v>40</v>
      </c>
      <c r="C26" s="1" t="s">
        <v>43</v>
      </c>
      <c r="D26" s="1" t="s">
        <v>55</v>
      </c>
      <c r="E26" s="1" t="s">
        <v>16</v>
      </c>
      <c r="F26" s="1" t="s">
        <v>14</v>
      </c>
      <c r="G26" s="1" t="s">
        <v>15</v>
      </c>
      <c r="H26" s="1" t="s">
        <v>16</v>
      </c>
      <c r="I26" s="1" t="s">
        <v>14</v>
      </c>
      <c r="J26" s="1" t="s">
        <v>15</v>
      </c>
      <c r="K26" s="1" t="s">
        <v>31</v>
      </c>
      <c r="L26" s="1" t="s">
        <v>53</v>
      </c>
    </row>
    <row r="27" spans="2:12" x14ac:dyDescent="0.25">
      <c r="B27" s="1" t="s">
        <v>26</v>
      </c>
      <c r="C27" s="1" t="s">
        <v>43</v>
      </c>
      <c r="D27" s="1" t="s">
        <v>56</v>
      </c>
      <c r="E27" s="1" t="s">
        <v>16</v>
      </c>
      <c r="F27" s="1" t="s">
        <v>14</v>
      </c>
      <c r="G27" s="1" t="s">
        <v>15</v>
      </c>
      <c r="H27" s="1" t="s">
        <v>16</v>
      </c>
      <c r="I27" s="1" t="s">
        <v>14</v>
      </c>
      <c r="J27" s="1" t="s">
        <v>15</v>
      </c>
      <c r="K27" s="1" t="s">
        <v>31</v>
      </c>
      <c r="L27" s="1" t="s">
        <v>53</v>
      </c>
    </row>
    <row r="28" spans="2:12" x14ac:dyDescent="0.25">
      <c r="B28" s="1" t="s">
        <v>26</v>
      </c>
      <c r="C28" s="1" t="s">
        <v>43</v>
      </c>
      <c r="D28" s="1" t="s">
        <v>55</v>
      </c>
      <c r="E28" s="1" t="s">
        <v>16</v>
      </c>
      <c r="F28" s="1" t="s">
        <v>14</v>
      </c>
      <c r="G28" s="1" t="s">
        <v>15</v>
      </c>
      <c r="H28" s="1" t="s">
        <v>16</v>
      </c>
      <c r="I28" s="1" t="s">
        <v>14</v>
      </c>
      <c r="J28" s="1" t="s">
        <v>15</v>
      </c>
      <c r="K28" s="1" t="s">
        <v>31</v>
      </c>
      <c r="L28" s="1" t="s">
        <v>53</v>
      </c>
    </row>
    <row r="29" spans="2:12" x14ac:dyDescent="0.25">
      <c r="B29" s="1" t="s">
        <v>40</v>
      </c>
      <c r="C29" s="1" t="s">
        <v>43</v>
      </c>
      <c r="D29" s="1" t="s">
        <v>55</v>
      </c>
      <c r="E29" s="1" t="s">
        <v>16</v>
      </c>
      <c r="F29" s="1" t="s">
        <v>14</v>
      </c>
      <c r="G29" s="1" t="s">
        <v>15</v>
      </c>
      <c r="H29" s="1" t="s">
        <v>16</v>
      </c>
      <c r="I29" s="1" t="s">
        <v>14</v>
      </c>
      <c r="J29" s="1" t="s">
        <v>14</v>
      </c>
      <c r="K29" s="1" t="s">
        <v>31</v>
      </c>
      <c r="L29" s="1" t="s">
        <v>53</v>
      </c>
    </row>
    <row r="30" spans="2:12" x14ac:dyDescent="0.25">
      <c r="B30" s="1" t="s">
        <v>26</v>
      </c>
      <c r="C30" s="1" t="s">
        <v>43</v>
      </c>
      <c r="D30" s="1" t="s">
        <v>56</v>
      </c>
      <c r="E30" s="1" t="s">
        <v>16</v>
      </c>
      <c r="F30" s="1" t="s">
        <v>14</v>
      </c>
      <c r="G30" s="1" t="s">
        <v>15</v>
      </c>
      <c r="H30" s="1" t="s">
        <v>16</v>
      </c>
      <c r="I30" s="1" t="s">
        <v>14</v>
      </c>
      <c r="J30" s="1" t="s">
        <v>14</v>
      </c>
      <c r="K30" s="1" t="s">
        <v>31</v>
      </c>
      <c r="L30" s="1" t="s">
        <v>53</v>
      </c>
    </row>
    <row r="31" spans="2:12" x14ac:dyDescent="0.25">
      <c r="B31" s="1" t="s">
        <v>40</v>
      </c>
      <c r="C31" s="1" t="s">
        <v>43</v>
      </c>
      <c r="D31" s="1" t="s">
        <v>56</v>
      </c>
      <c r="E31" s="1" t="s">
        <v>16</v>
      </c>
      <c r="F31" s="1" t="s">
        <v>14</v>
      </c>
      <c r="G31" s="1" t="s">
        <v>15</v>
      </c>
      <c r="H31" s="1" t="s">
        <v>16</v>
      </c>
      <c r="I31" s="1" t="s">
        <v>15</v>
      </c>
      <c r="J31" s="1" t="s">
        <v>15</v>
      </c>
      <c r="K31" s="1" t="s">
        <v>31</v>
      </c>
      <c r="L31" s="1" t="s">
        <v>53</v>
      </c>
    </row>
    <row r="32" spans="2:12" x14ac:dyDescent="0.25">
      <c r="B32" s="1" t="s">
        <v>26</v>
      </c>
      <c r="C32" s="1" t="s">
        <v>43</v>
      </c>
      <c r="D32" s="1" t="s">
        <v>56</v>
      </c>
      <c r="E32" s="1" t="s">
        <v>16</v>
      </c>
      <c r="F32" s="1" t="s">
        <v>14</v>
      </c>
      <c r="G32" s="1" t="s">
        <v>15</v>
      </c>
      <c r="H32" s="1" t="s">
        <v>16</v>
      </c>
      <c r="I32" s="1" t="s">
        <v>15</v>
      </c>
      <c r="J32" s="1" t="s">
        <v>15</v>
      </c>
      <c r="K32" s="1" t="s">
        <v>31</v>
      </c>
      <c r="L32" s="1" t="s">
        <v>53</v>
      </c>
    </row>
    <row r="33" spans="2:12" x14ac:dyDescent="0.25">
      <c r="B33" s="1" t="s">
        <v>40</v>
      </c>
      <c r="C33" s="1" t="s">
        <v>43</v>
      </c>
      <c r="D33" s="1" t="s">
        <v>55</v>
      </c>
      <c r="E33" s="1" t="s">
        <v>16</v>
      </c>
      <c r="F33" s="1" t="s">
        <v>14</v>
      </c>
      <c r="G33" s="1" t="s">
        <v>15</v>
      </c>
      <c r="H33" s="1" t="s">
        <v>16</v>
      </c>
      <c r="I33" s="1" t="s">
        <v>14</v>
      </c>
      <c r="J33" s="1" t="s">
        <v>15</v>
      </c>
      <c r="K33" s="1" t="s">
        <v>17</v>
      </c>
      <c r="L33" s="1" t="s">
        <v>53</v>
      </c>
    </row>
    <row r="34" spans="2:12" x14ac:dyDescent="0.25">
      <c r="B34" s="1" t="s">
        <v>26</v>
      </c>
      <c r="C34" s="1" t="s">
        <v>43</v>
      </c>
      <c r="D34" s="1" t="s">
        <v>56</v>
      </c>
      <c r="E34" s="1" t="s">
        <v>16</v>
      </c>
      <c r="F34" s="1" t="s">
        <v>14</v>
      </c>
      <c r="G34" s="1" t="s">
        <v>15</v>
      </c>
      <c r="H34" s="1" t="s">
        <v>16</v>
      </c>
      <c r="I34" s="1" t="s">
        <v>14</v>
      </c>
      <c r="J34" s="1" t="s">
        <v>14</v>
      </c>
      <c r="K34" s="1" t="s">
        <v>17</v>
      </c>
      <c r="L34" s="1" t="s">
        <v>53</v>
      </c>
    </row>
    <row r="35" spans="2:12" x14ac:dyDescent="0.25">
      <c r="B35" s="1" t="s">
        <v>26</v>
      </c>
      <c r="C35" s="1" t="s">
        <v>43</v>
      </c>
      <c r="D35" s="1" t="s">
        <v>56</v>
      </c>
      <c r="E35" s="1" t="s">
        <v>16</v>
      </c>
      <c r="F35" s="1" t="s">
        <v>14</v>
      </c>
      <c r="G35" s="1" t="s">
        <v>15</v>
      </c>
      <c r="H35" s="1" t="s">
        <v>16</v>
      </c>
      <c r="I35" s="1" t="s">
        <v>14</v>
      </c>
      <c r="J35" s="1" t="s">
        <v>14</v>
      </c>
      <c r="K35" s="1" t="s">
        <v>31</v>
      </c>
      <c r="L35" s="1" t="s">
        <v>53</v>
      </c>
    </row>
    <row r="36" spans="2:12" x14ac:dyDescent="0.25">
      <c r="B36" s="1" t="s">
        <v>40</v>
      </c>
      <c r="C36" s="1" t="s">
        <v>43</v>
      </c>
      <c r="D36" s="1" t="s">
        <v>56</v>
      </c>
      <c r="E36" s="1" t="s">
        <v>16</v>
      </c>
      <c r="F36" s="1" t="s">
        <v>14</v>
      </c>
      <c r="G36" s="1" t="s">
        <v>15</v>
      </c>
      <c r="H36" s="1" t="s">
        <v>16</v>
      </c>
      <c r="I36" s="1" t="s">
        <v>14</v>
      </c>
      <c r="J36" s="1" t="s">
        <v>15</v>
      </c>
      <c r="K36" s="1" t="s">
        <v>31</v>
      </c>
      <c r="L36" s="1" t="s">
        <v>53</v>
      </c>
    </row>
    <row r="37" spans="2:12" x14ac:dyDescent="0.25">
      <c r="B37" s="1" t="s">
        <v>26</v>
      </c>
      <c r="C37" s="1" t="s">
        <v>43</v>
      </c>
      <c r="D37" s="1" t="s">
        <v>56</v>
      </c>
      <c r="E37" s="1" t="s">
        <v>16</v>
      </c>
      <c r="F37" s="1" t="s">
        <v>14</v>
      </c>
      <c r="G37" s="1" t="s">
        <v>15</v>
      </c>
      <c r="H37" s="1" t="s">
        <v>16</v>
      </c>
      <c r="I37" s="1" t="s">
        <v>14</v>
      </c>
      <c r="J37" s="1" t="s">
        <v>15</v>
      </c>
      <c r="K37" s="1" t="s">
        <v>31</v>
      </c>
      <c r="L37" s="1" t="s">
        <v>53</v>
      </c>
    </row>
    <row r="38" spans="2:12" x14ac:dyDescent="0.25">
      <c r="B38" s="1" t="s">
        <v>40</v>
      </c>
      <c r="C38" s="1" t="s">
        <v>43</v>
      </c>
      <c r="D38" s="1" t="s">
        <v>55</v>
      </c>
      <c r="E38" s="1" t="s">
        <v>16</v>
      </c>
      <c r="F38" s="1" t="s">
        <v>14</v>
      </c>
      <c r="G38" s="1" t="s">
        <v>15</v>
      </c>
      <c r="H38" s="1" t="s">
        <v>16</v>
      </c>
      <c r="I38" s="1" t="s">
        <v>14</v>
      </c>
      <c r="J38" s="1" t="s">
        <v>15</v>
      </c>
      <c r="K38" s="1" t="s">
        <v>31</v>
      </c>
      <c r="L38" s="1" t="s">
        <v>53</v>
      </c>
    </row>
    <row r="39" spans="2:12" x14ac:dyDescent="0.25">
      <c r="B39" s="1" t="s">
        <v>26</v>
      </c>
      <c r="C39" s="1" t="s">
        <v>43</v>
      </c>
      <c r="D39" s="1" t="s">
        <v>56</v>
      </c>
      <c r="E39" s="1" t="s">
        <v>16</v>
      </c>
      <c r="F39" s="1" t="s">
        <v>14</v>
      </c>
      <c r="G39" s="1" t="s">
        <v>15</v>
      </c>
      <c r="H39" s="1" t="s">
        <v>16</v>
      </c>
      <c r="I39" s="1" t="s">
        <v>14</v>
      </c>
      <c r="J39" s="1" t="s">
        <v>15</v>
      </c>
      <c r="K39" s="1" t="s">
        <v>31</v>
      </c>
      <c r="L39" s="1" t="s">
        <v>53</v>
      </c>
    </row>
    <row r="40" spans="2:12" x14ac:dyDescent="0.25">
      <c r="B40" s="1" t="s">
        <v>26</v>
      </c>
      <c r="C40" s="1" t="s">
        <v>43</v>
      </c>
      <c r="D40" s="1" t="s">
        <v>55</v>
      </c>
      <c r="E40" s="1" t="s">
        <v>16</v>
      </c>
      <c r="F40" s="1" t="s">
        <v>14</v>
      </c>
      <c r="G40" s="1" t="s">
        <v>15</v>
      </c>
      <c r="H40" s="1" t="s">
        <v>16</v>
      </c>
      <c r="I40" s="1" t="s">
        <v>14</v>
      </c>
      <c r="J40" s="1" t="s">
        <v>14</v>
      </c>
      <c r="K40" s="1" t="s">
        <v>31</v>
      </c>
      <c r="L40" s="1" t="s">
        <v>53</v>
      </c>
    </row>
    <row r="41" spans="2:12" x14ac:dyDescent="0.25">
      <c r="B41" s="1" t="s">
        <v>40</v>
      </c>
      <c r="C41" s="1" t="s">
        <v>43</v>
      </c>
      <c r="D41" s="1" t="s">
        <v>55</v>
      </c>
      <c r="E41" s="1" t="s">
        <v>16</v>
      </c>
      <c r="F41" s="1" t="s">
        <v>14</v>
      </c>
      <c r="G41" s="1" t="s">
        <v>15</v>
      </c>
      <c r="H41" s="1" t="s">
        <v>16</v>
      </c>
      <c r="I41" s="1" t="s">
        <v>14</v>
      </c>
      <c r="J41" s="1" t="s">
        <v>15</v>
      </c>
      <c r="K41" s="1" t="s">
        <v>31</v>
      </c>
      <c r="L41" s="1" t="s">
        <v>53</v>
      </c>
    </row>
    <row r="42" spans="2:12" x14ac:dyDescent="0.25">
      <c r="B42" s="1" t="s">
        <v>26</v>
      </c>
      <c r="C42" s="1" t="s">
        <v>43</v>
      </c>
      <c r="D42" s="1" t="s">
        <v>56</v>
      </c>
      <c r="E42" s="1" t="s">
        <v>16</v>
      </c>
      <c r="F42" s="1" t="s">
        <v>14</v>
      </c>
      <c r="G42" s="1" t="s">
        <v>15</v>
      </c>
      <c r="H42" s="1" t="s">
        <v>16</v>
      </c>
      <c r="I42" s="1" t="s">
        <v>14</v>
      </c>
      <c r="J42" s="1" t="s">
        <v>15</v>
      </c>
      <c r="K42" s="1" t="s">
        <v>31</v>
      </c>
      <c r="L42" s="1" t="s">
        <v>53</v>
      </c>
    </row>
    <row r="43" spans="2:12" x14ac:dyDescent="0.25">
      <c r="B43" s="1" t="s">
        <v>26</v>
      </c>
      <c r="C43" s="1" t="s">
        <v>43</v>
      </c>
      <c r="D43" s="1" t="s">
        <v>56</v>
      </c>
      <c r="E43" s="1" t="s">
        <v>16</v>
      </c>
      <c r="F43" s="1" t="s">
        <v>14</v>
      </c>
      <c r="G43" s="1" t="s">
        <v>15</v>
      </c>
      <c r="H43" s="1" t="s">
        <v>16</v>
      </c>
      <c r="I43" s="1" t="s">
        <v>14</v>
      </c>
      <c r="J43" s="1" t="s">
        <v>15</v>
      </c>
      <c r="K43" s="1" t="s">
        <v>31</v>
      </c>
      <c r="L43" s="1" t="s">
        <v>53</v>
      </c>
    </row>
    <row r="44" spans="2:12" x14ac:dyDescent="0.25">
      <c r="B44" s="1" t="s">
        <v>40</v>
      </c>
      <c r="C44" s="1" t="s">
        <v>43</v>
      </c>
      <c r="D44" s="1" t="s">
        <v>56</v>
      </c>
      <c r="E44" s="1" t="s">
        <v>16</v>
      </c>
      <c r="F44" s="1" t="s">
        <v>14</v>
      </c>
      <c r="G44" s="1" t="s">
        <v>15</v>
      </c>
      <c r="H44" s="1" t="s">
        <v>16</v>
      </c>
      <c r="I44" s="1" t="s">
        <v>14</v>
      </c>
      <c r="J44" s="1" t="s">
        <v>15</v>
      </c>
      <c r="K44" s="1" t="s">
        <v>31</v>
      </c>
      <c r="L44" s="1" t="s">
        <v>53</v>
      </c>
    </row>
    <row r="45" spans="2:12" x14ac:dyDescent="0.25">
      <c r="B45" s="1" t="s">
        <v>26</v>
      </c>
      <c r="C45" s="1" t="s">
        <v>43</v>
      </c>
      <c r="D45" s="1" t="s">
        <v>57</v>
      </c>
      <c r="E45" s="1" t="s">
        <v>16</v>
      </c>
      <c r="F45" s="1" t="s">
        <v>14</v>
      </c>
      <c r="G45" s="1" t="s">
        <v>15</v>
      </c>
      <c r="H45" s="1" t="s">
        <v>16</v>
      </c>
      <c r="I45" s="1" t="s">
        <v>14</v>
      </c>
      <c r="J45" s="1" t="s">
        <v>15</v>
      </c>
      <c r="K45" s="1" t="s">
        <v>31</v>
      </c>
      <c r="L45" s="1" t="s">
        <v>53</v>
      </c>
    </row>
    <row r="46" spans="2:12" x14ac:dyDescent="0.25">
      <c r="B46" s="1" t="s">
        <v>26</v>
      </c>
      <c r="C46" s="1" t="s">
        <v>43</v>
      </c>
      <c r="D46" s="1" t="s">
        <v>56</v>
      </c>
      <c r="E46" s="1" t="s">
        <v>16</v>
      </c>
      <c r="F46" s="1" t="s">
        <v>14</v>
      </c>
      <c r="G46" s="1" t="s">
        <v>15</v>
      </c>
      <c r="H46" s="1" t="s">
        <v>16</v>
      </c>
      <c r="I46" s="1" t="s">
        <v>14</v>
      </c>
      <c r="J46" s="1" t="s">
        <v>14</v>
      </c>
      <c r="K46" s="1" t="s">
        <v>31</v>
      </c>
      <c r="L46" s="1" t="s">
        <v>53</v>
      </c>
    </row>
    <row r="47" spans="2:12" x14ac:dyDescent="0.25">
      <c r="B47" s="1" t="s">
        <v>26</v>
      </c>
      <c r="C47" s="1" t="s">
        <v>43</v>
      </c>
      <c r="D47" s="1" t="s">
        <v>56</v>
      </c>
      <c r="E47" s="1" t="s">
        <v>14</v>
      </c>
      <c r="F47" s="1" t="s">
        <v>14</v>
      </c>
      <c r="G47" s="1" t="s">
        <v>15</v>
      </c>
      <c r="H47" s="1" t="s">
        <v>16</v>
      </c>
      <c r="I47" s="1" t="s">
        <v>14</v>
      </c>
      <c r="J47" s="1" t="s">
        <v>14</v>
      </c>
      <c r="K47" s="1" t="s">
        <v>31</v>
      </c>
      <c r="L47" s="1" t="s">
        <v>53</v>
      </c>
    </row>
    <row r="48" spans="2:12" x14ac:dyDescent="0.25">
      <c r="B48" s="1" t="s">
        <v>26</v>
      </c>
      <c r="C48" s="1" t="s">
        <v>23</v>
      </c>
      <c r="D48" s="1" t="s">
        <v>56</v>
      </c>
      <c r="E48" s="1" t="s">
        <v>16</v>
      </c>
      <c r="F48" s="1" t="s">
        <v>14</v>
      </c>
      <c r="G48" s="1" t="s">
        <v>15</v>
      </c>
      <c r="H48" s="1" t="s">
        <v>16</v>
      </c>
      <c r="I48" s="1" t="s">
        <v>14</v>
      </c>
      <c r="J48" s="1" t="s">
        <v>14</v>
      </c>
      <c r="K48" s="1" t="s">
        <v>35</v>
      </c>
      <c r="L48" s="1" t="s">
        <v>53</v>
      </c>
    </row>
    <row r="49" spans="2:12" x14ac:dyDescent="0.25">
      <c r="B49" s="1" t="s">
        <v>26</v>
      </c>
      <c r="C49" s="1" t="s">
        <v>43</v>
      </c>
      <c r="D49" s="1" t="s">
        <v>56</v>
      </c>
      <c r="E49" s="1" t="s">
        <v>16</v>
      </c>
      <c r="F49" s="1" t="s">
        <v>14</v>
      </c>
      <c r="G49" s="1" t="s">
        <v>15</v>
      </c>
      <c r="H49" s="1" t="s">
        <v>16</v>
      </c>
      <c r="I49" s="1" t="s">
        <v>14</v>
      </c>
      <c r="J49" s="1" t="s">
        <v>15</v>
      </c>
      <c r="K49" s="1" t="s">
        <v>31</v>
      </c>
      <c r="L49" s="1" t="s">
        <v>53</v>
      </c>
    </row>
    <row r="50" spans="2:12" x14ac:dyDescent="0.25">
      <c r="B50" s="1" t="s">
        <v>26</v>
      </c>
      <c r="C50" s="1" t="s">
        <v>23</v>
      </c>
      <c r="D50" s="1" t="s">
        <v>57</v>
      </c>
      <c r="E50" s="1" t="s">
        <v>16</v>
      </c>
      <c r="F50" s="1" t="s">
        <v>14</v>
      </c>
      <c r="G50" s="1" t="s">
        <v>15</v>
      </c>
      <c r="H50" s="1" t="s">
        <v>16</v>
      </c>
      <c r="I50" s="1" t="s">
        <v>14</v>
      </c>
      <c r="J50" s="1" t="s">
        <v>15</v>
      </c>
      <c r="K50" s="1" t="s">
        <v>31</v>
      </c>
      <c r="L50" s="1" t="s">
        <v>53</v>
      </c>
    </row>
    <row r="51" spans="2:12" x14ac:dyDescent="0.25">
      <c r="B51" s="1" t="s">
        <v>26</v>
      </c>
      <c r="C51" s="1" t="s">
        <v>23</v>
      </c>
      <c r="D51" s="1" t="s">
        <v>56</v>
      </c>
      <c r="E51" s="1" t="s">
        <v>16</v>
      </c>
      <c r="F51" s="1" t="s">
        <v>14</v>
      </c>
      <c r="G51" s="1" t="s">
        <v>15</v>
      </c>
      <c r="H51" s="1" t="s">
        <v>16</v>
      </c>
      <c r="I51" s="1" t="s">
        <v>14</v>
      </c>
      <c r="J51" s="1" t="s">
        <v>15</v>
      </c>
      <c r="K51" s="1" t="s">
        <v>31</v>
      </c>
      <c r="L51" s="1" t="s">
        <v>53</v>
      </c>
    </row>
    <row r="52" spans="2:12" x14ac:dyDescent="0.25">
      <c r="B52" s="1" t="s">
        <v>26</v>
      </c>
      <c r="C52" s="1" t="s">
        <v>23</v>
      </c>
      <c r="D52" s="1" t="s">
        <v>56</v>
      </c>
      <c r="E52" s="1" t="s">
        <v>16</v>
      </c>
      <c r="F52" s="1" t="s">
        <v>14</v>
      </c>
      <c r="G52" s="1" t="s">
        <v>15</v>
      </c>
      <c r="H52" s="1" t="s">
        <v>16</v>
      </c>
      <c r="I52" s="1" t="s">
        <v>14</v>
      </c>
      <c r="J52" s="1" t="s">
        <v>15</v>
      </c>
      <c r="K52" s="1" t="s">
        <v>31</v>
      </c>
      <c r="L52" s="1" t="s">
        <v>53</v>
      </c>
    </row>
    <row r="53" spans="2:12" x14ac:dyDescent="0.25">
      <c r="B53" s="1" t="s">
        <v>26</v>
      </c>
      <c r="C53" s="1" t="s">
        <v>23</v>
      </c>
      <c r="D53" s="1" t="s">
        <v>56</v>
      </c>
      <c r="E53" s="1" t="s">
        <v>16</v>
      </c>
      <c r="F53" s="1" t="s">
        <v>14</v>
      </c>
      <c r="G53" s="1" t="s">
        <v>15</v>
      </c>
      <c r="H53" s="1" t="s">
        <v>16</v>
      </c>
      <c r="I53" s="1" t="s">
        <v>15</v>
      </c>
      <c r="J53" s="1" t="s">
        <v>15</v>
      </c>
      <c r="K53" s="1" t="s">
        <v>31</v>
      </c>
      <c r="L53" s="1" t="s">
        <v>53</v>
      </c>
    </row>
    <row r="54" spans="2:12" x14ac:dyDescent="0.25">
      <c r="B54" s="1" t="s">
        <v>26</v>
      </c>
      <c r="C54" s="1" t="s">
        <v>23</v>
      </c>
      <c r="D54" s="1" t="s">
        <v>56</v>
      </c>
      <c r="E54" s="1" t="s">
        <v>16</v>
      </c>
      <c r="F54" s="1" t="s">
        <v>14</v>
      </c>
      <c r="G54" s="1" t="s">
        <v>15</v>
      </c>
      <c r="H54" s="1" t="s">
        <v>16</v>
      </c>
      <c r="I54" s="1" t="s">
        <v>14</v>
      </c>
      <c r="J54" s="1" t="s">
        <v>15</v>
      </c>
      <c r="K54" s="1" t="s">
        <v>31</v>
      </c>
      <c r="L54" s="1" t="s">
        <v>53</v>
      </c>
    </row>
    <row r="55" spans="2:12" x14ac:dyDescent="0.25">
      <c r="B55" s="1" t="s">
        <v>26</v>
      </c>
      <c r="C55" s="1" t="s">
        <v>23</v>
      </c>
      <c r="D55" s="1" t="s">
        <v>57</v>
      </c>
      <c r="E55" s="1" t="s">
        <v>16</v>
      </c>
      <c r="F55" s="1" t="s">
        <v>14</v>
      </c>
      <c r="G55" s="1" t="s">
        <v>15</v>
      </c>
      <c r="H55" s="1" t="s">
        <v>16</v>
      </c>
      <c r="I55" s="1" t="s">
        <v>14</v>
      </c>
      <c r="J55" s="1" t="s">
        <v>15</v>
      </c>
      <c r="K55" s="1" t="s">
        <v>31</v>
      </c>
      <c r="L55" s="1" t="s">
        <v>58</v>
      </c>
    </row>
    <row r="56" spans="2:12" x14ac:dyDescent="0.25">
      <c r="B56" s="1" t="s">
        <v>26</v>
      </c>
      <c r="C56" s="1" t="s">
        <v>41</v>
      </c>
      <c r="D56" s="1" t="s">
        <v>56</v>
      </c>
      <c r="E56" s="1" t="s">
        <v>16</v>
      </c>
      <c r="F56" s="1" t="s">
        <v>14</v>
      </c>
      <c r="G56" s="1" t="s">
        <v>15</v>
      </c>
      <c r="H56" s="1" t="s">
        <v>16</v>
      </c>
      <c r="I56" s="1" t="s">
        <v>14</v>
      </c>
      <c r="J56" s="1" t="s">
        <v>14</v>
      </c>
      <c r="K56" s="1" t="s">
        <v>31</v>
      </c>
      <c r="L56" s="1" t="s">
        <v>53</v>
      </c>
    </row>
    <row r="57" spans="2:12" x14ac:dyDescent="0.25">
      <c r="B57" s="1" t="s">
        <v>26</v>
      </c>
      <c r="C57" s="1" t="s">
        <v>23</v>
      </c>
      <c r="D57" s="1" t="s">
        <v>56</v>
      </c>
      <c r="E57" s="1" t="s">
        <v>16</v>
      </c>
      <c r="F57" s="1" t="s">
        <v>14</v>
      </c>
      <c r="G57" s="1" t="s">
        <v>15</v>
      </c>
      <c r="H57" s="1" t="s">
        <v>16</v>
      </c>
      <c r="I57" s="1" t="s">
        <v>14</v>
      </c>
      <c r="J57" s="1" t="s">
        <v>14</v>
      </c>
      <c r="K57" s="1" t="s">
        <v>31</v>
      </c>
      <c r="L57" s="1" t="s">
        <v>53</v>
      </c>
    </row>
    <row r="58" spans="2:12" x14ac:dyDescent="0.25">
      <c r="B58" s="1" t="s">
        <v>26</v>
      </c>
      <c r="C58" s="1" t="s">
        <v>23</v>
      </c>
      <c r="D58" s="1" t="s">
        <v>57</v>
      </c>
      <c r="E58" s="1" t="s">
        <v>16</v>
      </c>
      <c r="F58" s="1" t="s">
        <v>14</v>
      </c>
      <c r="G58" s="1" t="s">
        <v>15</v>
      </c>
      <c r="H58" s="1" t="s">
        <v>16</v>
      </c>
      <c r="I58" s="1" t="s">
        <v>14</v>
      </c>
      <c r="J58" s="1" t="s">
        <v>15</v>
      </c>
      <c r="K58" s="1" t="s">
        <v>31</v>
      </c>
      <c r="L58" s="1" t="s">
        <v>53</v>
      </c>
    </row>
    <row r="59" spans="2:12" x14ac:dyDescent="0.25">
      <c r="B59" s="1" t="s">
        <v>26</v>
      </c>
      <c r="C59" s="1" t="s">
        <v>23</v>
      </c>
      <c r="D59" s="1" t="s">
        <v>56</v>
      </c>
      <c r="E59" s="1" t="s">
        <v>16</v>
      </c>
      <c r="F59" s="1" t="s">
        <v>14</v>
      </c>
      <c r="G59" s="1" t="s">
        <v>15</v>
      </c>
      <c r="H59" s="1" t="s">
        <v>16</v>
      </c>
      <c r="I59" s="1" t="s">
        <v>14</v>
      </c>
      <c r="J59" s="1" t="s">
        <v>15</v>
      </c>
      <c r="K59" s="1" t="s">
        <v>31</v>
      </c>
      <c r="L59" s="1" t="s">
        <v>53</v>
      </c>
    </row>
    <row r="60" spans="2:12" x14ac:dyDescent="0.25">
      <c r="B60" s="1" t="s">
        <v>26</v>
      </c>
      <c r="C60" s="1" t="s">
        <v>43</v>
      </c>
      <c r="D60" s="1" t="s">
        <v>56</v>
      </c>
      <c r="E60" s="1" t="s">
        <v>16</v>
      </c>
      <c r="F60" s="1" t="s">
        <v>14</v>
      </c>
      <c r="G60" s="1" t="s">
        <v>15</v>
      </c>
      <c r="H60" s="1" t="s">
        <v>16</v>
      </c>
      <c r="I60" s="1" t="s">
        <v>14</v>
      </c>
      <c r="J60" s="1" t="s">
        <v>15</v>
      </c>
      <c r="K60" s="1" t="s">
        <v>35</v>
      </c>
      <c r="L60" s="1" t="s">
        <v>53</v>
      </c>
    </row>
    <row r="61" spans="2:12" x14ac:dyDescent="0.25">
      <c r="B61" s="1" t="s">
        <v>26</v>
      </c>
      <c r="C61" s="1" t="s">
        <v>23</v>
      </c>
      <c r="D61" s="1" t="s">
        <v>56</v>
      </c>
      <c r="E61" s="1" t="s">
        <v>16</v>
      </c>
      <c r="F61" s="1" t="s">
        <v>14</v>
      </c>
      <c r="G61" s="1" t="s">
        <v>15</v>
      </c>
      <c r="H61" s="1" t="s">
        <v>16</v>
      </c>
      <c r="I61" s="1" t="s">
        <v>15</v>
      </c>
      <c r="J61" s="1" t="s">
        <v>14</v>
      </c>
      <c r="K61" s="1" t="s">
        <v>31</v>
      </c>
      <c r="L61" s="1" t="s">
        <v>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E25D-680A-424B-A241-FC4A9BAE8138}">
  <dimension ref="B1:L84"/>
  <sheetViews>
    <sheetView workbookViewId="0">
      <selection activeCell="J9" sqref="J9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19</v>
      </c>
      <c r="C2" s="1" t="s">
        <v>27</v>
      </c>
      <c r="D2" s="1" t="s">
        <v>45</v>
      </c>
      <c r="E2" s="1" t="s">
        <v>21</v>
      </c>
      <c r="F2" s="1" t="s">
        <v>14</v>
      </c>
      <c r="G2" s="1" t="s">
        <v>15</v>
      </c>
      <c r="H2" s="1" t="s">
        <v>13</v>
      </c>
      <c r="I2" s="1" t="s">
        <v>14</v>
      </c>
      <c r="J2" s="1" t="s">
        <v>14</v>
      </c>
      <c r="K2" s="1" t="s">
        <v>46</v>
      </c>
      <c r="L2" s="1" t="s">
        <v>33</v>
      </c>
    </row>
    <row r="3" spans="2:12" x14ac:dyDescent="0.25">
      <c r="B3" s="1" t="s">
        <v>19</v>
      </c>
      <c r="C3" s="1" t="s">
        <v>27</v>
      </c>
      <c r="D3" s="1" t="s">
        <v>47</v>
      </c>
      <c r="E3" s="1" t="s">
        <v>21</v>
      </c>
      <c r="F3" s="1" t="s">
        <v>14</v>
      </c>
      <c r="G3" s="1" t="s">
        <v>15</v>
      </c>
      <c r="H3" s="1" t="s">
        <v>13</v>
      </c>
      <c r="I3" s="1" t="s">
        <v>14</v>
      </c>
      <c r="J3" s="1" t="s">
        <v>14</v>
      </c>
      <c r="K3" s="1" t="s">
        <v>46</v>
      </c>
      <c r="L3" s="1" t="s">
        <v>33</v>
      </c>
    </row>
    <row r="4" spans="2:12" x14ac:dyDescent="0.25">
      <c r="B4" s="1" t="s">
        <v>19</v>
      </c>
      <c r="C4" s="1" t="s">
        <v>27</v>
      </c>
      <c r="D4" s="1" t="s">
        <v>45</v>
      </c>
      <c r="E4" s="1" t="s">
        <v>21</v>
      </c>
      <c r="F4" s="1" t="s">
        <v>16</v>
      </c>
      <c r="G4" s="1" t="s">
        <v>15</v>
      </c>
      <c r="H4" s="1" t="s">
        <v>13</v>
      </c>
      <c r="I4" s="1" t="s">
        <v>14</v>
      </c>
      <c r="J4" s="1" t="s">
        <v>14</v>
      </c>
      <c r="K4" s="1" t="s">
        <v>46</v>
      </c>
      <c r="L4" s="1" t="s">
        <v>33</v>
      </c>
    </row>
    <row r="5" spans="2:12" x14ac:dyDescent="0.25">
      <c r="B5" s="1" t="s">
        <v>19</v>
      </c>
      <c r="C5" s="1" t="s">
        <v>27</v>
      </c>
      <c r="D5" s="1" t="s">
        <v>45</v>
      </c>
      <c r="E5" s="1" t="s">
        <v>21</v>
      </c>
      <c r="F5" s="1" t="s">
        <v>14</v>
      </c>
      <c r="G5" s="1" t="s">
        <v>15</v>
      </c>
      <c r="H5" s="1" t="s">
        <v>13</v>
      </c>
      <c r="I5" s="1" t="s">
        <v>14</v>
      </c>
      <c r="J5" s="1" t="s">
        <v>14</v>
      </c>
      <c r="K5" s="1" t="s">
        <v>46</v>
      </c>
      <c r="L5" s="1" t="s">
        <v>33</v>
      </c>
    </row>
    <row r="6" spans="2:12" x14ac:dyDescent="0.25">
      <c r="B6" s="1" t="s">
        <v>19</v>
      </c>
      <c r="C6" s="1" t="s">
        <v>27</v>
      </c>
      <c r="D6" s="1" t="s">
        <v>47</v>
      </c>
      <c r="E6" s="1" t="s">
        <v>21</v>
      </c>
      <c r="F6" s="1" t="s">
        <v>14</v>
      </c>
      <c r="G6" s="1" t="s">
        <v>15</v>
      </c>
      <c r="H6" s="1" t="s">
        <v>13</v>
      </c>
      <c r="I6" s="1" t="s">
        <v>14</v>
      </c>
      <c r="J6" s="1" t="s">
        <v>14</v>
      </c>
      <c r="K6" s="1" t="s">
        <v>46</v>
      </c>
      <c r="L6" s="1" t="s">
        <v>33</v>
      </c>
    </row>
    <row r="7" spans="2:12" x14ac:dyDescent="0.25">
      <c r="B7" s="1" t="s">
        <v>19</v>
      </c>
      <c r="C7" s="1" t="s">
        <v>27</v>
      </c>
      <c r="D7" s="1" t="s">
        <v>45</v>
      </c>
      <c r="E7" s="1" t="s">
        <v>21</v>
      </c>
      <c r="F7" s="1" t="s">
        <v>14</v>
      </c>
      <c r="G7" s="1" t="s">
        <v>15</v>
      </c>
      <c r="H7" s="1" t="s">
        <v>13</v>
      </c>
      <c r="I7" s="1" t="s">
        <v>14</v>
      </c>
      <c r="J7" s="1" t="s">
        <v>14</v>
      </c>
      <c r="K7" s="1" t="s">
        <v>46</v>
      </c>
      <c r="L7" s="1" t="s">
        <v>33</v>
      </c>
    </row>
    <row r="8" spans="2:12" x14ac:dyDescent="0.25">
      <c r="B8" s="1" t="s">
        <v>19</v>
      </c>
      <c r="C8" s="1" t="s">
        <v>27</v>
      </c>
      <c r="D8" s="1" t="s">
        <v>45</v>
      </c>
      <c r="E8" s="1" t="s">
        <v>21</v>
      </c>
      <c r="F8" s="1" t="s">
        <v>14</v>
      </c>
      <c r="G8" s="1" t="s">
        <v>15</v>
      </c>
      <c r="H8" s="1" t="s">
        <v>13</v>
      </c>
      <c r="I8" s="1" t="s">
        <v>14</v>
      </c>
      <c r="J8" s="1" t="s">
        <v>14</v>
      </c>
      <c r="K8" s="1" t="s">
        <v>46</v>
      </c>
      <c r="L8" s="1" t="s">
        <v>33</v>
      </c>
    </row>
    <row r="9" spans="2:12" x14ac:dyDescent="0.25">
      <c r="B9" s="1" t="s">
        <v>19</v>
      </c>
      <c r="C9" s="1" t="s">
        <v>27</v>
      </c>
      <c r="D9" s="1" t="s">
        <v>47</v>
      </c>
      <c r="E9" s="1" t="s">
        <v>21</v>
      </c>
      <c r="F9" s="1" t="s">
        <v>14</v>
      </c>
      <c r="G9" s="1" t="s">
        <v>15</v>
      </c>
      <c r="H9" s="1" t="s">
        <v>13</v>
      </c>
      <c r="I9" s="1" t="s">
        <v>14</v>
      </c>
      <c r="J9" s="1" t="s">
        <v>14</v>
      </c>
      <c r="K9" s="1" t="s">
        <v>48</v>
      </c>
      <c r="L9" s="1" t="s">
        <v>33</v>
      </c>
    </row>
    <row r="10" spans="2:12" x14ac:dyDescent="0.25">
      <c r="B10" s="1" t="s">
        <v>19</v>
      </c>
      <c r="C10" s="1" t="s">
        <v>11</v>
      </c>
      <c r="D10" s="1" t="s">
        <v>47</v>
      </c>
      <c r="E10" s="1" t="s">
        <v>21</v>
      </c>
      <c r="F10" s="1" t="s">
        <v>14</v>
      </c>
      <c r="G10" s="1" t="s">
        <v>15</v>
      </c>
      <c r="H10" s="1" t="s">
        <v>13</v>
      </c>
      <c r="I10" s="1" t="s">
        <v>14</v>
      </c>
      <c r="J10" s="1" t="s">
        <v>14</v>
      </c>
      <c r="K10" s="1" t="s">
        <v>46</v>
      </c>
      <c r="L10" s="1" t="s">
        <v>22</v>
      </c>
    </row>
    <row r="11" spans="2:12" x14ac:dyDescent="0.25">
      <c r="B11" s="1" t="s">
        <v>19</v>
      </c>
      <c r="C11" s="1" t="s">
        <v>27</v>
      </c>
      <c r="D11" s="1" t="s">
        <v>49</v>
      </c>
      <c r="E11" s="1" t="s">
        <v>21</v>
      </c>
      <c r="F11" s="1" t="s">
        <v>14</v>
      </c>
      <c r="G11" s="1" t="s">
        <v>15</v>
      </c>
      <c r="H11" s="1" t="s">
        <v>13</v>
      </c>
      <c r="I11" s="1" t="s">
        <v>14</v>
      </c>
      <c r="J11" s="1" t="s">
        <v>14</v>
      </c>
      <c r="K11" s="1" t="s">
        <v>46</v>
      </c>
      <c r="L11" s="1" t="s">
        <v>22</v>
      </c>
    </row>
    <row r="12" spans="2:12" x14ac:dyDescent="0.25">
      <c r="B12" s="1" t="s">
        <v>19</v>
      </c>
      <c r="C12" s="1" t="s">
        <v>11</v>
      </c>
      <c r="D12" s="1" t="s">
        <v>47</v>
      </c>
      <c r="E12" s="1" t="s">
        <v>13</v>
      </c>
      <c r="F12" s="1" t="s">
        <v>14</v>
      </c>
      <c r="G12" s="1" t="s">
        <v>15</v>
      </c>
      <c r="H12" s="1" t="s">
        <v>13</v>
      </c>
      <c r="I12" s="1" t="s">
        <v>14</v>
      </c>
      <c r="J12" s="1" t="s">
        <v>14</v>
      </c>
      <c r="K12" s="1" t="s">
        <v>46</v>
      </c>
      <c r="L12" s="1" t="s">
        <v>33</v>
      </c>
    </row>
    <row r="13" spans="2:12" x14ac:dyDescent="0.25">
      <c r="B13" s="1" t="s">
        <v>19</v>
      </c>
      <c r="C13" s="1" t="s">
        <v>11</v>
      </c>
      <c r="D13" s="1" t="s">
        <v>45</v>
      </c>
      <c r="E13" s="1" t="s">
        <v>13</v>
      </c>
      <c r="F13" s="1" t="s">
        <v>14</v>
      </c>
      <c r="G13" s="1" t="s">
        <v>15</v>
      </c>
      <c r="H13" s="1" t="s">
        <v>13</v>
      </c>
      <c r="I13" s="1" t="s">
        <v>14</v>
      </c>
      <c r="J13" s="1" t="s">
        <v>14</v>
      </c>
      <c r="K13" s="1" t="s">
        <v>46</v>
      </c>
      <c r="L13" s="1" t="s">
        <v>22</v>
      </c>
    </row>
    <row r="14" spans="2:12" x14ac:dyDescent="0.25">
      <c r="B14" s="1" t="s">
        <v>19</v>
      </c>
      <c r="C14" s="1" t="s">
        <v>11</v>
      </c>
      <c r="D14" s="1" t="s">
        <v>49</v>
      </c>
      <c r="E14" s="1" t="s">
        <v>21</v>
      </c>
      <c r="F14" s="1" t="s">
        <v>14</v>
      </c>
      <c r="G14" s="1" t="s">
        <v>15</v>
      </c>
      <c r="H14" s="1" t="s">
        <v>13</v>
      </c>
      <c r="I14" s="1" t="s">
        <v>14</v>
      </c>
      <c r="J14" s="1" t="s">
        <v>14</v>
      </c>
      <c r="K14" s="1" t="s">
        <v>46</v>
      </c>
      <c r="L14" s="1" t="s">
        <v>33</v>
      </c>
    </row>
    <row r="15" spans="2:12" x14ac:dyDescent="0.25">
      <c r="B15" s="1" t="s">
        <v>19</v>
      </c>
      <c r="C15" s="1" t="s">
        <v>11</v>
      </c>
      <c r="D15" s="1" t="s">
        <v>45</v>
      </c>
      <c r="E15" s="1" t="s">
        <v>21</v>
      </c>
      <c r="F15" s="1" t="s">
        <v>14</v>
      </c>
      <c r="G15" s="1" t="s">
        <v>15</v>
      </c>
      <c r="H15" s="1" t="s">
        <v>16</v>
      </c>
      <c r="I15" s="1" t="s">
        <v>14</v>
      </c>
      <c r="J15" s="1" t="s">
        <v>14</v>
      </c>
      <c r="K15" s="1" t="s">
        <v>46</v>
      </c>
      <c r="L15" s="1" t="s">
        <v>33</v>
      </c>
    </row>
    <row r="16" spans="2:12" x14ac:dyDescent="0.25">
      <c r="B16" s="1" t="s">
        <v>19</v>
      </c>
      <c r="C16" s="1" t="s">
        <v>11</v>
      </c>
      <c r="D16" s="1" t="s">
        <v>50</v>
      </c>
      <c r="E16" s="1" t="s">
        <v>21</v>
      </c>
      <c r="F16" s="1" t="s">
        <v>14</v>
      </c>
      <c r="G16" s="1" t="s">
        <v>15</v>
      </c>
      <c r="H16" s="1" t="s">
        <v>13</v>
      </c>
      <c r="I16" s="1" t="s">
        <v>14</v>
      </c>
      <c r="J16" s="1" t="s">
        <v>14</v>
      </c>
      <c r="K16" s="1" t="s">
        <v>46</v>
      </c>
      <c r="L16" s="1" t="s">
        <v>22</v>
      </c>
    </row>
    <row r="17" spans="2:12" x14ac:dyDescent="0.25">
      <c r="B17" s="1" t="s">
        <v>19</v>
      </c>
      <c r="C17" s="1" t="s">
        <v>11</v>
      </c>
      <c r="D17" s="1" t="s">
        <v>45</v>
      </c>
      <c r="E17" s="1" t="s">
        <v>13</v>
      </c>
      <c r="F17" s="1" t="s">
        <v>14</v>
      </c>
      <c r="G17" s="1" t="s">
        <v>15</v>
      </c>
      <c r="H17" s="1" t="s">
        <v>13</v>
      </c>
      <c r="I17" s="1" t="s">
        <v>14</v>
      </c>
      <c r="J17" s="1" t="s">
        <v>14</v>
      </c>
      <c r="K17" s="1" t="s">
        <v>46</v>
      </c>
      <c r="L17" s="1" t="s">
        <v>22</v>
      </c>
    </row>
    <row r="18" spans="2:12" x14ac:dyDescent="0.25">
      <c r="B18" s="1" t="s">
        <v>19</v>
      </c>
      <c r="C18" s="1" t="s">
        <v>11</v>
      </c>
      <c r="D18" s="1" t="s">
        <v>50</v>
      </c>
      <c r="E18" s="1" t="s">
        <v>21</v>
      </c>
      <c r="F18" s="1" t="s">
        <v>14</v>
      </c>
      <c r="G18" s="1" t="s">
        <v>15</v>
      </c>
      <c r="H18" s="1" t="s">
        <v>13</v>
      </c>
      <c r="I18" s="1" t="s">
        <v>14</v>
      </c>
      <c r="J18" s="1" t="s">
        <v>14</v>
      </c>
      <c r="K18" s="1" t="s">
        <v>51</v>
      </c>
      <c r="L18" s="1" t="s">
        <v>33</v>
      </c>
    </row>
    <row r="19" spans="2:12" x14ac:dyDescent="0.25">
      <c r="B19" s="1" t="s">
        <v>19</v>
      </c>
      <c r="C19" s="1" t="s">
        <v>11</v>
      </c>
      <c r="D19" s="1" t="s">
        <v>45</v>
      </c>
      <c r="E19" s="1" t="s">
        <v>13</v>
      </c>
      <c r="F19" s="1" t="s">
        <v>14</v>
      </c>
      <c r="G19" s="1" t="s">
        <v>15</v>
      </c>
      <c r="H19" s="1" t="s">
        <v>16</v>
      </c>
      <c r="I19" s="1" t="s">
        <v>14</v>
      </c>
      <c r="J19" s="1" t="s">
        <v>14</v>
      </c>
      <c r="K19" s="1" t="s">
        <v>51</v>
      </c>
      <c r="L19" s="1" t="s">
        <v>22</v>
      </c>
    </row>
    <row r="20" spans="2:12" x14ac:dyDescent="0.25">
      <c r="B20" s="1" t="s">
        <v>19</v>
      </c>
      <c r="C20" s="1" t="s">
        <v>11</v>
      </c>
      <c r="D20" s="1" t="s">
        <v>50</v>
      </c>
      <c r="E20" s="1" t="s">
        <v>13</v>
      </c>
      <c r="F20" s="1" t="s">
        <v>14</v>
      </c>
      <c r="G20" s="1" t="s">
        <v>15</v>
      </c>
      <c r="H20" s="1" t="s">
        <v>13</v>
      </c>
      <c r="I20" s="1" t="s">
        <v>14</v>
      </c>
      <c r="J20" s="1" t="s">
        <v>14</v>
      </c>
      <c r="K20" s="1" t="s">
        <v>51</v>
      </c>
      <c r="L20" s="1" t="s">
        <v>33</v>
      </c>
    </row>
    <row r="21" spans="2:12" x14ac:dyDescent="0.25">
      <c r="B21" s="1" t="s">
        <v>19</v>
      </c>
      <c r="C21" s="1" t="s">
        <v>11</v>
      </c>
      <c r="D21" s="1" t="s">
        <v>45</v>
      </c>
      <c r="E21" s="1" t="s">
        <v>21</v>
      </c>
      <c r="F21" s="1" t="s">
        <v>14</v>
      </c>
      <c r="G21" s="1" t="s">
        <v>15</v>
      </c>
      <c r="H21" s="1" t="s">
        <v>13</v>
      </c>
      <c r="I21" s="1" t="s">
        <v>14</v>
      </c>
      <c r="J21" s="1" t="s">
        <v>14</v>
      </c>
      <c r="K21" s="1" t="s">
        <v>51</v>
      </c>
      <c r="L21" s="1" t="s">
        <v>33</v>
      </c>
    </row>
    <row r="22" spans="2:12" x14ac:dyDescent="0.25">
      <c r="B22" s="1" t="s">
        <v>19</v>
      </c>
      <c r="C22" s="1" t="s">
        <v>11</v>
      </c>
      <c r="D22" s="1" t="s">
        <v>45</v>
      </c>
      <c r="E22" s="1" t="s">
        <v>13</v>
      </c>
      <c r="F22" s="1" t="s">
        <v>14</v>
      </c>
      <c r="G22" s="1" t="s">
        <v>15</v>
      </c>
      <c r="H22" s="1" t="s">
        <v>13</v>
      </c>
      <c r="I22" s="1" t="s">
        <v>14</v>
      </c>
      <c r="J22" s="1" t="s">
        <v>14</v>
      </c>
      <c r="K22" s="1" t="s">
        <v>51</v>
      </c>
      <c r="L22" s="1" t="s">
        <v>22</v>
      </c>
    </row>
    <row r="23" spans="2:12" x14ac:dyDescent="0.25">
      <c r="B23" s="1" t="s">
        <v>19</v>
      </c>
      <c r="C23" s="1" t="s">
        <v>11</v>
      </c>
      <c r="D23" s="1" t="s">
        <v>50</v>
      </c>
      <c r="E23" s="1" t="s">
        <v>21</v>
      </c>
      <c r="F23" s="1" t="s">
        <v>14</v>
      </c>
      <c r="G23" s="1" t="s">
        <v>15</v>
      </c>
      <c r="H23" s="1" t="s">
        <v>13</v>
      </c>
      <c r="I23" s="1" t="s">
        <v>14</v>
      </c>
      <c r="J23" s="1" t="s">
        <v>14</v>
      </c>
      <c r="K23" s="1" t="s">
        <v>51</v>
      </c>
      <c r="L23" s="1" t="s">
        <v>22</v>
      </c>
    </row>
    <row r="24" spans="2:12" x14ac:dyDescent="0.25">
      <c r="B24" s="1" t="s">
        <v>19</v>
      </c>
      <c r="C24" s="1" t="s">
        <v>27</v>
      </c>
      <c r="D24" s="1" t="s">
        <v>45</v>
      </c>
      <c r="E24" s="1" t="s">
        <v>21</v>
      </c>
      <c r="F24" s="1" t="s">
        <v>14</v>
      </c>
      <c r="G24" s="1" t="s">
        <v>15</v>
      </c>
      <c r="H24" s="1" t="s">
        <v>13</v>
      </c>
      <c r="I24" s="1" t="s">
        <v>14</v>
      </c>
      <c r="J24" s="1" t="s">
        <v>14</v>
      </c>
      <c r="K24" s="1" t="s">
        <v>51</v>
      </c>
      <c r="L24" s="1" t="s">
        <v>22</v>
      </c>
    </row>
    <row r="25" spans="2:12" x14ac:dyDescent="0.25">
      <c r="B25" s="1" t="s">
        <v>19</v>
      </c>
      <c r="C25" s="1" t="s">
        <v>27</v>
      </c>
      <c r="D25" s="1" t="s">
        <v>45</v>
      </c>
      <c r="E25" s="1" t="s">
        <v>21</v>
      </c>
      <c r="F25" s="1" t="s">
        <v>14</v>
      </c>
      <c r="G25" s="1" t="s">
        <v>15</v>
      </c>
      <c r="H25" s="1" t="s">
        <v>13</v>
      </c>
      <c r="I25" s="1" t="s">
        <v>14</v>
      </c>
      <c r="J25" s="1" t="s">
        <v>14</v>
      </c>
      <c r="K25" s="1" t="s">
        <v>51</v>
      </c>
      <c r="L25" s="1" t="s">
        <v>22</v>
      </c>
    </row>
    <row r="26" spans="2:12" x14ac:dyDescent="0.25">
      <c r="B26" s="1" t="s">
        <v>19</v>
      </c>
      <c r="C26" s="1" t="s">
        <v>27</v>
      </c>
      <c r="D26" s="1" t="s">
        <v>50</v>
      </c>
      <c r="E26" s="1" t="s">
        <v>21</v>
      </c>
      <c r="F26" s="1" t="s">
        <v>14</v>
      </c>
      <c r="G26" s="1" t="s">
        <v>15</v>
      </c>
      <c r="H26" s="1" t="s">
        <v>16</v>
      </c>
      <c r="I26" s="1" t="s">
        <v>14</v>
      </c>
      <c r="J26" s="1" t="s">
        <v>14</v>
      </c>
      <c r="K26" s="1" t="s">
        <v>51</v>
      </c>
      <c r="L26" s="1" t="s">
        <v>22</v>
      </c>
    </row>
    <row r="27" spans="2:12" x14ac:dyDescent="0.25">
      <c r="B27" s="1" t="s">
        <v>19</v>
      </c>
      <c r="C27" s="1" t="s">
        <v>27</v>
      </c>
      <c r="D27" s="1" t="s">
        <v>45</v>
      </c>
      <c r="E27" s="1" t="s">
        <v>21</v>
      </c>
      <c r="F27" s="1" t="s">
        <v>14</v>
      </c>
      <c r="G27" s="1" t="s">
        <v>15</v>
      </c>
      <c r="H27" s="1" t="s">
        <v>13</v>
      </c>
      <c r="I27" s="1" t="s">
        <v>14</v>
      </c>
      <c r="J27" s="1" t="s">
        <v>14</v>
      </c>
      <c r="K27" s="1" t="s">
        <v>51</v>
      </c>
      <c r="L27" s="1" t="s">
        <v>33</v>
      </c>
    </row>
    <row r="28" spans="2:12" x14ac:dyDescent="0.25">
      <c r="B28" s="1" t="s">
        <v>19</v>
      </c>
      <c r="C28" s="1" t="s">
        <v>27</v>
      </c>
      <c r="D28" s="1" t="s">
        <v>45</v>
      </c>
      <c r="E28" s="1" t="s">
        <v>21</v>
      </c>
      <c r="F28" s="1" t="s">
        <v>16</v>
      </c>
      <c r="G28" s="1" t="s">
        <v>15</v>
      </c>
      <c r="H28" s="1" t="s">
        <v>13</v>
      </c>
      <c r="I28" s="1" t="s">
        <v>14</v>
      </c>
      <c r="J28" s="1" t="s">
        <v>14</v>
      </c>
      <c r="K28" s="1" t="s">
        <v>51</v>
      </c>
      <c r="L28" s="1" t="s">
        <v>22</v>
      </c>
    </row>
    <row r="29" spans="2:12" x14ac:dyDescent="0.25">
      <c r="B29" s="1" t="s">
        <v>19</v>
      </c>
      <c r="C29" s="1" t="s">
        <v>27</v>
      </c>
      <c r="D29" s="1" t="s">
        <v>50</v>
      </c>
      <c r="E29" s="1" t="s">
        <v>21</v>
      </c>
      <c r="F29" s="1" t="s">
        <v>14</v>
      </c>
      <c r="G29" s="1" t="s">
        <v>15</v>
      </c>
      <c r="H29" s="1" t="s">
        <v>16</v>
      </c>
      <c r="I29" s="1" t="s">
        <v>14</v>
      </c>
      <c r="J29" s="1" t="s">
        <v>14</v>
      </c>
      <c r="K29" s="1" t="s">
        <v>51</v>
      </c>
      <c r="L29" s="1" t="s">
        <v>33</v>
      </c>
    </row>
    <row r="30" spans="2:12" x14ac:dyDescent="0.25">
      <c r="B30" s="1" t="s">
        <v>19</v>
      </c>
      <c r="C30" s="1" t="s">
        <v>27</v>
      </c>
      <c r="D30" s="1" t="s">
        <v>45</v>
      </c>
      <c r="E30" s="1" t="s">
        <v>13</v>
      </c>
      <c r="F30" s="1" t="s">
        <v>14</v>
      </c>
      <c r="G30" s="1" t="s">
        <v>15</v>
      </c>
      <c r="H30" s="1" t="s">
        <v>13</v>
      </c>
      <c r="I30" s="1" t="s">
        <v>14</v>
      </c>
      <c r="J30" s="1" t="s">
        <v>14</v>
      </c>
      <c r="K30" s="1" t="s">
        <v>51</v>
      </c>
      <c r="L30" s="1" t="s">
        <v>33</v>
      </c>
    </row>
    <row r="31" spans="2:12" x14ac:dyDescent="0.25">
      <c r="B31" s="1" t="s">
        <v>19</v>
      </c>
      <c r="C31" s="1" t="s">
        <v>11</v>
      </c>
      <c r="D31" s="1" t="s">
        <v>47</v>
      </c>
      <c r="E31" s="1" t="s">
        <v>21</v>
      </c>
      <c r="F31" s="1" t="s">
        <v>14</v>
      </c>
      <c r="G31" s="1" t="s">
        <v>15</v>
      </c>
      <c r="H31" s="1" t="s">
        <v>13</v>
      </c>
      <c r="I31" s="1" t="s">
        <v>14</v>
      </c>
      <c r="J31" s="1" t="s">
        <v>14</v>
      </c>
      <c r="K31" s="1" t="s">
        <v>51</v>
      </c>
      <c r="L31" s="1" t="s">
        <v>22</v>
      </c>
    </row>
    <row r="32" spans="2:12" x14ac:dyDescent="0.25">
      <c r="B32" s="1" t="s">
        <v>19</v>
      </c>
      <c r="C32" s="1" t="s">
        <v>11</v>
      </c>
      <c r="D32" s="1" t="s">
        <v>50</v>
      </c>
      <c r="E32" s="1" t="s">
        <v>21</v>
      </c>
      <c r="F32" s="1" t="s">
        <v>14</v>
      </c>
      <c r="G32" s="1" t="s">
        <v>15</v>
      </c>
      <c r="H32" s="1" t="s">
        <v>16</v>
      </c>
      <c r="I32" s="1" t="s">
        <v>14</v>
      </c>
      <c r="J32" s="1" t="s">
        <v>14</v>
      </c>
      <c r="K32" s="1" t="s">
        <v>51</v>
      </c>
      <c r="L32" s="1" t="s">
        <v>33</v>
      </c>
    </row>
    <row r="33" spans="2:12" x14ac:dyDescent="0.25">
      <c r="B33" s="1" t="s">
        <v>19</v>
      </c>
      <c r="C33" s="1" t="s">
        <v>27</v>
      </c>
      <c r="D33" s="1" t="s">
        <v>50</v>
      </c>
      <c r="E33" s="1" t="s">
        <v>21</v>
      </c>
      <c r="F33" s="1" t="s">
        <v>16</v>
      </c>
      <c r="G33" s="1" t="s">
        <v>15</v>
      </c>
      <c r="H33" s="1" t="s">
        <v>13</v>
      </c>
      <c r="I33" s="1" t="s">
        <v>14</v>
      </c>
      <c r="J33" s="1" t="s">
        <v>14</v>
      </c>
      <c r="K33" s="1" t="s">
        <v>51</v>
      </c>
      <c r="L33" s="1" t="s">
        <v>33</v>
      </c>
    </row>
    <row r="34" spans="2:12" x14ac:dyDescent="0.25">
      <c r="B34" s="1" t="s">
        <v>19</v>
      </c>
      <c r="C34" s="1" t="s">
        <v>27</v>
      </c>
      <c r="D34" s="1" t="s">
        <v>47</v>
      </c>
      <c r="E34" s="1" t="s">
        <v>21</v>
      </c>
      <c r="F34" s="1" t="s">
        <v>14</v>
      </c>
      <c r="G34" s="1" t="s">
        <v>15</v>
      </c>
      <c r="H34" s="1" t="s">
        <v>13</v>
      </c>
      <c r="I34" s="1" t="s">
        <v>14</v>
      </c>
      <c r="J34" s="1" t="s">
        <v>14</v>
      </c>
      <c r="K34" s="1" t="s">
        <v>51</v>
      </c>
      <c r="L34" s="1" t="s">
        <v>33</v>
      </c>
    </row>
    <row r="35" spans="2:12" x14ac:dyDescent="0.25">
      <c r="B35" s="1" t="s">
        <v>19</v>
      </c>
      <c r="C35" s="1" t="s">
        <v>27</v>
      </c>
      <c r="D35" s="1" t="s">
        <v>45</v>
      </c>
      <c r="E35" s="1" t="s">
        <v>21</v>
      </c>
      <c r="F35" s="1" t="s">
        <v>14</v>
      </c>
      <c r="G35" s="1" t="s">
        <v>15</v>
      </c>
      <c r="H35" s="1" t="s">
        <v>13</v>
      </c>
      <c r="I35" s="1" t="s">
        <v>14</v>
      </c>
      <c r="J35" s="1" t="s">
        <v>14</v>
      </c>
      <c r="K35" s="1" t="s">
        <v>51</v>
      </c>
      <c r="L35" s="1" t="s">
        <v>22</v>
      </c>
    </row>
    <row r="36" spans="2:12" x14ac:dyDescent="0.25">
      <c r="B36" s="1" t="s">
        <v>19</v>
      </c>
      <c r="C36" s="1" t="s">
        <v>27</v>
      </c>
      <c r="D36" s="1" t="s">
        <v>50</v>
      </c>
      <c r="E36" s="1" t="s">
        <v>21</v>
      </c>
      <c r="F36" s="1" t="s">
        <v>16</v>
      </c>
      <c r="G36" s="1" t="s">
        <v>15</v>
      </c>
      <c r="H36" s="1" t="s">
        <v>13</v>
      </c>
      <c r="I36" s="1" t="s">
        <v>14</v>
      </c>
      <c r="J36" s="1" t="s">
        <v>14</v>
      </c>
      <c r="K36" s="1" t="s">
        <v>51</v>
      </c>
      <c r="L36" s="1" t="s">
        <v>33</v>
      </c>
    </row>
    <row r="37" spans="2:12" x14ac:dyDescent="0.25">
      <c r="B37" s="1" t="s">
        <v>19</v>
      </c>
      <c r="C37" s="1" t="s">
        <v>27</v>
      </c>
      <c r="D37" s="1" t="s">
        <v>45</v>
      </c>
      <c r="E37" s="1" t="s">
        <v>21</v>
      </c>
      <c r="F37" s="1" t="s">
        <v>14</v>
      </c>
      <c r="G37" s="1" t="s">
        <v>15</v>
      </c>
      <c r="H37" s="1" t="s">
        <v>13</v>
      </c>
      <c r="I37" s="1" t="s">
        <v>14</v>
      </c>
      <c r="J37" s="1" t="s">
        <v>14</v>
      </c>
      <c r="K37" s="1" t="s">
        <v>51</v>
      </c>
      <c r="L37" s="1" t="s">
        <v>33</v>
      </c>
    </row>
    <row r="38" spans="2:12" x14ac:dyDescent="0.25">
      <c r="B38" s="1" t="s">
        <v>19</v>
      </c>
      <c r="C38" s="1" t="s">
        <v>27</v>
      </c>
      <c r="D38" s="1" t="s">
        <v>47</v>
      </c>
      <c r="E38" s="1" t="s">
        <v>21</v>
      </c>
      <c r="F38" s="1" t="s">
        <v>14</v>
      </c>
      <c r="G38" s="1" t="s">
        <v>15</v>
      </c>
      <c r="H38" s="1" t="s">
        <v>13</v>
      </c>
      <c r="I38" s="1" t="s">
        <v>14</v>
      </c>
      <c r="J38" s="1" t="s">
        <v>14</v>
      </c>
      <c r="K38" s="1" t="s">
        <v>51</v>
      </c>
      <c r="L38" s="1" t="s">
        <v>22</v>
      </c>
    </row>
    <row r="39" spans="2:12" x14ac:dyDescent="0.25">
      <c r="B39" s="1" t="s">
        <v>19</v>
      </c>
      <c r="C39" s="1" t="s">
        <v>27</v>
      </c>
      <c r="D39" s="1" t="s">
        <v>45</v>
      </c>
      <c r="E39" s="1" t="s">
        <v>21</v>
      </c>
      <c r="F39" s="1" t="s">
        <v>14</v>
      </c>
      <c r="G39" s="1" t="s">
        <v>15</v>
      </c>
      <c r="H39" s="1" t="s">
        <v>13</v>
      </c>
      <c r="I39" s="1" t="s">
        <v>14</v>
      </c>
      <c r="J39" s="1" t="s">
        <v>14</v>
      </c>
      <c r="K39" s="1" t="s">
        <v>51</v>
      </c>
      <c r="L39" s="1" t="s">
        <v>33</v>
      </c>
    </row>
    <row r="40" spans="2:12" x14ac:dyDescent="0.25">
      <c r="B40" s="1" t="s">
        <v>19</v>
      </c>
      <c r="C40" s="1" t="s">
        <v>27</v>
      </c>
      <c r="D40" s="1" t="s">
        <v>45</v>
      </c>
      <c r="E40" s="1" t="s">
        <v>21</v>
      </c>
      <c r="F40" s="1" t="s">
        <v>14</v>
      </c>
      <c r="G40" s="1" t="s">
        <v>15</v>
      </c>
      <c r="H40" s="1" t="s">
        <v>13</v>
      </c>
      <c r="I40" s="1" t="s">
        <v>14</v>
      </c>
      <c r="J40" s="1" t="s">
        <v>14</v>
      </c>
      <c r="K40" s="1" t="s">
        <v>51</v>
      </c>
      <c r="L40" s="1" t="s">
        <v>33</v>
      </c>
    </row>
    <row r="41" spans="2:12" x14ac:dyDescent="0.25">
      <c r="B41" s="1" t="s">
        <v>19</v>
      </c>
      <c r="C41" s="1" t="s">
        <v>27</v>
      </c>
      <c r="D41" s="1" t="s">
        <v>45</v>
      </c>
      <c r="E41" s="1" t="s">
        <v>21</v>
      </c>
      <c r="F41" s="1" t="s">
        <v>14</v>
      </c>
      <c r="G41" s="1" t="s">
        <v>15</v>
      </c>
      <c r="H41" s="1" t="s">
        <v>13</v>
      </c>
      <c r="I41" s="1" t="s">
        <v>14</v>
      </c>
      <c r="J41" s="1" t="s">
        <v>14</v>
      </c>
      <c r="K41" s="1" t="s">
        <v>51</v>
      </c>
      <c r="L41" s="1" t="s">
        <v>33</v>
      </c>
    </row>
    <row r="42" spans="2:12" x14ac:dyDescent="0.25">
      <c r="B42" s="1" t="s">
        <v>19</v>
      </c>
      <c r="C42" s="1" t="s">
        <v>27</v>
      </c>
      <c r="D42" s="1" t="s">
        <v>49</v>
      </c>
      <c r="E42" s="1" t="s">
        <v>21</v>
      </c>
      <c r="F42" s="1" t="s">
        <v>14</v>
      </c>
      <c r="G42" s="1" t="s">
        <v>14</v>
      </c>
      <c r="H42" s="1" t="s">
        <v>13</v>
      </c>
      <c r="I42" s="1" t="s">
        <v>14</v>
      </c>
      <c r="J42" s="1" t="s">
        <v>14</v>
      </c>
      <c r="K42" s="1" t="s">
        <v>51</v>
      </c>
      <c r="L42" s="1" t="s">
        <v>22</v>
      </c>
    </row>
    <row r="43" spans="2:12" x14ac:dyDescent="0.25">
      <c r="B43" s="1" t="s">
        <v>19</v>
      </c>
      <c r="C43" s="1" t="s">
        <v>27</v>
      </c>
      <c r="D43" s="1" t="s">
        <v>45</v>
      </c>
      <c r="E43" s="1" t="s">
        <v>21</v>
      </c>
      <c r="F43" s="1" t="s">
        <v>14</v>
      </c>
      <c r="G43" s="1" t="s">
        <v>15</v>
      </c>
      <c r="H43" s="1" t="s">
        <v>13</v>
      </c>
      <c r="I43" s="1" t="s">
        <v>14</v>
      </c>
      <c r="J43" s="1" t="s">
        <v>14</v>
      </c>
      <c r="K43" s="1" t="s">
        <v>51</v>
      </c>
      <c r="L43" s="1" t="s">
        <v>33</v>
      </c>
    </row>
    <row r="44" spans="2:12" x14ac:dyDescent="0.25">
      <c r="B44" s="1" t="s">
        <v>19</v>
      </c>
      <c r="C44" s="1" t="s">
        <v>27</v>
      </c>
      <c r="D44" s="1" t="s">
        <v>47</v>
      </c>
      <c r="E44" s="1" t="s">
        <v>21</v>
      </c>
      <c r="F44" s="1" t="s">
        <v>14</v>
      </c>
      <c r="G44" s="1" t="s">
        <v>15</v>
      </c>
      <c r="H44" s="1" t="s">
        <v>13</v>
      </c>
      <c r="I44" s="1" t="s">
        <v>14</v>
      </c>
      <c r="J44" s="1" t="s">
        <v>14</v>
      </c>
      <c r="K44" s="1" t="s">
        <v>51</v>
      </c>
      <c r="L44" s="1" t="s">
        <v>33</v>
      </c>
    </row>
    <row r="45" spans="2:12" x14ac:dyDescent="0.25">
      <c r="B45" s="1" t="s">
        <v>19</v>
      </c>
      <c r="C45" s="1" t="s">
        <v>27</v>
      </c>
      <c r="D45" s="1" t="s">
        <v>45</v>
      </c>
      <c r="E45" s="1" t="s">
        <v>21</v>
      </c>
      <c r="F45" s="1" t="s">
        <v>16</v>
      </c>
      <c r="G45" s="1" t="s">
        <v>15</v>
      </c>
      <c r="H45" s="1" t="s">
        <v>13</v>
      </c>
      <c r="I45" s="1" t="s">
        <v>14</v>
      </c>
      <c r="J45" s="1" t="s">
        <v>14</v>
      </c>
      <c r="K45" s="1" t="s">
        <v>51</v>
      </c>
      <c r="L45" s="1" t="s">
        <v>33</v>
      </c>
    </row>
    <row r="46" spans="2:12" x14ac:dyDescent="0.25">
      <c r="B46" s="1" t="s">
        <v>19</v>
      </c>
      <c r="C46" s="1" t="s">
        <v>27</v>
      </c>
      <c r="D46" s="1" t="s">
        <v>49</v>
      </c>
      <c r="E46" s="1" t="s">
        <v>21</v>
      </c>
      <c r="F46" s="1" t="s">
        <v>14</v>
      </c>
      <c r="G46" s="1" t="s">
        <v>15</v>
      </c>
      <c r="H46" s="1" t="s">
        <v>13</v>
      </c>
      <c r="I46" s="1" t="s">
        <v>14</v>
      </c>
      <c r="J46" s="1" t="s">
        <v>14</v>
      </c>
      <c r="K46" s="1" t="s">
        <v>51</v>
      </c>
      <c r="L46" s="1" t="s">
        <v>33</v>
      </c>
    </row>
    <row r="47" spans="2:12" x14ac:dyDescent="0.25">
      <c r="B47" s="1" t="s">
        <v>19</v>
      </c>
      <c r="C47" s="1" t="s">
        <v>27</v>
      </c>
      <c r="D47" s="1" t="s">
        <v>47</v>
      </c>
      <c r="E47" s="1" t="s">
        <v>21</v>
      </c>
      <c r="F47" s="1" t="s">
        <v>14</v>
      </c>
      <c r="G47" s="1" t="s">
        <v>15</v>
      </c>
      <c r="H47" s="1" t="s">
        <v>13</v>
      </c>
      <c r="I47" s="1" t="s">
        <v>14</v>
      </c>
      <c r="J47" s="1" t="s">
        <v>14</v>
      </c>
      <c r="K47" s="1" t="s">
        <v>51</v>
      </c>
      <c r="L47" s="1" t="s">
        <v>33</v>
      </c>
    </row>
    <row r="48" spans="2:12" x14ac:dyDescent="0.25">
      <c r="B48" s="1" t="s">
        <v>19</v>
      </c>
      <c r="C48" s="1" t="s">
        <v>27</v>
      </c>
      <c r="D48" s="1" t="s">
        <v>47</v>
      </c>
      <c r="E48" s="1" t="s">
        <v>21</v>
      </c>
      <c r="F48" s="1" t="s">
        <v>14</v>
      </c>
      <c r="G48" s="1" t="s">
        <v>15</v>
      </c>
      <c r="H48" s="1" t="s">
        <v>13</v>
      </c>
      <c r="I48" s="1" t="s">
        <v>14</v>
      </c>
      <c r="J48" s="1" t="s">
        <v>14</v>
      </c>
      <c r="K48" s="1" t="s">
        <v>51</v>
      </c>
      <c r="L48" s="1" t="s">
        <v>33</v>
      </c>
    </row>
    <row r="49" spans="2:12" x14ac:dyDescent="0.25">
      <c r="B49" s="1" t="s">
        <v>19</v>
      </c>
      <c r="C49" s="1" t="s">
        <v>27</v>
      </c>
      <c r="D49" s="1" t="s">
        <v>47</v>
      </c>
      <c r="E49" s="1" t="s">
        <v>21</v>
      </c>
      <c r="F49" s="1" t="s">
        <v>16</v>
      </c>
      <c r="G49" s="1" t="s">
        <v>15</v>
      </c>
      <c r="H49" s="1" t="s">
        <v>13</v>
      </c>
      <c r="I49" s="1" t="s">
        <v>14</v>
      </c>
      <c r="J49" s="1" t="s">
        <v>14</v>
      </c>
      <c r="K49" s="1" t="s">
        <v>52</v>
      </c>
      <c r="L49" s="1" t="s">
        <v>33</v>
      </c>
    </row>
    <row r="50" spans="2:12" x14ac:dyDescent="0.25">
      <c r="B50" s="1" t="s">
        <v>19</v>
      </c>
      <c r="C50" s="1" t="s">
        <v>27</v>
      </c>
      <c r="D50" s="1" t="s">
        <v>47</v>
      </c>
      <c r="E50" s="1" t="s">
        <v>21</v>
      </c>
      <c r="F50" s="1" t="s">
        <v>14</v>
      </c>
      <c r="G50" s="1" t="s">
        <v>15</v>
      </c>
      <c r="H50" s="1" t="s">
        <v>13</v>
      </c>
      <c r="I50" s="1" t="s">
        <v>14</v>
      </c>
      <c r="J50" s="1" t="s">
        <v>14</v>
      </c>
      <c r="K50" s="1" t="s">
        <v>51</v>
      </c>
      <c r="L50" s="1" t="s">
        <v>33</v>
      </c>
    </row>
    <row r="51" spans="2:12" x14ac:dyDescent="0.25">
      <c r="B51" s="1" t="s">
        <v>19</v>
      </c>
      <c r="C51" s="1" t="s">
        <v>27</v>
      </c>
      <c r="D51" s="1" t="s">
        <v>49</v>
      </c>
      <c r="E51" s="1" t="s">
        <v>21</v>
      </c>
      <c r="F51" s="1" t="s">
        <v>14</v>
      </c>
      <c r="G51" s="1" t="s">
        <v>15</v>
      </c>
      <c r="H51" s="1" t="s">
        <v>13</v>
      </c>
      <c r="I51" s="1" t="s">
        <v>14</v>
      </c>
      <c r="J51" s="1" t="s">
        <v>14</v>
      </c>
      <c r="K51" s="1" t="s">
        <v>52</v>
      </c>
      <c r="L51" s="1" t="s">
        <v>33</v>
      </c>
    </row>
    <row r="52" spans="2:12" x14ac:dyDescent="0.25">
      <c r="B52" s="1" t="s">
        <v>19</v>
      </c>
      <c r="C52" s="1" t="s">
        <v>27</v>
      </c>
      <c r="D52" s="1" t="s">
        <v>45</v>
      </c>
      <c r="E52" s="1" t="s">
        <v>21</v>
      </c>
      <c r="F52" s="1" t="s">
        <v>16</v>
      </c>
      <c r="G52" s="1" t="s">
        <v>15</v>
      </c>
      <c r="H52" s="1" t="s">
        <v>13</v>
      </c>
      <c r="I52" s="1" t="s">
        <v>14</v>
      </c>
      <c r="J52" s="1" t="s">
        <v>14</v>
      </c>
      <c r="K52" s="1" t="s">
        <v>52</v>
      </c>
      <c r="L52" s="1" t="s">
        <v>33</v>
      </c>
    </row>
    <row r="53" spans="2:12" x14ac:dyDescent="0.25">
      <c r="B53" s="1" t="s">
        <v>19</v>
      </c>
      <c r="C53" s="1" t="s">
        <v>27</v>
      </c>
      <c r="D53" s="1" t="s">
        <v>49</v>
      </c>
      <c r="E53" s="1" t="s">
        <v>21</v>
      </c>
      <c r="F53" s="1" t="s">
        <v>14</v>
      </c>
      <c r="G53" s="1" t="s">
        <v>15</v>
      </c>
      <c r="H53" s="1" t="s">
        <v>13</v>
      </c>
      <c r="I53" s="1" t="s">
        <v>14</v>
      </c>
      <c r="J53" s="1" t="s">
        <v>14</v>
      </c>
      <c r="K53" s="1" t="s">
        <v>52</v>
      </c>
      <c r="L53" s="1" t="s">
        <v>33</v>
      </c>
    </row>
    <row r="54" spans="2:12" x14ac:dyDescent="0.25">
      <c r="B54" s="1" t="s">
        <v>19</v>
      </c>
      <c r="C54" s="1" t="s">
        <v>27</v>
      </c>
      <c r="D54" s="1" t="s">
        <v>47</v>
      </c>
      <c r="E54" s="1" t="s">
        <v>21</v>
      </c>
      <c r="F54" s="1" t="s">
        <v>14</v>
      </c>
      <c r="G54" s="1" t="s">
        <v>15</v>
      </c>
      <c r="H54" s="1" t="s">
        <v>13</v>
      </c>
      <c r="I54" s="1" t="s">
        <v>14</v>
      </c>
      <c r="J54" s="1" t="s">
        <v>14</v>
      </c>
      <c r="K54" s="1" t="s">
        <v>52</v>
      </c>
      <c r="L54" s="1" t="s">
        <v>33</v>
      </c>
    </row>
    <row r="55" spans="2:12" x14ac:dyDescent="0.25">
      <c r="B55" s="1" t="s">
        <v>19</v>
      </c>
      <c r="C55" s="1" t="s">
        <v>27</v>
      </c>
      <c r="D55" s="1" t="s">
        <v>45</v>
      </c>
      <c r="E55" s="1" t="s">
        <v>21</v>
      </c>
      <c r="F55" s="1" t="s">
        <v>14</v>
      </c>
      <c r="G55" s="1" t="s">
        <v>15</v>
      </c>
      <c r="H55" s="1" t="s">
        <v>13</v>
      </c>
      <c r="I55" s="1" t="s">
        <v>14</v>
      </c>
      <c r="J55" s="1" t="s">
        <v>14</v>
      </c>
      <c r="K55" s="1" t="s">
        <v>52</v>
      </c>
      <c r="L55" s="1" t="s">
        <v>33</v>
      </c>
    </row>
    <row r="56" spans="2:12" x14ac:dyDescent="0.25">
      <c r="B56" s="1" t="s">
        <v>19</v>
      </c>
      <c r="C56" s="1" t="s">
        <v>27</v>
      </c>
      <c r="D56" s="1" t="s">
        <v>45</v>
      </c>
      <c r="E56" s="1" t="s">
        <v>13</v>
      </c>
      <c r="F56" s="1" t="s">
        <v>16</v>
      </c>
      <c r="G56" s="1" t="s">
        <v>15</v>
      </c>
      <c r="H56" s="1" t="s">
        <v>13</v>
      </c>
      <c r="I56" s="1" t="s">
        <v>14</v>
      </c>
      <c r="J56" s="1" t="s">
        <v>14</v>
      </c>
      <c r="K56" s="1" t="s">
        <v>51</v>
      </c>
      <c r="L56" s="1" t="s">
        <v>33</v>
      </c>
    </row>
    <row r="57" spans="2:12" x14ac:dyDescent="0.25">
      <c r="B57" s="1" t="s">
        <v>19</v>
      </c>
      <c r="C57" s="1" t="s">
        <v>27</v>
      </c>
      <c r="D57" s="1" t="s">
        <v>47</v>
      </c>
      <c r="E57" s="1" t="s">
        <v>13</v>
      </c>
      <c r="F57" s="1" t="s">
        <v>14</v>
      </c>
      <c r="G57" s="1" t="s">
        <v>15</v>
      </c>
      <c r="H57" s="1" t="s">
        <v>16</v>
      </c>
      <c r="I57" s="1" t="s">
        <v>14</v>
      </c>
      <c r="J57" s="1" t="s">
        <v>14</v>
      </c>
      <c r="K57" s="1" t="s">
        <v>52</v>
      </c>
      <c r="L57" s="1" t="s">
        <v>33</v>
      </c>
    </row>
    <row r="58" spans="2:12" x14ac:dyDescent="0.25">
      <c r="B58" s="1" t="s">
        <v>19</v>
      </c>
      <c r="C58" s="1" t="s">
        <v>27</v>
      </c>
      <c r="D58" s="1" t="s">
        <v>45</v>
      </c>
      <c r="E58" s="1" t="s">
        <v>21</v>
      </c>
      <c r="F58" s="1" t="s">
        <v>14</v>
      </c>
      <c r="G58" s="1" t="s">
        <v>15</v>
      </c>
      <c r="H58" s="1" t="s">
        <v>13</v>
      </c>
      <c r="I58" s="1" t="s">
        <v>14</v>
      </c>
      <c r="J58" s="1" t="s">
        <v>14</v>
      </c>
      <c r="K58" s="1" t="s">
        <v>51</v>
      </c>
      <c r="L58" s="1" t="s">
        <v>33</v>
      </c>
    </row>
    <row r="59" spans="2:12" x14ac:dyDescent="0.25">
      <c r="B59" s="1" t="s">
        <v>19</v>
      </c>
      <c r="C59" s="1" t="s">
        <v>27</v>
      </c>
      <c r="D59" s="1" t="s">
        <v>45</v>
      </c>
      <c r="E59" s="1" t="s">
        <v>21</v>
      </c>
      <c r="F59" s="1" t="s">
        <v>14</v>
      </c>
      <c r="G59" s="1" t="s">
        <v>15</v>
      </c>
      <c r="H59" s="1" t="s">
        <v>13</v>
      </c>
      <c r="I59" s="1" t="s">
        <v>14</v>
      </c>
      <c r="J59" s="1" t="s">
        <v>14</v>
      </c>
      <c r="K59" s="1" t="s">
        <v>51</v>
      </c>
      <c r="L59" s="1" t="s">
        <v>33</v>
      </c>
    </row>
    <row r="60" spans="2:12" x14ac:dyDescent="0.25">
      <c r="B60" s="1" t="s">
        <v>19</v>
      </c>
      <c r="C60" s="1" t="s">
        <v>11</v>
      </c>
      <c r="D60" s="1" t="s">
        <v>45</v>
      </c>
      <c r="E60" s="1" t="s">
        <v>21</v>
      </c>
      <c r="F60" s="1" t="s">
        <v>14</v>
      </c>
      <c r="G60" s="1" t="s">
        <v>15</v>
      </c>
      <c r="H60" s="1" t="s">
        <v>13</v>
      </c>
      <c r="I60" s="1" t="s">
        <v>14</v>
      </c>
      <c r="J60" s="1" t="s">
        <v>14</v>
      </c>
      <c r="K60" s="1" t="s">
        <v>51</v>
      </c>
      <c r="L60" s="1" t="s">
        <v>33</v>
      </c>
    </row>
    <row r="61" spans="2:12" x14ac:dyDescent="0.25">
      <c r="B61" s="1" t="s">
        <v>19</v>
      </c>
      <c r="C61" s="1" t="s">
        <v>11</v>
      </c>
      <c r="D61" s="1" t="s">
        <v>47</v>
      </c>
      <c r="E61" s="1" t="s">
        <v>13</v>
      </c>
      <c r="F61" s="1" t="s">
        <v>14</v>
      </c>
      <c r="G61" s="1" t="s">
        <v>15</v>
      </c>
      <c r="H61" s="1" t="s">
        <v>16</v>
      </c>
      <c r="I61" s="1" t="s">
        <v>14</v>
      </c>
      <c r="J61" s="1" t="s">
        <v>14</v>
      </c>
      <c r="K61" s="1" t="s">
        <v>52</v>
      </c>
      <c r="L61" s="1" t="s">
        <v>33</v>
      </c>
    </row>
    <row r="62" spans="2:12" x14ac:dyDescent="0.25">
      <c r="B62" s="1" t="s">
        <v>19</v>
      </c>
      <c r="C62" s="1" t="s">
        <v>11</v>
      </c>
      <c r="D62" s="1" t="s">
        <v>45</v>
      </c>
      <c r="E62" s="1" t="s">
        <v>21</v>
      </c>
      <c r="F62" s="1" t="s">
        <v>14</v>
      </c>
      <c r="G62" s="1" t="s">
        <v>15</v>
      </c>
      <c r="H62" s="1" t="s">
        <v>13</v>
      </c>
      <c r="I62" s="1" t="s">
        <v>14</v>
      </c>
      <c r="J62" s="1" t="s">
        <v>14</v>
      </c>
      <c r="K62" s="1" t="s">
        <v>51</v>
      </c>
      <c r="L62" s="1" t="s">
        <v>33</v>
      </c>
    </row>
    <row r="63" spans="2:12" x14ac:dyDescent="0.25">
      <c r="B63" s="1" t="s">
        <v>19</v>
      </c>
      <c r="C63" s="1" t="s">
        <v>11</v>
      </c>
      <c r="D63" s="1" t="s">
        <v>50</v>
      </c>
      <c r="E63" s="1" t="s">
        <v>13</v>
      </c>
      <c r="F63" s="1" t="s">
        <v>14</v>
      </c>
      <c r="G63" s="1" t="s">
        <v>15</v>
      </c>
      <c r="H63" s="1" t="s">
        <v>13</v>
      </c>
      <c r="I63" s="1" t="s">
        <v>14</v>
      </c>
      <c r="J63" s="1" t="s">
        <v>14</v>
      </c>
      <c r="K63" s="1" t="s">
        <v>52</v>
      </c>
      <c r="L63" s="1" t="s">
        <v>33</v>
      </c>
    </row>
    <row r="64" spans="2:12" x14ac:dyDescent="0.25">
      <c r="B64" s="1" t="s">
        <v>19</v>
      </c>
      <c r="C64" s="1" t="s">
        <v>11</v>
      </c>
      <c r="D64" s="1" t="s">
        <v>45</v>
      </c>
      <c r="E64" s="1" t="s">
        <v>21</v>
      </c>
      <c r="F64" s="1" t="s">
        <v>14</v>
      </c>
      <c r="G64" s="1" t="s">
        <v>15</v>
      </c>
      <c r="H64" s="1" t="s">
        <v>13</v>
      </c>
      <c r="I64" s="1" t="s">
        <v>14</v>
      </c>
      <c r="J64" s="1" t="s">
        <v>14</v>
      </c>
      <c r="K64" s="1" t="s">
        <v>51</v>
      </c>
      <c r="L64" s="1" t="s">
        <v>33</v>
      </c>
    </row>
    <row r="65" spans="2:12" x14ac:dyDescent="0.25">
      <c r="B65" s="1" t="s">
        <v>19</v>
      </c>
      <c r="C65" s="1" t="s">
        <v>11</v>
      </c>
      <c r="D65" s="1" t="s">
        <v>45</v>
      </c>
      <c r="E65" s="1" t="s">
        <v>21</v>
      </c>
      <c r="F65" s="1" t="s">
        <v>14</v>
      </c>
      <c r="G65" s="1" t="s">
        <v>15</v>
      </c>
      <c r="H65" s="1" t="s">
        <v>13</v>
      </c>
      <c r="I65" s="1" t="s">
        <v>14</v>
      </c>
      <c r="J65" s="1" t="s">
        <v>14</v>
      </c>
      <c r="K65" s="1" t="s">
        <v>52</v>
      </c>
      <c r="L65" s="1" t="s">
        <v>33</v>
      </c>
    </row>
    <row r="66" spans="2:12" x14ac:dyDescent="0.25">
      <c r="B66" s="1" t="s">
        <v>19</v>
      </c>
      <c r="C66" s="1" t="s">
        <v>11</v>
      </c>
      <c r="D66" s="1" t="s">
        <v>45</v>
      </c>
      <c r="E66" s="1" t="s">
        <v>21</v>
      </c>
      <c r="F66" s="1" t="s">
        <v>14</v>
      </c>
      <c r="G66" s="1" t="s">
        <v>15</v>
      </c>
      <c r="H66" s="1" t="s">
        <v>13</v>
      </c>
      <c r="I66" s="1" t="s">
        <v>14</v>
      </c>
      <c r="J66" s="1" t="s">
        <v>14</v>
      </c>
      <c r="K66" s="1" t="s">
        <v>52</v>
      </c>
      <c r="L66" s="1" t="s">
        <v>33</v>
      </c>
    </row>
    <row r="67" spans="2:12" x14ac:dyDescent="0.25">
      <c r="B67" s="1" t="s">
        <v>19</v>
      </c>
      <c r="C67" s="1" t="s">
        <v>27</v>
      </c>
      <c r="D67" s="1" t="s">
        <v>45</v>
      </c>
      <c r="E67" s="1" t="s">
        <v>21</v>
      </c>
      <c r="F67" s="1" t="s">
        <v>14</v>
      </c>
      <c r="G67" s="1" t="s">
        <v>15</v>
      </c>
      <c r="H67" s="1" t="s">
        <v>13</v>
      </c>
      <c r="I67" s="1" t="s">
        <v>14</v>
      </c>
      <c r="J67" s="1" t="s">
        <v>14</v>
      </c>
      <c r="K67" s="1" t="s">
        <v>52</v>
      </c>
      <c r="L67" s="1" t="s">
        <v>33</v>
      </c>
    </row>
    <row r="68" spans="2:12" x14ac:dyDescent="0.25">
      <c r="B68" s="1" t="s">
        <v>19</v>
      </c>
      <c r="C68" s="1" t="s">
        <v>11</v>
      </c>
      <c r="D68" s="1" t="s">
        <v>45</v>
      </c>
      <c r="E68" s="1" t="s">
        <v>21</v>
      </c>
      <c r="F68" s="1" t="s">
        <v>14</v>
      </c>
      <c r="G68" s="1" t="s">
        <v>14</v>
      </c>
      <c r="H68" s="1" t="s">
        <v>13</v>
      </c>
      <c r="I68" s="1" t="s">
        <v>14</v>
      </c>
      <c r="J68" s="1" t="s">
        <v>14</v>
      </c>
      <c r="K68" s="1" t="s">
        <v>52</v>
      </c>
      <c r="L68" s="1" t="s">
        <v>33</v>
      </c>
    </row>
    <row r="69" spans="2:12" x14ac:dyDescent="0.25">
      <c r="B69" s="1" t="s">
        <v>19</v>
      </c>
      <c r="C69" s="1" t="s">
        <v>11</v>
      </c>
      <c r="D69" s="1" t="s">
        <v>47</v>
      </c>
      <c r="E69" s="1" t="s">
        <v>21</v>
      </c>
      <c r="F69" s="1" t="s">
        <v>14</v>
      </c>
      <c r="G69" s="1" t="s">
        <v>15</v>
      </c>
      <c r="H69" s="1" t="s">
        <v>13</v>
      </c>
      <c r="I69" s="1" t="s">
        <v>14</v>
      </c>
      <c r="J69" s="1" t="s">
        <v>14</v>
      </c>
      <c r="K69" s="1" t="s">
        <v>52</v>
      </c>
      <c r="L69" s="1" t="s">
        <v>33</v>
      </c>
    </row>
    <row r="70" spans="2:12" x14ac:dyDescent="0.25">
      <c r="B70" s="1" t="s">
        <v>19</v>
      </c>
      <c r="C70" s="1" t="s">
        <v>27</v>
      </c>
      <c r="D70" s="1" t="s">
        <v>47</v>
      </c>
      <c r="E70" s="1" t="s">
        <v>21</v>
      </c>
      <c r="F70" s="1" t="s">
        <v>14</v>
      </c>
      <c r="G70" s="1" t="s">
        <v>15</v>
      </c>
      <c r="H70" s="1" t="s">
        <v>13</v>
      </c>
      <c r="I70" s="1" t="s">
        <v>14</v>
      </c>
      <c r="J70" s="1" t="s">
        <v>14</v>
      </c>
      <c r="K70" s="1" t="s">
        <v>52</v>
      </c>
      <c r="L70" s="1" t="s">
        <v>33</v>
      </c>
    </row>
    <row r="71" spans="2:12" x14ac:dyDescent="0.25">
      <c r="B71" s="1" t="s">
        <v>19</v>
      </c>
      <c r="C71" s="1" t="s">
        <v>11</v>
      </c>
      <c r="D71" s="1" t="s">
        <v>50</v>
      </c>
      <c r="E71" s="1" t="s">
        <v>21</v>
      </c>
      <c r="F71" s="1" t="s">
        <v>14</v>
      </c>
      <c r="G71" s="1" t="s">
        <v>15</v>
      </c>
      <c r="H71" s="1" t="s">
        <v>13</v>
      </c>
      <c r="I71" s="1" t="s">
        <v>14</v>
      </c>
      <c r="J71" s="1" t="s">
        <v>14</v>
      </c>
      <c r="K71" s="1" t="s">
        <v>52</v>
      </c>
      <c r="L71" s="1" t="s">
        <v>22</v>
      </c>
    </row>
    <row r="72" spans="2:12" x14ac:dyDescent="0.25">
      <c r="B72" s="1" t="s">
        <v>19</v>
      </c>
      <c r="C72" s="1" t="s">
        <v>27</v>
      </c>
      <c r="D72" s="1" t="s">
        <v>50</v>
      </c>
      <c r="E72" s="1" t="s">
        <v>21</v>
      </c>
      <c r="F72" s="1" t="s">
        <v>14</v>
      </c>
      <c r="G72" s="1" t="s">
        <v>15</v>
      </c>
      <c r="H72" s="1" t="s">
        <v>13</v>
      </c>
      <c r="I72" s="1" t="s">
        <v>14</v>
      </c>
      <c r="J72" s="1" t="s">
        <v>14</v>
      </c>
      <c r="K72" s="1" t="s">
        <v>52</v>
      </c>
      <c r="L72" s="1" t="s">
        <v>33</v>
      </c>
    </row>
    <row r="73" spans="2:12" x14ac:dyDescent="0.25">
      <c r="B73" s="1" t="s">
        <v>19</v>
      </c>
      <c r="C73" s="1" t="s">
        <v>27</v>
      </c>
      <c r="D73" s="1" t="s">
        <v>45</v>
      </c>
      <c r="E73" s="1" t="s">
        <v>21</v>
      </c>
      <c r="F73" s="1" t="s">
        <v>14</v>
      </c>
      <c r="G73" s="1" t="s">
        <v>15</v>
      </c>
      <c r="H73" s="1" t="s">
        <v>13</v>
      </c>
      <c r="I73" s="1" t="s">
        <v>14</v>
      </c>
      <c r="J73" s="1" t="s">
        <v>14</v>
      </c>
      <c r="K73" s="1" t="s">
        <v>52</v>
      </c>
      <c r="L73" s="1" t="s">
        <v>33</v>
      </c>
    </row>
    <row r="74" spans="2:12" x14ac:dyDescent="0.25">
      <c r="B74" s="1" t="s">
        <v>19</v>
      </c>
      <c r="C74" s="1" t="s">
        <v>27</v>
      </c>
      <c r="D74" s="1" t="s">
        <v>45</v>
      </c>
      <c r="E74" s="1" t="s">
        <v>21</v>
      </c>
      <c r="F74" s="1" t="s">
        <v>14</v>
      </c>
      <c r="G74" s="1" t="s">
        <v>15</v>
      </c>
      <c r="H74" s="1" t="s">
        <v>13</v>
      </c>
      <c r="I74" s="1" t="s">
        <v>14</v>
      </c>
      <c r="J74" s="1" t="s">
        <v>14</v>
      </c>
      <c r="K74" s="1" t="s">
        <v>52</v>
      </c>
      <c r="L74" s="1" t="s">
        <v>33</v>
      </c>
    </row>
    <row r="75" spans="2:12" x14ac:dyDescent="0.25">
      <c r="B75" s="1" t="s">
        <v>19</v>
      </c>
      <c r="C75" s="1" t="s">
        <v>27</v>
      </c>
      <c r="D75" s="1" t="s">
        <v>50</v>
      </c>
      <c r="E75" s="1" t="s">
        <v>21</v>
      </c>
      <c r="F75" s="1" t="s">
        <v>14</v>
      </c>
      <c r="G75" s="1" t="s">
        <v>15</v>
      </c>
      <c r="H75" s="1" t="s">
        <v>13</v>
      </c>
      <c r="I75" s="1" t="s">
        <v>14</v>
      </c>
      <c r="J75" s="1" t="s">
        <v>14</v>
      </c>
      <c r="K75" s="1" t="s">
        <v>52</v>
      </c>
      <c r="L75" s="1" t="s">
        <v>33</v>
      </c>
    </row>
    <row r="76" spans="2:12" x14ac:dyDescent="0.25">
      <c r="B76" s="1" t="s">
        <v>19</v>
      </c>
      <c r="C76" s="1" t="s">
        <v>27</v>
      </c>
      <c r="D76" s="1" t="s">
        <v>45</v>
      </c>
      <c r="E76" s="1" t="s">
        <v>21</v>
      </c>
      <c r="F76" s="1" t="s">
        <v>14</v>
      </c>
      <c r="G76" s="1" t="s">
        <v>15</v>
      </c>
      <c r="H76" s="1" t="s">
        <v>13</v>
      </c>
      <c r="I76" s="1" t="s">
        <v>14</v>
      </c>
      <c r="J76" s="1" t="s">
        <v>14</v>
      </c>
      <c r="K76" s="1" t="s">
        <v>52</v>
      </c>
      <c r="L76" s="1" t="s">
        <v>33</v>
      </c>
    </row>
    <row r="77" spans="2:12" x14ac:dyDescent="0.25">
      <c r="B77" s="1" t="s">
        <v>19</v>
      </c>
      <c r="C77" s="1" t="s">
        <v>11</v>
      </c>
      <c r="D77" s="1" t="s">
        <v>50</v>
      </c>
      <c r="E77" s="1" t="s">
        <v>21</v>
      </c>
      <c r="F77" s="1" t="s">
        <v>14</v>
      </c>
      <c r="G77" s="1" t="s">
        <v>15</v>
      </c>
      <c r="H77" s="1" t="s">
        <v>13</v>
      </c>
      <c r="I77" s="1" t="s">
        <v>14</v>
      </c>
      <c r="J77" s="1" t="s">
        <v>14</v>
      </c>
      <c r="K77" s="1" t="s">
        <v>52</v>
      </c>
      <c r="L77" s="1" t="s">
        <v>33</v>
      </c>
    </row>
    <row r="78" spans="2:12" x14ac:dyDescent="0.25">
      <c r="B78" s="1" t="s">
        <v>19</v>
      </c>
      <c r="C78" s="1" t="s">
        <v>27</v>
      </c>
      <c r="D78" s="1" t="s">
        <v>45</v>
      </c>
      <c r="E78" s="1" t="s">
        <v>21</v>
      </c>
      <c r="F78" s="1" t="s">
        <v>14</v>
      </c>
      <c r="G78" s="1" t="s">
        <v>15</v>
      </c>
      <c r="H78" s="1" t="s">
        <v>13</v>
      </c>
      <c r="I78" s="1" t="s">
        <v>14</v>
      </c>
      <c r="J78" s="1" t="s">
        <v>14</v>
      </c>
      <c r="K78" s="1" t="s">
        <v>52</v>
      </c>
      <c r="L78" s="1" t="s">
        <v>33</v>
      </c>
    </row>
    <row r="79" spans="2:12" x14ac:dyDescent="0.25">
      <c r="B79" s="1" t="s">
        <v>19</v>
      </c>
      <c r="C79" s="1" t="s">
        <v>27</v>
      </c>
      <c r="D79" s="1" t="s">
        <v>45</v>
      </c>
      <c r="E79" s="1" t="s">
        <v>21</v>
      </c>
      <c r="F79" s="1" t="s">
        <v>14</v>
      </c>
      <c r="G79" s="1" t="s">
        <v>15</v>
      </c>
      <c r="H79" s="1" t="s">
        <v>13</v>
      </c>
      <c r="I79" s="1" t="s">
        <v>14</v>
      </c>
      <c r="J79" s="1" t="s">
        <v>14</v>
      </c>
      <c r="K79" s="1" t="s">
        <v>52</v>
      </c>
      <c r="L79" s="1" t="s">
        <v>33</v>
      </c>
    </row>
    <row r="80" spans="2:12" x14ac:dyDescent="0.25">
      <c r="B80" s="1" t="s">
        <v>19</v>
      </c>
      <c r="C80" s="1" t="s">
        <v>27</v>
      </c>
      <c r="D80" s="1" t="s">
        <v>45</v>
      </c>
      <c r="E80" s="1" t="s">
        <v>21</v>
      </c>
      <c r="F80" s="1" t="s">
        <v>14</v>
      </c>
      <c r="G80" s="1" t="s">
        <v>15</v>
      </c>
      <c r="H80" s="1" t="s">
        <v>13</v>
      </c>
      <c r="I80" s="1" t="s">
        <v>14</v>
      </c>
      <c r="J80" s="1" t="s">
        <v>14</v>
      </c>
      <c r="K80" s="1" t="s">
        <v>52</v>
      </c>
      <c r="L80" s="1" t="s">
        <v>33</v>
      </c>
    </row>
    <row r="81" spans="2:12" x14ac:dyDescent="0.25">
      <c r="B81" s="1" t="s">
        <v>19</v>
      </c>
      <c r="C81" s="1" t="s">
        <v>27</v>
      </c>
      <c r="D81" s="1" t="s">
        <v>45</v>
      </c>
      <c r="E81" s="1" t="s">
        <v>21</v>
      </c>
      <c r="F81" s="1" t="s">
        <v>14</v>
      </c>
      <c r="G81" s="1" t="s">
        <v>15</v>
      </c>
      <c r="H81" s="1" t="s">
        <v>13</v>
      </c>
      <c r="I81" s="1" t="s">
        <v>14</v>
      </c>
      <c r="J81" s="1" t="s">
        <v>14</v>
      </c>
      <c r="K81" s="1" t="s">
        <v>52</v>
      </c>
      <c r="L81" s="1" t="s">
        <v>33</v>
      </c>
    </row>
    <row r="82" spans="2:12" x14ac:dyDescent="0.25">
      <c r="B82" s="1" t="s">
        <v>19</v>
      </c>
      <c r="C82" s="1" t="s">
        <v>27</v>
      </c>
      <c r="D82" s="1" t="s">
        <v>45</v>
      </c>
      <c r="E82" s="1" t="s">
        <v>13</v>
      </c>
      <c r="F82" s="1" t="s">
        <v>14</v>
      </c>
      <c r="G82" s="1" t="s">
        <v>15</v>
      </c>
      <c r="H82" s="1" t="s">
        <v>13</v>
      </c>
      <c r="I82" s="1" t="s">
        <v>14</v>
      </c>
      <c r="J82" s="1" t="s">
        <v>14</v>
      </c>
      <c r="K82" s="1" t="s">
        <v>52</v>
      </c>
      <c r="L82" s="1" t="s">
        <v>33</v>
      </c>
    </row>
    <row r="83" spans="2:12" x14ac:dyDescent="0.25">
      <c r="B83" s="1" t="s">
        <v>19</v>
      </c>
      <c r="C83" s="1" t="s">
        <v>27</v>
      </c>
      <c r="D83" s="1" t="s">
        <v>45</v>
      </c>
      <c r="E83" s="1" t="s">
        <v>21</v>
      </c>
      <c r="F83" s="1" t="s">
        <v>14</v>
      </c>
      <c r="G83" s="1" t="s">
        <v>15</v>
      </c>
      <c r="H83" s="1" t="s">
        <v>13</v>
      </c>
      <c r="I83" s="1" t="s">
        <v>14</v>
      </c>
      <c r="J83" s="1" t="s">
        <v>14</v>
      </c>
      <c r="K83" s="1" t="s">
        <v>37</v>
      </c>
      <c r="L83" s="1" t="s">
        <v>33</v>
      </c>
    </row>
    <row r="84" spans="2:12" x14ac:dyDescent="0.25">
      <c r="B84" s="1" t="s">
        <v>19</v>
      </c>
      <c r="C84" s="1" t="s">
        <v>27</v>
      </c>
      <c r="D84" s="1" t="s">
        <v>45</v>
      </c>
      <c r="E84" s="1" t="s">
        <v>21</v>
      </c>
      <c r="F84" s="1" t="s">
        <v>16</v>
      </c>
      <c r="G84" s="1" t="s">
        <v>15</v>
      </c>
      <c r="H84" s="1" t="s">
        <v>13</v>
      </c>
      <c r="I84" s="1" t="s">
        <v>14</v>
      </c>
      <c r="J84" s="1" t="s">
        <v>14</v>
      </c>
      <c r="K84" s="1" t="s">
        <v>52</v>
      </c>
      <c r="L84" s="1" t="s">
        <v>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230F-FB82-4EAE-B498-F2C190498BC8}">
  <dimension ref="B1:L61"/>
  <sheetViews>
    <sheetView topLeftCell="A58" workbookViewId="0">
      <selection activeCell="A2" sqref="A2:XFD22"/>
    </sheetView>
  </sheetViews>
  <sheetFormatPr defaultRowHeight="15" x14ac:dyDescent="0.25"/>
  <cols>
    <col min="2" max="10" width="8.85546875" bestFit="1" customWidth="1"/>
    <col min="11" max="11" width="9.8554687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40</v>
      </c>
      <c r="C2" s="1" t="s">
        <v>41</v>
      </c>
      <c r="D2" s="1" t="s">
        <v>42</v>
      </c>
      <c r="E2" s="1" t="s">
        <v>16</v>
      </c>
      <c r="F2" s="1" t="s">
        <v>14</v>
      </c>
      <c r="G2" s="1" t="s">
        <v>15</v>
      </c>
      <c r="H2" s="1" t="s">
        <v>16</v>
      </c>
      <c r="I2" s="1" t="s">
        <v>15</v>
      </c>
      <c r="J2" s="1" t="s">
        <v>15</v>
      </c>
      <c r="K2" s="1" t="s">
        <v>39</v>
      </c>
      <c r="L2" s="1" t="s">
        <v>33</v>
      </c>
    </row>
    <row r="3" spans="2:12" x14ac:dyDescent="0.25">
      <c r="B3" s="1" t="s">
        <v>40</v>
      </c>
      <c r="C3" s="1" t="s">
        <v>41</v>
      </c>
      <c r="D3" s="1" t="s">
        <v>42</v>
      </c>
      <c r="E3" s="1" t="s">
        <v>16</v>
      </c>
      <c r="F3" s="1" t="s">
        <v>14</v>
      </c>
      <c r="G3" s="1" t="s">
        <v>15</v>
      </c>
      <c r="H3" s="1" t="s">
        <v>16</v>
      </c>
      <c r="I3" s="1" t="s">
        <v>14</v>
      </c>
      <c r="J3" s="1" t="s">
        <v>15</v>
      </c>
      <c r="K3" s="1" t="s">
        <v>39</v>
      </c>
      <c r="L3" s="1" t="s">
        <v>33</v>
      </c>
    </row>
    <row r="4" spans="2:12" x14ac:dyDescent="0.25">
      <c r="B4" s="1" t="s">
        <v>40</v>
      </c>
      <c r="C4" s="1" t="s">
        <v>41</v>
      </c>
      <c r="D4" s="1" t="s">
        <v>42</v>
      </c>
      <c r="E4" s="1" t="s">
        <v>16</v>
      </c>
      <c r="F4" s="1" t="s">
        <v>14</v>
      </c>
      <c r="G4" s="1" t="s">
        <v>54</v>
      </c>
      <c r="H4" s="1" t="s">
        <v>16</v>
      </c>
      <c r="I4" s="1" t="s">
        <v>14</v>
      </c>
      <c r="J4" s="1" t="s">
        <v>15</v>
      </c>
      <c r="K4" s="1" t="s">
        <v>28</v>
      </c>
      <c r="L4" s="1" t="s">
        <v>33</v>
      </c>
    </row>
    <row r="5" spans="2:12" x14ac:dyDescent="0.25">
      <c r="B5" s="1" t="s">
        <v>40</v>
      </c>
      <c r="C5" s="1" t="s">
        <v>41</v>
      </c>
      <c r="D5" s="1" t="s">
        <v>42</v>
      </c>
      <c r="E5" s="1" t="s">
        <v>16</v>
      </c>
      <c r="F5" s="1" t="s">
        <v>14</v>
      </c>
      <c r="G5" s="1" t="s">
        <v>54</v>
      </c>
      <c r="H5" s="1" t="s">
        <v>16</v>
      </c>
      <c r="I5" s="1" t="s">
        <v>14</v>
      </c>
      <c r="J5" s="1" t="s">
        <v>15</v>
      </c>
      <c r="K5" s="1" t="s">
        <v>39</v>
      </c>
      <c r="L5" s="1" t="s">
        <v>33</v>
      </c>
    </row>
    <row r="6" spans="2:12" x14ac:dyDescent="0.25">
      <c r="B6" s="1" t="s">
        <v>40</v>
      </c>
      <c r="C6" s="1" t="s">
        <v>43</v>
      </c>
      <c r="D6" s="1" t="s">
        <v>42</v>
      </c>
      <c r="E6" s="1" t="s">
        <v>16</v>
      </c>
      <c r="F6" s="1" t="s">
        <v>14</v>
      </c>
      <c r="G6" s="1" t="s">
        <v>15</v>
      </c>
      <c r="H6" s="1" t="s">
        <v>16</v>
      </c>
      <c r="I6" s="1" t="s">
        <v>15</v>
      </c>
      <c r="J6" s="1" t="s">
        <v>15</v>
      </c>
      <c r="K6" s="1" t="s">
        <v>28</v>
      </c>
      <c r="L6" s="1" t="s">
        <v>33</v>
      </c>
    </row>
    <row r="7" spans="2:12" x14ac:dyDescent="0.25">
      <c r="B7" s="1" t="s">
        <v>40</v>
      </c>
      <c r="C7" s="1" t="s">
        <v>41</v>
      </c>
      <c r="D7" s="1" t="s">
        <v>55</v>
      </c>
      <c r="E7" s="1" t="s">
        <v>16</v>
      </c>
      <c r="F7" s="1" t="s">
        <v>14</v>
      </c>
      <c r="G7" s="1" t="s">
        <v>15</v>
      </c>
      <c r="H7" s="1" t="s">
        <v>16</v>
      </c>
      <c r="I7" s="1" t="s">
        <v>14</v>
      </c>
      <c r="J7" s="1" t="s">
        <v>15</v>
      </c>
      <c r="K7" s="1" t="s">
        <v>28</v>
      </c>
      <c r="L7" s="1" t="s">
        <v>33</v>
      </c>
    </row>
    <row r="8" spans="2:12" x14ac:dyDescent="0.25">
      <c r="B8" s="1" t="s">
        <v>40</v>
      </c>
      <c r="C8" s="1" t="s">
        <v>43</v>
      </c>
      <c r="D8" s="1" t="s">
        <v>42</v>
      </c>
      <c r="E8" s="1" t="s">
        <v>16</v>
      </c>
      <c r="F8" s="1" t="s">
        <v>14</v>
      </c>
      <c r="G8" s="1" t="s">
        <v>15</v>
      </c>
      <c r="H8" s="1" t="s">
        <v>16</v>
      </c>
      <c r="I8" s="1" t="s">
        <v>14</v>
      </c>
      <c r="J8" s="1" t="s">
        <v>15</v>
      </c>
      <c r="K8" s="1" t="s">
        <v>28</v>
      </c>
      <c r="L8" s="1" t="s">
        <v>33</v>
      </c>
    </row>
    <row r="9" spans="2:12" x14ac:dyDescent="0.25">
      <c r="B9" s="1" t="s">
        <v>40</v>
      </c>
      <c r="C9" s="1" t="s">
        <v>41</v>
      </c>
      <c r="D9" s="1" t="s">
        <v>42</v>
      </c>
      <c r="E9" s="1" t="s">
        <v>16</v>
      </c>
      <c r="F9" s="1" t="s">
        <v>14</v>
      </c>
      <c r="G9" s="1" t="s">
        <v>15</v>
      </c>
      <c r="H9" s="1" t="s">
        <v>16</v>
      </c>
      <c r="I9" s="1" t="s">
        <v>14</v>
      </c>
      <c r="J9" s="1" t="s">
        <v>15</v>
      </c>
      <c r="K9" s="1" t="s">
        <v>28</v>
      </c>
      <c r="L9" s="1" t="s">
        <v>33</v>
      </c>
    </row>
    <row r="10" spans="2:12" x14ac:dyDescent="0.25">
      <c r="B10" s="1" t="s">
        <v>26</v>
      </c>
      <c r="C10" s="1" t="s">
        <v>41</v>
      </c>
      <c r="D10" s="1" t="s">
        <v>42</v>
      </c>
      <c r="E10" s="1" t="s">
        <v>16</v>
      </c>
      <c r="F10" s="1" t="s">
        <v>14</v>
      </c>
      <c r="G10" s="1" t="s">
        <v>15</v>
      </c>
      <c r="H10" s="1" t="s">
        <v>16</v>
      </c>
      <c r="I10" s="1" t="s">
        <v>14</v>
      </c>
      <c r="J10" s="1" t="s">
        <v>15</v>
      </c>
      <c r="K10" s="1" t="s">
        <v>17</v>
      </c>
      <c r="L10" s="1" t="s">
        <v>33</v>
      </c>
    </row>
    <row r="11" spans="2:12" x14ac:dyDescent="0.25">
      <c r="B11" s="1" t="s">
        <v>40</v>
      </c>
      <c r="C11" s="1" t="s">
        <v>41</v>
      </c>
      <c r="D11" s="1" t="s">
        <v>55</v>
      </c>
      <c r="E11" s="1" t="s">
        <v>16</v>
      </c>
      <c r="F11" s="1" t="s">
        <v>14</v>
      </c>
      <c r="G11" s="1" t="s">
        <v>15</v>
      </c>
      <c r="H11" s="1" t="s">
        <v>16</v>
      </c>
      <c r="I11" s="1" t="s">
        <v>15</v>
      </c>
      <c r="J11" s="1" t="s">
        <v>15</v>
      </c>
      <c r="K11" s="1" t="s">
        <v>17</v>
      </c>
      <c r="L11" s="1" t="s">
        <v>33</v>
      </c>
    </row>
    <row r="12" spans="2:12" x14ac:dyDescent="0.25">
      <c r="B12" s="1" t="s">
        <v>40</v>
      </c>
      <c r="C12" s="1" t="s">
        <v>43</v>
      </c>
      <c r="D12" s="1" t="s">
        <v>42</v>
      </c>
      <c r="E12" s="1" t="s">
        <v>16</v>
      </c>
      <c r="F12" s="1" t="s">
        <v>14</v>
      </c>
      <c r="G12" s="1" t="s">
        <v>15</v>
      </c>
      <c r="H12" s="1" t="s">
        <v>16</v>
      </c>
      <c r="I12" s="1" t="s">
        <v>14</v>
      </c>
      <c r="J12" s="1" t="s">
        <v>15</v>
      </c>
      <c r="K12" s="1" t="s">
        <v>17</v>
      </c>
      <c r="L12" s="1" t="s">
        <v>53</v>
      </c>
    </row>
    <row r="13" spans="2:12" x14ac:dyDescent="0.25">
      <c r="B13" s="1" t="s">
        <v>40</v>
      </c>
      <c r="C13" s="1" t="s">
        <v>43</v>
      </c>
      <c r="D13" s="1" t="s">
        <v>42</v>
      </c>
      <c r="E13" s="1" t="s">
        <v>16</v>
      </c>
      <c r="F13" s="1" t="s">
        <v>14</v>
      </c>
      <c r="G13" s="1" t="s">
        <v>15</v>
      </c>
      <c r="H13" s="1" t="s">
        <v>16</v>
      </c>
      <c r="I13" s="1" t="s">
        <v>14</v>
      </c>
      <c r="J13" s="1" t="s">
        <v>15</v>
      </c>
      <c r="K13" s="1" t="s">
        <v>17</v>
      </c>
      <c r="L13" s="1" t="s">
        <v>33</v>
      </c>
    </row>
    <row r="14" spans="2:12" x14ac:dyDescent="0.25">
      <c r="B14" s="1" t="s">
        <v>40</v>
      </c>
      <c r="C14" s="1" t="s">
        <v>43</v>
      </c>
      <c r="D14" s="1" t="s">
        <v>42</v>
      </c>
      <c r="E14" s="1" t="s">
        <v>16</v>
      </c>
      <c r="F14" s="1" t="s">
        <v>14</v>
      </c>
      <c r="G14" s="1" t="s">
        <v>15</v>
      </c>
      <c r="H14" s="1" t="s">
        <v>16</v>
      </c>
      <c r="I14" s="1" t="s">
        <v>15</v>
      </c>
      <c r="J14" s="1" t="s">
        <v>15</v>
      </c>
      <c r="K14" s="1" t="s">
        <v>17</v>
      </c>
      <c r="L14" s="1" t="s">
        <v>33</v>
      </c>
    </row>
    <row r="15" spans="2:12" x14ac:dyDescent="0.25">
      <c r="B15" s="1" t="s">
        <v>26</v>
      </c>
      <c r="C15" s="1" t="s">
        <v>43</v>
      </c>
      <c r="D15" s="1" t="s">
        <v>42</v>
      </c>
      <c r="E15" s="1" t="s">
        <v>16</v>
      </c>
      <c r="F15" s="1" t="s">
        <v>14</v>
      </c>
      <c r="G15" s="1" t="s">
        <v>15</v>
      </c>
      <c r="H15" s="1" t="s">
        <v>16</v>
      </c>
      <c r="I15" s="1" t="s">
        <v>14</v>
      </c>
      <c r="J15" s="1" t="s">
        <v>15</v>
      </c>
      <c r="K15" s="1" t="s">
        <v>28</v>
      </c>
      <c r="L15" s="1" t="s">
        <v>33</v>
      </c>
    </row>
    <row r="16" spans="2:12" x14ac:dyDescent="0.25">
      <c r="B16" s="1" t="s">
        <v>40</v>
      </c>
      <c r="C16" s="1" t="s">
        <v>43</v>
      </c>
      <c r="D16" s="1" t="s">
        <v>42</v>
      </c>
      <c r="E16" s="1" t="s">
        <v>16</v>
      </c>
      <c r="F16" s="1" t="s">
        <v>14</v>
      </c>
      <c r="G16" s="1" t="s">
        <v>15</v>
      </c>
      <c r="H16" s="1" t="s">
        <v>16</v>
      </c>
      <c r="I16" s="1" t="s">
        <v>14</v>
      </c>
      <c r="J16" s="1" t="s">
        <v>15</v>
      </c>
      <c r="K16" s="1" t="s">
        <v>28</v>
      </c>
      <c r="L16" s="1" t="s">
        <v>33</v>
      </c>
    </row>
    <row r="17" spans="2:12" x14ac:dyDescent="0.25">
      <c r="B17" s="1" t="s">
        <v>40</v>
      </c>
      <c r="C17" s="1" t="s">
        <v>43</v>
      </c>
      <c r="D17" s="1" t="s">
        <v>42</v>
      </c>
      <c r="E17" s="1" t="s">
        <v>16</v>
      </c>
      <c r="F17" s="1" t="s">
        <v>14</v>
      </c>
      <c r="G17" s="1" t="s">
        <v>15</v>
      </c>
      <c r="H17" s="1" t="s">
        <v>16</v>
      </c>
      <c r="I17" s="1" t="s">
        <v>14</v>
      </c>
      <c r="J17" s="1" t="s">
        <v>15</v>
      </c>
      <c r="K17" s="1" t="s">
        <v>17</v>
      </c>
      <c r="L17" s="1" t="s">
        <v>33</v>
      </c>
    </row>
    <row r="18" spans="2:12" x14ac:dyDescent="0.25">
      <c r="B18" s="1" t="s">
        <v>40</v>
      </c>
      <c r="C18" s="1" t="s">
        <v>43</v>
      </c>
      <c r="D18" s="1" t="s">
        <v>42</v>
      </c>
      <c r="E18" s="1" t="s">
        <v>16</v>
      </c>
      <c r="F18" s="1" t="s">
        <v>14</v>
      </c>
      <c r="G18" s="1" t="s">
        <v>15</v>
      </c>
      <c r="H18" s="1" t="s">
        <v>16</v>
      </c>
      <c r="I18" s="1" t="s">
        <v>14</v>
      </c>
      <c r="J18" s="1" t="s">
        <v>15</v>
      </c>
      <c r="K18" s="1" t="s">
        <v>17</v>
      </c>
      <c r="L18" s="1" t="s">
        <v>33</v>
      </c>
    </row>
    <row r="19" spans="2:12" x14ac:dyDescent="0.25">
      <c r="B19" s="1" t="s">
        <v>40</v>
      </c>
      <c r="C19" s="1" t="s">
        <v>43</v>
      </c>
      <c r="D19" s="1" t="s">
        <v>42</v>
      </c>
      <c r="E19" s="1" t="s">
        <v>16</v>
      </c>
      <c r="F19" s="1" t="s">
        <v>14</v>
      </c>
      <c r="G19" s="1" t="s">
        <v>15</v>
      </c>
      <c r="H19" s="1" t="s">
        <v>16</v>
      </c>
      <c r="I19" s="1" t="s">
        <v>15</v>
      </c>
      <c r="J19" s="1" t="s">
        <v>15</v>
      </c>
      <c r="K19" s="1" t="s">
        <v>17</v>
      </c>
      <c r="L19" s="1" t="s">
        <v>33</v>
      </c>
    </row>
    <row r="20" spans="2:12" x14ac:dyDescent="0.25">
      <c r="B20" s="1" t="s">
        <v>26</v>
      </c>
      <c r="C20" s="1" t="s">
        <v>43</v>
      </c>
      <c r="D20" s="1" t="s">
        <v>55</v>
      </c>
      <c r="E20" s="1" t="s">
        <v>14</v>
      </c>
      <c r="F20" s="1" t="s">
        <v>14</v>
      </c>
      <c r="G20" s="1" t="s">
        <v>15</v>
      </c>
      <c r="H20" s="1" t="s">
        <v>16</v>
      </c>
      <c r="I20" s="1" t="s">
        <v>15</v>
      </c>
      <c r="J20" s="1" t="s">
        <v>15</v>
      </c>
      <c r="K20" s="1" t="s">
        <v>17</v>
      </c>
      <c r="L20" s="1" t="s">
        <v>33</v>
      </c>
    </row>
    <row r="21" spans="2:12" x14ac:dyDescent="0.25">
      <c r="B21" s="1" t="s">
        <v>40</v>
      </c>
      <c r="C21" s="1" t="s">
        <v>43</v>
      </c>
      <c r="D21" s="1" t="s">
        <v>42</v>
      </c>
      <c r="E21" s="1" t="s">
        <v>16</v>
      </c>
      <c r="F21" s="1" t="s">
        <v>14</v>
      </c>
      <c r="G21" s="1" t="s">
        <v>15</v>
      </c>
      <c r="H21" s="1" t="s">
        <v>16</v>
      </c>
      <c r="I21" s="1" t="s">
        <v>15</v>
      </c>
      <c r="J21" s="1" t="s">
        <v>15</v>
      </c>
      <c r="K21" s="1" t="s">
        <v>17</v>
      </c>
      <c r="L21" s="1" t="s">
        <v>33</v>
      </c>
    </row>
    <row r="22" spans="2:12" x14ac:dyDescent="0.25">
      <c r="B22" s="1" t="s">
        <v>40</v>
      </c>
      <c r="C22" s="1" t="s">
        <v>41</v>
      </c>
      <c r="D22" s="1" t="s">
        <v>42</v>
      </c>
      <c r="E22" s="1" t="s">
        <v>16</v>
      </c>
      <c r="F22" s="1" t="s">
        <v>14</v>
      </c>
      <c r="G22" s="1" t="s">
        <v>15</v>
      </c>
      <c r="H22" s="1" t="s">
        <v>16</v>
      </c>
      <c r="I22" s="1" t="s">
        <v>14</v>
      </c>
      <c r="J22" s="1" t="s">
        <v>15</v>
      </c>
      <c r="K22" s="1" t="s">
        <v>17</v>
      </c>
      <c r="L22" s="1" t="s">
        <v>33</v>
      </c>
    </row>
    <row r="23" spans="2:12" x14ac:dyDescent="0.25">
      <c r="B23" s="1" t="s">
        <v>26</v>
      </c>
      <c r="C23" s="1" t="s">
        <v>43</v>
      </c>
      <c r="D23" s="1" t="s">
        <v>42</v>
      </c>
      <c r="E23" s="1" t="s">
        <v>16</v>
      </c>
      <c r="F23" s="1" t="s">
        <v>14</v>
      </c>
      <c r="G23" s="1" t="s">
        <v>15</v>
      </c>
      <c r="H23" s="1" t="s">
        <v>16</v>
      </c>
      <c r="I23" s="1" t="s">
        <v>14</v>
      </c>
      <c r="J23" s="1" t="s">
        <v>14</v>
      </c>
      <c r="K23" s="1" t="s">
        <v>31</v>
      </c>
      <c r="L23" s="1" t="s">
        <v>33</v>
      </c>
    </row>
    <row r="24" spans="2:12" x14ac:dyDescent="0.25">
      <c r="B24" s="1" t="s">
        <v>40</v>
      </c>
      <c r="C24" s="1" t="s">
        <v>41</v>
      </c>
      <c r="D24" s="1" t="s">
        <v>42</v>
      </c>
      <c r="E24" s="1" t="s">
        <v>16</v>
      </c>
      <c r="F24" s="1" t="s">
        <v>14</v>
      </c>
      <c r="G24" s="1" t="s">
        <v>15</v>
      </c>
      <c r="H24" s="1" t="s">
        <v>16</v>
      </c>
      <c r="I24" s="1" t="s">
        <v>14</v>
      </c>
      <c r="J24" s="1" t="s">
        <v>15</v>
      </c>
      <c r="K24" s="1" t="s">
        <v>31</v>
      </c>
      <c r="L24" s="1" t="s">
        <v>33</v>
      </c>
    </row>
    <row r="25" spans="2:12" x14ac:dyDescent="0.25">
      <c r="B25" s="1" t="s">
        <v>40</v>
      </c>
      <c r="C25" s="1" t="s">
        <v>43</v>
      </c>
      <c r="D25" s="1" t="s">
        <v>44</v>
      </c>
      <c r="E25" s="1" t="s">
        <v>16</v>
      </c>
      <c r="F25" s="1" t="s">
        <v>14</v>
      </c>
      <c r="G25" s="1" t="s">
        <v>15</v>
      </c>
      <c r="H25" s="1" t="s">
        <v>16</v>
      </c>
      <c r="I25" s="1" t="s">
        <v>14</v>
      </c>
      <c r="J25" s="1" t="s">
        <v>15</v>
      </c>
      <c r="K25" s="1" t="s">
        <v>17</v>
      </c>
      <c r="L25" s="1" t="s">
        <v>33</v>
      </c>
    </row>
    <row r="26" spans="2:12" x14ac:dyDescent="0.25">
      <c r="B26" s="1" t="s">
        <v>40</v>
      </c>
      <c r="C26" s="1" t="s">
        <v>43</v>
      </c>
      <c r="D26" s="1" t="s">
        <v>42</v>
      </c>
      <c r="E26" s="1" t="s">
        <v>16</v>
      </c>
      <c r="F26" s="1" t="s">
        <v>14</v>
      </c>
      <c r="G26" s="1" t="s">
        <v>15</v>
      </c>
      <c r="H26" s="1" t="s">
        <v>16</v>
      </c>
      <c r="I26" s="1" t="s">
        <v>14</v>
      </c>
      <c r="J26" s="1" t="s">
        <v>15</v>
      </c>
      <c r="K26" s="1" t="s">
        <v>31</v>
      </c>
      <c r="L26" s="1" t="s">
        <v>33</v>
      </c>
    </row>
    <row r="27" spans="2:12" x14ac:dyDescent="0.25">
      <c r="B27" s="1" t="s">
        <v>40</v>
      </c>
      <c r="C27" s="1" t="s">
        <v>43</v>
      </c>
      <c r="D27" s="1" t="s">
        <v>42</v>
      </c>
      <c r="E27" s="1" t="s">
        <v>14</v>
      </c>
      <c r="F27" s="1" t="s">
        <v>14</v>
      </c>
      <c r="G27" s="1" t="s">
        <v>15</v>
      </c>
      <c r="H27" s="1" t="s">
        <v>16</v>
      </c>
      <c r="I27" s="1" t="s">
        <v>14</v>
      </c>
      <c r="J27" s="1" t="s">
        <v>15</v>
      </c>
      <c r="K27" s="1" t="s">
        <v>31</v>
      </c>
      <c r="L27" s="1" t="s">
        <v>33</v>
      </c>
    </row>
    <row r="28" spans="2:12" x14ac:dyDescent="0.25">
      <c r="B28" s="1" t="s">
        <v>40</v>
      </c>
      <c r="C28" s="1" t="s">
        <v>43</v>
      </c>
      <c r="D28" s="1" t="s">
        <v>42</v>
      </c>
      <c r="E28" s="1" t="s">
        <v>14</v>
      </c>
      <c r="F28" s="1" t="s">
        <v>14</v>
      </c>
      <c r="G28" s="1" t="s">
        <v>15</v>
      </c>
      <c r="H28" s="1" t="s">
        <v>16</v>
      </c>
      <c r="I28" s="1" t="s">
        <v>14</v>
      </c>
      <c r="J28" s="1" t="s">
        <v>15</v>
      </c>
      <c r="K28" s="1" t="s">
        <v>31</v>
      </c>
      <c r="L28" s="1" t="s">
        <v>33</v>
      </c>
    </row>
    <row r="29" spans="2:12" x14ac:dyDescent="0.25">
      <c r="B29" s="1" t="s">
        <v>40</v>
      </c>
      <c r="C29" s="1" t="s">
        <v>43</v>
      </c>
      <c r="D29" s="1" t="s">
        <v>42</v>
      </c>
      <c r="E29" s="1" t="s">
        <v>16</v>
      </c>
      <c r="F29" s="1" t="s">
        <v>14</v>
      </c>
      <c r="G29" s="1" t="s">
        <v>15</v>
      </c>
      <c r="H29" s="1" t="s">
        <v>16</v>
      </c>
      <c r="I29" s="1" t="s">
        <v>14</v>
      </c>
      <c r="J29" s="1" t="s">
        <v>15</v>
      </c>
      <c r="K29" s="1" t="s">
        <v>31</v>
      </c>
      <c r="L29" s="1" t="s">
        <v>33</v>
      </c>
    </row>
    <row r="30" spans="2:12" x14ac:dyDescent="0.25">
      <c r="B30" s="1" t="s">
        <v>40</v>
      </c>
      <c r="C30" s="1" t="s">
        <v>41</v>
      </c>
      <c r="D30" s="1" t="s">
        <v>42</v>
      </c>
      <c r="E30" s="1" t="s">
        <v>16</v>
      </c>
      <c r="F30" s="1" t="s">
        <v>14</v>
      </c>
      <c r="G30" s="1" t="s">
        <v>15</v>
      </c>
      <c r="H30" s="1" t="s">
        <v>16</v>
      </c>
      <c r="I30" s="1" t="s">
        <v>15</v>
      </c>
      <c r="J30" s="1" t="s">
        <v>15</v>
      </c>
      <c r="K30" s="1" t="s">
        <v>31</v>
      </c>
      <c r="L30" s="1" t="s">
        <v>33</v>
      </c>
    </row>
    <row r="31" spans="2:12" x14ac:dyDescent="0.25">
      <c r="B31" s="1" t="s">
        <v>40</v>
      </c>
      <c r="C31" s="1" t="s">
        <v>43</v>
      </c>
      <c r="D31" s="1" t="s">
        <v>42</v>
      </c>
      <c r="E31" s="1" t="s">
        <v>16</v>
      </c>
      <c r="F31" s="1" t="s">
        <v>14</v>
      </c>
      <c r="G31" s="1" t="s">
        <v>15</v>
      </c>
      <c r="H31" s="1" t="s">
        <v>16</v>
      </c>
      <c r="I31" s="1" t="s">
        <v>15</v>
      </c>
      <c r="J31" s="1" t="s">
        <v>15</v>
      </c>
      <c r="K31" s="1" t="s">
        <v>31</v>
      </c>
      <c r="L31" s="1" t="s">
        <v>33</v>
      </c>
    </row>
    <row r="32" spans="2:12" x14ac:dyDescent="0.25">
      <c r="B32" s="1" t="s">
        <v>40</v>
      </c>
      <c r="C32" s="1" t="s">
        <v>43</v>
      </c>
      <c r="D32" s="1" t="s">
        <v>42</v>
      </c>
      <c r="E32" s="1" t="s">
        <v>16</v>
      </c>
      <c r="F32" s="1" t="s">
        <v>14</v>
      </c>
      <c r="G32" s="1" t="s">
        <v>15</v>
      </c>
      <c r="H32" s="1" t="s">
        <v>16</v>
      </c>
      <c r="I32" s="1" t="s">
        <v>14</v>
      </c>
      <c r="J32" s="1" t="s">
        <v>15</v>
      </c>
      <c r="K32" s="1" t="s">
        <v>31</v>
      </c>
      <c r="L32" s="1" t="s">
        <v>33</v>
      </c>
    </row>
    <row r="33" spans="2:12" x14ac:dyDescent="0.25">
      <c r="B33" s="1" t="s">
        <v>40</v>
      </c>
      <c r="C33" s="1" t="s">
        <v>43</v>
      </c>
      <c r="D33" s="1" t="s">
        <v>42</v>
      </c>
      <c r="E33" s="1" t="s">
        <v>14</v>
      </c>
      <c r="F33" s="1" t="s">
        <v>14</v>
      </c>
      <c r="G33" s="1" t="s">
        <v>15</v>
      </c>
      <c r="H33" s="1" t="s">
        <v>16</v>
      </c>
      <c r="I33" s="1" t="s">
        <v>14</v>
      </c>
      <c r="J33" s="1" t="s">
        <v>15</v>
      </c>
      <c r="K33" s="1" t="s">
        <v>31</v>
      </c>
      <c r="L33" s="1" t="s">
        <v>33</v>
      </c>
    </row>
    <row r="34" spans="2:12" x14ac:dyDescent="0.25">
      <c r="B34" s="1" t="s">
        <v>40</v>
      </c>
      <c r="C34" s="1" t="s">
        <v>41</v>
      </c>
      <c r="D34" s="1" t="s">
        <v>42</v>
      </c>
      <c r="E34" s="1" t="s">
        <v>16</v>
      </c>
      <c r="F34" s="1" t="s">
        <v>14</v>
      </c>
      <c r="G34" s="1" t="s">
        <v>15</v>
      </c>
      <c r="H34" s="1" t="s">
        <v>16</v>
      </c>
      <c r="I34" s="1" t="s">
        <v>15</v>
      </c>
      <c r="J34" s="1" t="s">
        <v>15</v>
      </c>
      <c r="K34" s="1" t="s">
        <v>31</v>
      </c>
      <c r="L34" s="1" t="s">
        <v>33</v>
      </c>
    </row>
    <row r="35" spans="2:12" x14ac:dyDescent="0.25">
      <c r="B35" s="1" t="s">
        <v>40</v>
      </c>
      <c r="C35" s="1" t="s">
        <v>41</v>
      </c>
      <c r="D35" s="1" t="s">
        <v>42</v>
      </c>
      <c r="E35" s="1" t="s">
        <v>16</v>
      </c>
      <c r="F35" s="1" t="s">
        <v>14</v>
      </c>
      <c r="G35" s="1" t="s">
        <v>15</v>
      </c>
      <c r="H35" s="1" t="s">
        <v>16</v>
      </c>
      <c r="I35" s="1" t="s">
        <v>15</v>
      </c>
      <c r="J35" s="1" t="s">
        <v>15</v>
      </c>
      <c r="K35" s="1" t="s">
        <v>31</v>
      </c>
      <c r="L35" s="1" t="s">
        <v>33</v>
      </c>
    </row>
    <row r="36" spans="2:12" x14ac:dyDescent="0.25">
      <c r="B36" s="1" t="s">
        <v>26</v>
      </c>
      <c r="C36" s="1" t="s">
        <v>41</v>
      </c>
      <c r="D36" s="1" t="s">
        <v>42</v>
      </c>
      <c r="E36" s="1" t="s">
        <v>16</v>
      </c>
      <c r="F36" s="1" t="s">
        <v>14</v>
      </c>
      <c r="G36" s="1" t="s">
        <v>15</v>
      </c>
      <c r="H36" s="1" t="s">
        <v>16</v>
      </c>
      <c r="I36" s="1" t="s">
        <v>14</v>
      </c>
      <c r="J36" s="1" t="s">
        <v>14</v>
      </c>
      <c r="K36" s="1" t="s">
        <v>31</v>
      </c>
      <c r="L36" s="1" t="s">
        <v>33</v>
      </c>
    </row>
    <row r="37" spans="2:12" x14ac:dyDescent="0.25">
      <c r="B37" s="1" t="s">
        <v>40</v>
      </c>
      <c r="C37" s="1" t="s">
        <v>41</v>
      </c>
      <c r="D37" s="1" t="s">
        <v>42</v>
      </c>
      <c r="E37" s="1" t="s">
        <v>16</v>
      </c>
      <c r="F37" s="1" t="s">
        <v>14</v>
      </c>
      <c r="G37" s="1" t="s">
        <v>15</v>
      </c>
      <c r="H37" s="1" t="s">
        <v>16</v>
      </c>
      <c r="I37" s="1" t="s">
        <v>14</v>
      </c>
      <c r="J37" s="1" t="s">
        <v>15</v>
      </c>
      <c r="K37" s="1" t="s">
        <v>31</v>
      </c>
      <c r="L37" s="1" t="s">
        <v>33</v>
      </c>
    </row>
    <row r="38" spans="2:12" x14ac:dyDescent="0.25">
      <c r="B38" s="1" t="s">
        <v>40</v>
      </c>
      <c r="C38" s="1" t="s">
        <v>41</v>
      </c>
      <c r="D38" s="1" t="s">
        <v>44</v>
      </c>
      <c r="E38" s="1" t="s">
        <v>16</v>
      </c>
      <c r="F38" s="1" t="s">
        <v>14</v>
      </c>
      <c r="G38" s="1" t="s">
        <v>15</v>
      </c>
      <c r="H38" s="1" t="s">
        <v>16</v>
      </c>
      <c r="I38" s="1" t="s">
        <v>14</v>
      </c>
      <c r="J38" s="1" t="s">
        <v>15</v>
      </c>
      <c r="K38" s="1" t="s">
        <v>31</v>
      </c>
      <c r="L38" s="1" t="s">
        <v>33</v>
      </c>
    </row>
    <row r="39" spans="2:12" x14ac:dyDescent="0.25">
      <c r="B39" s="1" t="s">
        <v>40</v>
      </c>
      <c r="C39" s="1" t="s">
        <v>43</v>
      </c>
      <c r="D39" s="1" t="s">
        <v>42</v>
      </c>
      <c r="E39" s="1" t="s">
        <v>16</v>
      </c>
      <c r="F39" s="1" t="s">
        <v>14</v>
      </c>
      <c r="G39" s="1" t="s">
        <v>15</v>
      </c>
      <c r="H39" s="1" t="s">
        <v>16</v>
      </c>
      <c r="I39" s="1" t="s">
        <v>14</v>
      </c>
      <c r="J39" s="1" t="s">
        <v>15</v>
      </c>
      <c r="K39" s="1" t="s">
        <v>31</v>
      </c>
      <c r="L39" s="1" t="s">
        <v>33</v>
      </c>
    </row>
    <row r="40" spans="2:12" x14ac:dyDescent="0.25">
      <c r="B40" s="1" t="s">
        <v>40</v>
      </c>
      <c r="C40" s="1" t="s">
        <v>43</v>
      </c>
      <c r="D40" s="1" t="s">
        <v>42</v>
      </c>
      <c r="E40" s="1" t="s">
        <v>16</v>
      </c>
      <c r="F40" s="1" t="s">
        <v>14</v>
      </c>
      <c r="G40" s="1" t="s">
        <v>15</v>
      </c>
      <c r="H40" s="1" t="s">
        <v>16</v>
      </c>
      <c r="I40" s="1" t="s">
        <v>14</v>
      </c>
      <c r="J40" s="1" t="s">
        <v>15</v>
      </c>
      <c r="K40" s="1" t="s">
        <v>31</v>
      </c>
      <c r="L40" s="1" t="s">
        <v>33</v>
      </c>
    </row>
    <row r="41" spans="2:12" x14ac:dyDescent="0.25">
      <c r="B41" s="1" t="s">
        <v>40</v>
      </c>
      <c r="C41" s="1" t="s">
        <v>43</v>
      </c>
      <c r="D41" s="1" t="s">
        <v>42</v>
      </c>
      <c r="E41" s="1" t="s">
        <v>16</v>
      </c>
      <c r="F41" s="1" t="s">
        <v>14</v>
      </c>
      <c r="G41" s="1" t="s">
        <v>15</v>
      </c>
      <c r="H41" s="1" t="s">
        <v>16</v>
      </c>
      <c r="I41" s="1" t="s">
        <v>15</v>
      </c>
      <c r="J41" s="1" t="s">
        <v>15</v>
      </c>
      <c r="K41" s="1" t="s">
        <v>31</v>
      </c>
      <c r="L41" s="1" t="s">
        <v>33</v>
      </c>
    </row>
    <row r="42" spans="2:12" x14ac:dyDescent="0.25">
      <c r="B42" s="1" t="s">
        <v>40</v>
      </c>
      <c r="C42" s="1" t="s">
        <v>43</v>
      </c>
      <c r="D42" s="1" t="s">
        <v>55</v>
      </c>
      <c r="E42" s="1" t="s">
        <v>16</v>
      </c>
      <c r="F42" s="1" t="s">
        <v>14</v>
      </c>
      <c r="G42" s="1" t="s">
        <v>15</v>
      </c>
      <c r="H42" s="1" t="s">
        <v>16</v>
      </c>
      <c r="I42" s="1" t="s">
        <v>15</v>
      </c>
      <c r="J42" s="1" t="s">
        <v>15</v>
      </c>
      <c r="K42" s="1" t="s">
        <v>31</v>
      </c>
      <c r="L42" s="1" t="s">
        <v>33</v>
      </c>
    </row>
    <row r="43" spans="2:12" x14ac:dyDescent="0.25">
      <c r="B43" s="1" t="s">
        <v>40</v>
      </c>
      <c r="C43" s="1" t="s">
        <v>43</v>
      </c>
      <c r="D43" s="1" t="s">
        <v>55</v>
      </c>
      <c r="E43" s="1" t="s">
        <v>16</v>
      </c>
      <c r="F43" s="1" t="s">
        <v>14</v>
      </c>
      <c r="G43" s="1" t="s">
        <v>15</v>
      </c>
      <c r="H43" s="1" t="s">
        <v>16</v>
      </c>
      <c r="I43" s="1" t="s">
        <v>14</v>
      </c>
      <c r="J43" s="1" t="s">
        <v>15</v>
      </c>
      <c r="K43" s="1" t="s">
        <v>35</v>
      </c>
      <c r="L43" s="1" t="s">
        <v>33</v>
      </c>
    </row>
    <row r="44" spans="2:12" x14ac:dyDescent="0.25">
      <c r="B44" s="1" t="s">
        <v>40</v>
      </c>
      <c r="C44" s="1" t="s">
        <v>43</v>
      </c>
      <c r="D44" s="1" t="s">
        <v>55</v>
      </c>
      <c r="E44" s="1" t="s">
        <v>16</v>
      </c>
      <c r="F44" s="1" t="s">
        <v>14</v>
      </c>
      <c r="G44" s="1" t="s">
        <v>15</v>
      </c>
      <c r="H44" s="1" t="s">
        <v>16</v>
      </c>
      <c r="I44" s="1" t="s">
        <v>14</v>
      </c>
      <c r="J44" s="1" t="s">
        <v>15</v>
      </c>
      <c r="K44" s="1" t="s">
        <v>31</v>
      </c>
      <c r="L44" s="1" t="s">
        <v>33</v>
      </c>
    </row>
    <row r="45" spans="2:12" x14ac:dyDescent="0.25">
      <c r="B45" s="1" t="s">
        <v>40</v>
      </c>
      <c r="C45" s="1" t="s">
        <v>43</v>
      </c>
      <c r="D45" s="1" t="s">
        <v>55</v>
      </c>
      <c r="E45" s="1" t="s">
        <v>14</v>
      </c>
      <c r="F45" s="1" t="s">
        <v>14</v>
      </c>
      <c r="G45" s="1" t="s">
        <v>15</v>
      </c>
      <c r="H45" s="1" t="s">
        <v>16</v>
      </c>
      <c r="I45" s="1" t="s">
        <v>14</v>
      </c>
      <c r="J45" s="1" t="s">
        <v>15</v>
      </c>
      <c r="K45" s="1" t="s">
        <v>35</v>
      </c>
      <c r="L45" s="1" t="s">
        <v>33</v>
      </c>
    </row>
    <row r="46" spans="2:12" x14ac:dyDescent="0.25">
      <c r="B46" s="1" t="s">
        <v>40</v>
      </c>
      <c r="C46" s="1" t="s">
        <v>43</v>
      </c>
      <c r="D46" s="1" t="s">
        <v>55</v>
      </c>
      <c r="E46" s="1" t="s">
        <v>16</v>
      </c>
      <c r="F46" s="1" t="s">
        <v>14</v>
      </c>
      <c r="G46" s="1" t="s">
        <v>15</v>
      </c>
      <c r="H46" s="1" t="s">
        <v>16</v>
      </c>
      <c r="I46" s="1" t="s">
        <v>14</v>
      </c>
      <c r="J46" s="1" t="s">
        <v>15</v>
      </c>
      <c r="K46" s="1" t="s">
        <v>35</v>
      </c>
      <c r="L46" s="1" t="s">
        <v>33</v>
      </c>
    </row>
    <row r="47" spans="2:12" x14ac:dyDescent="0.25">
      <c r="B47" s="1" t="s">
        <v>40</v>
      </c>
      <c r="C47" s="1" t="s">
        <v>43</v>
      </c>
      <c r="D47" s="1" t="s">
        <v>55</v>
      </c>
      <c r="E47" s="1" t="s">
        <v>16</v>
      </c>
      <c r="F47" s="1" t="s">
        <v>14</v>
      </c>
      <c r="G47" s="1" t="s">
        <v>15</v>
      </c>
      <c r="H47" s="1" t="s">
        <v>16</v>
      </c>
      <c r="I47" s="1" t="s">
        <v>14</v>
      </c>
      <c r="J47" s="1" t="s">
        <v>15</v>
      </c>
      <c r="K47" s="1" t="s">
        <v>35</v>
      </c>
      <c r="L47" s="1" t="s">
        <v>33</v>
      </c>
    </row>
    <row r="48" spans="2:12" x14ac:dyDescent="0.25">
      <c r="B48" s="1" t="s">
        <v>40</v>
      </c>
      <c r="C48" s="1" t="s">
        <v>41</v>
      </c>
      <c r="D48" s="1" t="s">
        <v>42</v>
      </c>
      <c r="E48" s="1" t="s">
        <v>16</v>
      </c>
      <c r="F48" s="1" t="s">
        <v>14</v>
      </c>
      <c r="G48" s="1" t="s">
        <v>15</v>
      </c>
      <c r="H48" s="1" t="s">
        <v>16</v>
      </c>
      <c r="I48" s="1" t="s">
        <v>14</v>
      </c>
      <c r="J48" s="1" t="s">
        <v>15</v>
      </c>
      <c r="K48" s="1" t="s">
        <v>35</v>
      </c>
      <c r="L48" s="1" t="s">
        <v>33</v>
      </c>
    </row>
    <row r="49" spans="2:12" x14ac:dyDescent="0.25">
      <c r="B49" s="1" t="s">
        <v>26</v>
      </c>
      <c r="C49" s="1" t="s">
        <v>43</v>
      </c>
      <c r="D49" s="1" t="s">
        <v>55</v>
      </c>
      <c r="E49" s="1" t="s">
        <v>16</v>
      </c>
      <c r="F49" s="1" t="s">
        <v>14</v>
      </c>
      <c r="G49" s="1" t="s">
        <v>15</v>
      </c>
      <c r="H49" s="1" t="s">
        <v>16</v>
      </c>
      <c r="I49" s="1" t="s">
        <v>14</v>
      </c>
      <c r="J49" s="1" t="s">
        <v>15</v>
      </c>
      <c r="K49" s="1" t="s">
        <v>35</v>
      </c>
      <c r="L49" s="1" t="s">
        <v>33</v>
      </c>
    </row>
    <row r="50" spans="2:12" x14ac:dyDescent="0.25">
      <c r="B50" s="1" t="s">
        <v>40</v>
      </c>
      <c r="C50" s="1" t="s">
        <v>43</v>
      </c>
      <c r="D50" s="1" t="s">
        <v>55</v>
      </c>
      <c r="E50" s="1" t="s">
        <v>16</v>
      </c>
      <c r="F50" s="1" t="s">
        <v>14</v>
      </c>
      <c r="G50" s="1" t="s">
        <v>15</v>
      </c>
      <c r="H50" s="1" t="s">
        <v>16</v>
      </c>
      <c r="I50" s="1" t="s">
        <v>14</v>
      </c>
      <c r="J50" s="1" t="s">
        <v>15</v>
      </c>
      <c r="K50" s="1" t="s">
        <v>35</v>
      </c>
      <c r="L50" s="1" t="s">
        <v>33</v>
      </c>
    </row>
    <row r="51" spans="2:12" x14ac:dyDescent="0.25">
      <c r="B51" s="1" t="s">
        <v>40</v>
      </c>
      <c r="C51" s="1" t="s">
        <v>43</v>
      </c>
      <c r="D51" s="1" t="s">
        <v>55</v>
      </c>
      <c r="E51" s="1" t="s">
        <v>16</v>
      </c>
      <c r="F51" s="1" t="s">
        <v>14</v>
      </c>
      <c r="G51" s="1" t="s">
        <v>15</v>
      </c>
      <c r="H51" s="1" t="s">
        <v>16</v>
      </c>
      <c r="I51" s="1" t="s">
        <v>14</v>
      </c>
      <c r="J51" s="1" t="s">
        <v>15</v>
      </c>
      <c r="K51" s="1" t="s">
        <v>35</v>
      </c>
      <c r="L51" s="1" t="s">
        <v>33</v>
      </c>
    </row>
    <row r="52" spans="2:12" x14ac:dyDescent="0.25">
      <c r="B52" s="1" t="s">
        <v>40</v>
      </c>
      <c r="C52" s="1" t="s">
        <v>43</v>
      </c>
      <c r="D52" s="1" t="s">
        <v>55</v>
      </c>
      <c r="E52" s="1" t="s">
        <v>16</v>
      </c>
      <c r="F52" s="1" t="s">
        <v>14</v>
      </c>
      <c r="G52" s="1" t="s">
        <v>15</v>
      </c>
      <c r="H52" s="1" t="s">
        <v>16</v>
      </c>
      <c r="I52" s="1" t="s">
        <v>15</v>
      </c>
      <c r="J52" s="1" t="s">
        <v>15</v>
      </c>
      <c r="K52" s="1" t="s">
        <v>35</v>
      </c>
      <c r="L52" s="1" t="s">
        <v>33</v>
      </c>
    </row>
    <row r="53" spans="2:12" x14ac:dyDescent="0.25">
      <c r="B53" s="1" t="s">
        <v>40</v>
      </c>
      <c r="C53" s="1" t="s">
        <v>43</v>
      </c>
      <c r="D53" s="1" t="s">
        <v>55</v>
      </c>
      <c r="E53" s="1" t="s">
        <v>14</v>
      </c>
      <c r="F53" s="1" t="s">
        <v>14</v>
      </c>
      <c r="G53" s="1" t="s">
        <v>15</v>
      </c>
      <c r="H53" s="1" t="s">
        <v>16</v>
      </c>
      <c r="I53" s="1" t="s">
        <v>15</v>
      </c>
      <c r="J53" s="1" t="s">
        <v>15</v>
      </c>
      <c r="K53" s="1" t="s">
        <v>35</v>
      </c>
      <c r="L53" s="1" t="s">
        <v>33</v>
      </c>
    </row>
    <row r="54" spans="2:12" x14ac:dyDescent="0.25">
      <c r="B54" s="1" t="s">
        <v>40</v>
      </c>
      <c r="C54" s="1" t="s">
        <v>43</v>
      </c>
      <c r="D54" s="1" t="s">
        <v>55</v>
      </c>
      <c r="E54" s="1" t="s">
        <v>14</v>
      </c>
      <c r="F54" s="1" t="s">
        <v>14</v>
      </c>
      <c r="G54" s="1" t="s">
        <v>15</v>
      </c>
      <c r="H54" s="1" t="s">
        <v>16</v>
      </c>
      <c r="I54" s="1" t="s">
        <v>15</v>
      </c>
      <c r="J54" s="1" t="s">
        <v>15</v>
      </c>
      <c r="K54" s="1" t="s">
        <v>35</v>
      </c>
      <c r="L54" s="1" t="s">
        <v>33</v>
      </c>
    </row>
    <row r="55" spans="2:12" x14ac:dyDescent="0.25">
      <c r="B55" s="1" t="s">
        <v>40</v>
      </c>
      <c r="C55" s="1" t="s">
        <v>43</v>
      </c>
      <c r="D55" s="1" t="s">
        <v>55</v>
      </c>
      <c r="E55" s="1" t="s">
        <v>14</v>
      </c>
      <c r="F55" s="1" t="s">
        <v>14</v>
      </c>
      <c r="G55" s="1" t="s">
        <v>15</v>
      </c>
      <c r="H55" s="1" t="s">
        <v>16</v>
      </c>
      <c r="I55" s="1" t="s">
        <v>15</v>
      </c>
      <c r="J55" s="1" t="s">
        <v>15</v>
      </c>
      <c r="K55" s="1" t="s">
        <v>35</v>
      </c>
      <c r="L55" s="1" t="s">
        <v>33</v>
      </c>
    </row>
    <row r="56" spans="2:12" x14ac:dyDescent="0.25">
      <c r="B56" s="1" t="s">
        <v>40</v>
      </c>
      <c r="C56" s="1" t="s">
        <v>43</v>
      </c>
      <c r="D56" s="1" t="s">
        <v>55</v>
      </c>
      <c r="E56" s="1" t="s">
        <v>14</v>
      </c>
      <c r="F56" s="1" t="s">
        <v>14</v>
      </c>
      <c r="G56" s="1" t="s">
        <v>15</v>
      </c>
      <c r="H56" s="1" t="s">
        <v>16</v>
      </c>
      <c r="I56" s="1" t="s">
        <v>14</v>
      </c>
      <c r="J56" s="1" t="s">
        <v>15</v>
      </c>
      <c r="K56" s="1" t="s">
        <v>35</v>
      </c>
      <c r="L56" s="1" t="s">
        <v>33</v>
      </c>
    </row>
    <row r="57" spans="2:12" x14ac:dyDescent="0.25">
      <c r="B57" s="1" t="s">
        <v>40</v>
      </c>
      <c r="C57" s="1" t="s">
        <v>43</v>
      </c>
      <c r="D57" s="1" t="s">
        <v>55</v>
      </c>
      <c r="E57" s="1" t="s">
        <v>16</v>
      </c>
      <c r="F57" s="1" t="s">
        <v>14</v>
      </c>
      <c r="G57" s="1" t="s">
        <v>15</v>
      </c>
      <c r="H57" s="1" t="s">
        <v>16</v>
      </c>
      <c r="I57" s="1" t="s">
        <v>14</v>
      </c>
      <c r="J57" s="1" t="s">
        <v>14</v>
      </c>
      <c r="K57" s="1" t="s">
        <v>35</v>
      </c>
      <c r="L57" s="1" t="s">
        <v>53</v>
      </c>
    </row>
    <row r="58" spans="2:12" x14ac:dyDescent="0.25">
      <c r="B58" s="1" t="s">
        <v>40</v>
      </c>
      <c r="C58" s="1" t="s">
        <v>43</v>
      </c>
      <c r="D58" s="1" t="s">
        <v>55</v>
      </c>
      <c r="E58" s="1" t="s">
        <v>14</v>
      </c>
      <c r="F58" s="1" t="s">
        <v>14</v>
      </c>
      <c r="G58" s="1" t="s">
        <v>15</v>
      </c>
      <c r="H58" s="1" t="s">
        <v>16</v>
      </c>
      <c r="I58" s="1" t="s">
        <v>14</v>
      </c>
      <c r="J58" s="1" t="s">
        <v>15</v>
      </c>
      <c r="K58" s="1" t="s">
        <v>35</v>
      </c>
      <c r="L58" s="1" t="s">
        <v>33</v>
      </c>
    </row>
    <row r="59" spans="2:12" x14ac:dyDescent="0.25">
      <c r="B59" s="1" t="s">
        <v>40</v>
      </c>
      <c r="C59" s="1" t="s">
        <v>43</v>
      </c>
      <c r="D59" s="1" t="s">
        <v>55</v>
      </c>
      <c r="E59" s="1" t="s">
        <v>14</v>
      </c>
      <c r="F59" s="1" t="s">
        <v>14</v>
      </c>
      <c r="G59" s="1" t="s">
        <v>15</v>
      </c>
      <c r="H59" s="1" t="s">
        <v>16</v>
      </c>
      <c r="I59" s="1" t="s">
        <v>15</v>
      </c>
      <c r="J59" s="1" t="s">
        <v>15</v>
      </c>
      <c r="K59" s="1" t="s">
        <v>35</v>
      </c>
      <c r="L59" s="1" t="s">
        <v>33</v>
      </c>
    </row>
    <row r="60" spans="2:12" x14ac:dyDescent="0.25">
      <c r="B60" s="1" t="s">
        <v>40</v>
      </c>
      <c r="C60" s="1" t="s">
        <v>43</v>
      </c>
      <c r="D60" s="1" t="s">
        <v>55</v>
      </c>
      <c r="E60" s="1" t="s">
        <v>14</v>
      </c>
      <c r="F60" s="1" t="s">
        <v>14</v>
      </c>
      <c r="G60" s="1" t="s">
        <v>15</v>
      </c>
      <c r="H60" s="1" t="s">
        <v>16</v>
      </c>
      <c r="I60" s="1" t="s">
        <v>14</v>
      </c>
      <c r="J60" s="1" t="s">
        <v>15</v>
      </c>
      <c r="K60" s="1" t="s">
        <v>35</v>
      </c>
      <c r="L60" s="1" t="s">
        <v>33</v>
      </c>
    </row>
    <row r="61" spans="2:12" x14ac:dyDescent="0.25">
      <c r="B61" s="1" t="s">
        <v>40</v>
      </c>
      <c r="C61" s="1" t="s">
        <v>43</v>
      </c>
      <c r="D61" s="1" t="s">
        <v>55</v>
      </c>
      <c r="E61" s="1" t="s">
        <v>14</v>
      </c>
      <c r="F61" s="1" t="s">
        <v>14</v>
      </c>
      <c r="G61" s="1" t="s">
        <v>15</v>
      </c>
      <c r="H61" s="1" t="s">
        <v>16</v>
      </c>
      <c r="I61" s="1" t="s">
        <v>15</v>
      </c>
      <c r="J61" s="1" t="s">
        <v>15</v>
      </c>
      <c r="K61" s="1" t="s">
        <v>35</v>
      </c>
      <c r="L61" s="1" t="s">
        <v>53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3E74-BFFA-4C95-9FE8-AE84AD21159C}">
  <dimension ref="B1:L81"/>
  <sheetViews>
    <sheetView workbookViewId="0">
      <selection activeCell="E12" sqref="E12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19</v>
      </c>
      <c r="C2" s="1" t="s">
        <v>36</v>
      </c>
      <c r="D2" s="1" t="s">
        <v>32</v>
      </c>
      <c r="E2" s="1" t="s">
        <v>23</v>
      </c>
      <c r="F2" s="1" t="s">
        <v>16</v>
      </c>
      <c r="G2" s="1" t="s">
        <v>15</v>
      </c>
      <c r="H2" s="1" t="s">
        <v>21</v>
      </c>
      <c r="I2" s="1" t="s">
        <v>14</v>
      </c>
      <c r="J2" s="1" t="s">
        <v>14</v>
      </c>
      <c r="K2" s="1" t="s">
        <v>37</v>
      </c>
      <c r="L2" s="1" t="s">
        <v>18</v>
      </c>
    </row>
    <row r="3" spans="2:12" x14ac:dyDescent="0.25">
      <c r="B3" s="1" t="s">
        <v>30</v>
      </c>
      <c r="C3" s="1" t="s">
        <v>36</v>
      </c>
      <c r="D3" s="1" t="s">
        <v>24</v>
      </c>
      <c r="E3" s="1" t="s">
        <v>23</v>
      </c>
      <c r="F3" s="1" t="s">
        <v>16</v>
      </c>
      <c r="G3" s="1" t="s">
        <v>14</v>
      </c>
      <c r="H3" s="1" t="s">
        <v>21</v>
      </c>
      <c r="I3" s="1" t="s">
        <v>14</v>
      </c>
      <c r="J3" s="1" t="s">
        <v>14</v>
      </c>
      <c r="K3" s="1" t="s">
        <v>37</v>
      </c>
      <c r="L3" s="1" t="s">
        <v>18</v>
      </c>
    </row>
    <row r="4" spans="2:12" x14ac:dyDescent="0.25">
      <c r="B4" s="1" t="s">
        <v>30</v>
      </c>
      <c r="C4" s="1" t="s">
        <v>38</v>
      </c>
      <c r="D4" s="1" t="s">
        <v>12</v>
      </c>
      <c r="E4" s="1" t="s">
        <v>23</v>
      </c>
      <c r="F4" s="1" t="s">
        <v>16</v>
      </c>
      <c r="G4" s="1" t="s">
        <v>14</v>
      </c>
      <c r="H4" s="1" t="s">
        <v>21</v>
      </c>
      <c r="I4" s="1" t="s">
        <v>14</v>
      </c>
      <c r="J4" s="1" t="s">
        <v>14</v>
      </c>
      <c r="K4" s="1" t="s">
        <v>37</v>
      </c>
      <c r="L4" s="1" t="s">
        <v>18</v>
      </c>
    </row>
    <row r="5" spans="2:12" x14ac:dyDescent="0.25">
      <c r="B5" s="1" t="s">
        <v>30</v>
      </c>
      <c r="C5" s="1" t="s">
        <v>36</v>
      </c>
      <c r="D5" s="1" t="s">
        <v>24</v>
      </c>
      <c r="E5" s="1" t="s">
        <v>23</v>
      </c>
      <c r="F5" s="1" t="s">
        <v>16</v>
      </c>
      <c r="G5" s="1" t="s">
        <v>14</v>
      </c>
      <c r="H5" s="1" t="s">
        <v>21</v>
      </c>
      <c r="I5" s="1" t="s">
        <v>14</v>
      </c>
      <c r="J5" s="1" t="s">
        <v>14</v>
      </c>
      <c r="K5" s="1" t="s">
        <v>37</v>
      </c>
      <c r="L5" s="1" t="s">
        <v>18</v>
      </c>
    </row>
    <row r="6" spans="2:12" x14ac:dyDescent="0.25">
      <c r="B6" s="1" t="s">
        <v>30</v>
      </c>
      <c r="C6" s="1" t="s">
        <v>38</v>
      </c>
      <c r="D6" s="1" t="s">
        <v>29</v>
      </c>
      <c r="E6" s="1" t="s">
        <v>23</v>
      </c>
      <c r="F6" s="1" t="s">
        <v>16</v>
      </c>
      <c r="G6" s="1" t="s">
        <v>14</v>
      </c>
      <c r="H6" s="1" t="s">
        <v>21</v>
      </c>
      <c r="I6" s="1" t="s">
        <v>14</v>
      </c>
      <c r="J6" s="1" t="s">
        <v>14</v>
      </c>
      <c r="K6" s="1" t="s">
        <v>37</v>
      </c>
      <c r="L6" s="1" t="s">
        <v>18</v>
      </c>
    </row>
    <row r="7" spans="2:12" x14ac:dyDescent="0.25">
      <c r="B7" s="1" t="s">
        <v>30</v>
      </c>
      <c r="C7" s="1" t="s">
        <v>36</v>
      </c>
      <c r="D7" s="1" t="s">
        <v>24</v>
      </c>
      <c r="E7" s="1" t="s">
        <v>23</v>
      </c>
      <c r="F7" s="1" t="s">
        <v>14</v>
      </c>
      <c r="G7" s="1" t="s">
        <v>14</v>
      </c>
      <c r="H7" s="1" t="s">
        <v>21</v>
      </c>
      <c r="I7" s="1" t="s">
        <v>14</v>
      </c>
      <c r="J7" s="1" t="s">
        <v>14</v>
      </c>
      <c r="K7" s="1" t="s">
        <v>37</v>
      </c>
      <c r="L7" s="1" t="s">
        <v>18</v>
      </c>
    </row>
    <row r="8" spans="2:12" x14ac:dyDescent="0.25">
      <c r="B8" s="1" t="s">
        <v>30</v>
      </c>
      <c r="C8" s="1" t="s">
        <v>36</v>
      </c>
      <c r="D8" s="1" t="s">
        <v>12</v>
      </c>
      <c r="E8" s="1" t="s">
        <v>23</v>
      </c>
      <c r="F8" s="1" t="s">
        <v>16</v>
      </c>
      <c r="G8" s="1" t="s">
        <v>14</v>
      </c>
      <c r="H8" s="1" t="s">
        <v>21</v>
      </c>
      <c r="I8" s="1" t="s">
        <v>14</v>
      </c>
      <c r="J8" s="1" t="s">
        <v>14</v>
      </c>
      <c r="K8" s="1" t="s">
        <v>37</v>
      </c>
      <c r="L8" s="1" t="s">
        <v>18</v>
      </c>
    </row>
    <row r="9" spans="2:12" x14ac:dyDescent="0.25">
      <c r="B9" s="1" t="s">
        <v>30</v>
      </c>
      <c r="C9" s="1" t="s">
        <v>36</v>
      </c>
      <c r="D9" s="1" t="s">
        <v>24</v>
      </c>
      <c r="E9" s="1" t="s">
        <v>23</v>
      </c>
      <c r="F9" s="1" t="s">
        <v>16</v>
      </c>
      <c r="G9" s="1" t="s">
        <v>15</v>
      </c>
      <c r="H9" s="1" t="s">
        <v>21</v>
      </c>
      <c r="I9" s="1" t="s">
        <v>14</v>
      </c>
      <c r="J9" s="1" t="s">
        <v>14</v>
      </c>
      <c r="K9" s="1" t="s">
        <v>37</v>
      </c>
      <c r="L9" s="1" t="s">
        <v>18</v>
      </c>
    </row>
    <row r="10" spans="2:12" x14ac:dyDescent="0.25">
      <c r="B10" s="1" t="s">
        <v>30</v>
      </c>
      <c r="C10" s="1" t="s">
        <v>36</v>
      </c>
      <c r="D10" s="1" t="s">
        <v>12</v>
      </c>
      <c r="E10" s="1" t="s">
        <v>23</v>
      </c>
      <c r="F10" s="1" t="s">
        <v>16</v>
      </c>
      <c r="G10" s="1" t="s">
        <v>14</v>
      </c>
      <c r="H10" s="1" t="s">
        <v>21</v>
      </c>
      <c r="I10" s="1" t="s">
        <v>16</v>
      </c>
      <c r="J10" s="1" t="s">
        <v>14</v>
      </c>
      <c r="K10" s="1" t="s">
        <v>37</v>
      </c>
      <c r="L10" s="1" t="s">
        <v>18</v>
      </c>
    </row>
    <row r="11" spans="2:12" x14ac:dyDescent="0.25">
      <c r="B11" s="1" t="s">
        <v>30</v>
      </c>
      <c r="C11" s="1" t="s">
        <v>38</v>
      </c>
      <c r="D11" s="1" t="s">
        <v>29</v>
      </c>
      <c r="E11" s="1" t="s">
        <v>23</v>
      </c>
      <c r="F11" s="1" t="s">
        <v>16</v>
      </c>
      <c r="G11" s="1" t="s">
        <v>14</v>
      </c>
      <c r="H11" s="1" t="s">
        <v>21</v>
      </c>
      <c r="I11" s="1" t="s">
        <v>14</v>
      </c>
      <c r="J11" s="1" t="s">
        <v>14</v>
      </c>
      <c r="K11" s="1" t="s">
        <v>37</v>
      </c>
      <c r="L11" s="1" t="s">
        <v>18</v>
      </c>
    </row>
    <row r="12" spans="2:12" x14ac:dyDescent="0.25">
      <c r="B12" s="1" t="s">
        <v>30</v>
      </c>
      <c r="C12" s="1" t="s">
        <v>36</v>
      </c>
      <c r="D12" s="1" t="s">
        <v>29</v>
      </c>
      <c r="E12" s="1" t="s">
        <v>23</v>
      </c>
      <c r="F12" s="1" t="s">
        <v>16</v>
      </c>
      <c r="G12" s="1" t="s">
        <v>14</v>
      </c>
      <c r="H12" s="1" t="s">
        <v>21</v>
      </c>
      <c r="I12" s="1" t="s">
        <v>14</v>
      </c>
      <c r="J12" s="1" t="s">
        <v>14</v>
      </c>
      <c r="K12" s="1" t="s">
        <v>37</v>
      </c>
      <c r="L12" s="1" t="s">
        <v>18</v>
      </c>
    </row>
    <row r="13" spans="2:12" x14ac:dyDescent="0.25">
      <c r="B13" s="1" t="s">
        <v>30</v>
      </c>
      <c r="C13" s="1" t="s">
        <v>36</v>
      </c>
      <c r="D13" s="1" t="s">
        <v>24</v>
      </c>
      <c r="E13" s="1" t="s">
        <v>23</v>
      </c>
      <c r="F13" s="1" t="s">
        <v>16</v>
      </c>
      <c r="G13" s="1" t="s">
        <v>14</v>
      </c>
      <c r="H13" s="1" t="s">
        <v>21</v>
      </c>
      <c r="I13" s="1" t="s">
        <v>14</v>
      </c>
      <c r="J13" s="1" t="s">
        <v>14</v>
      </c>
      <c r="K13" s="1" t="s">
        <v>37</v>
      </c>
      <c r="L13" s="1" t="s">
        <v>18</v>
      </c>
    </row>
    <row r="14" spans="2:12" x14ac:dyDescent="0.25">
      <c r="B14" s="1" t="s">
        <v>30</v>
      </c>
      <c r="C14" s="1" t="s">
        <v>36</v>
      </c>
      <c r="D14" s="1" t="s">
        <v>24</v>
      </c>
      <c r="E14" s="1" t="s">
        <v>23</v>
      </c>
      <c r="F14" s="1" t="s">
        <v>16</v>
      </c>
      <c r="G14" s="1" t="s">
        <v>14</v>
      </c>
      <c r="H14" s="1" t="s">
        <v>21</v>
      </c>
      <c r="I14" s="1" t="s">
        <v>14</v>
      </c>
      <c r="J14" s="1" t="s">
        <v>14</v>
      </c>
      <c r="K14" s="1" t="s">
        <v>37</v>
      </c>
      <c r="L14" s="1" t="s">
        <v>18</v>
      </c>
    </row>
    <row r="15" spans="2:12" x14ac:dyDescent="0.25">
      <c r="B15" s="1" t="s">
        <v>30</v>
      </c>
      <c r="C15" s="1" t="s">
        <v>36</v>
      </c>
      <c r="D15" s="1" t="s">
        <v>29</v>
      </c>
      <c r="E15" s="1" t="s">
        <v>23</v>
      </c>
      <c r="F15" s="1" t="s">
        <v>16</v>
      </c>
      <c r="G15" s="1" t="s">
        <v>14</v>
      </c>
      <c r="H15" s="1" t="s">
        <v>21</v>
      </c>
      <c r="I15" s="1" t="s">
        <v>14</v>
      </c>
      <c r="J15" s="1" t="s">
        <v>14</v>
      </c>
      <c r="K15" s="1" t="s">
        <v>37</v>
      </c>
      <c r="L15" s="1" t="s">
        <v>18</v>
      </c>
    </row>
    <row r="16" spans="2:12" x14ac:dyDescent="0.25">
      <c r="B16" s="1" t="s">
        <v>30</v>
      </c>
      <c r="C16" s="1" t="s">
        <v>36</v>
      </c>
      <c r="D16" s="1" t="s">
        <v>29</v>
      </c>
      <c r="E16" s="1" t="s">
        <v>23</v>
      </c>
      <c r="F16" s="1" t="s">
        <v>16</v>
      </c>
      <c r="G16" s="1" t="s">
        <v>14</v>
      </c>
      <c r="H16" s="1" t="s">
        <v>21</v>
      </c>
      <c r="I16" s="1" t="s">
        <v>14</v>
      </c>
      <c r="J16" s="1" t="s">
        <v>14</v>
      </c>
      <c r="K16" s="1" t="s">
        <v>37</v>
      </c>
      <c r="L16" s="1" t="s">
        <v>18</v>
      </c>
    </row>
    <row r="17" spans="2:12" x14ac:dyDescent="0.25">
      <c r="B17" s="1" t="s">
        <v>30</v>
      </c>
      <c r="C17" s="1" t="s">
        <v>36</v>
      </c>
      <c r="D17" s="1" t="s">
        <v>24</v>
      </c>
      <c r="E17" s="1" t="s">
        <v>23</v>
      </c>
      <c r="F17" s="1" t="s">
        <v>16</v>
      </c>
      <c r="G17" s="1" t="s">
        <v>14</v>
      </c>
      <c r="H17" s="1" t="s">
        <v>21</v>
      </c>
      <c r="I17" s="1" t="s">
        <v>14</v>
      </c>
      <c r="J17" s="1" t="s">
        <v>14</v>
      </c>
      <c r="K17" s="1" t="s">
        <v>37</v>
      </c>
      <c r="L17" s="1" t="s">
        <v>18</v>
      </c>
    </row>
    <row r="18" spans="2:12" x14ac:dyDescent="0.25">
      <c r="B18" s="1" t="s">
        <v>30</v>
      </c>
      <c r="C18" s="1" t="s">
        <v>36</v>
      </c>
      <c r="D18" s="1" t="s">
        <v>24</v>
      </c>
      <c r="E18" s="1" t="s">
        <v>23</v>
      </c>
      <c r="F18" s="1" t="s">
        <v>16</v>
      </c>
      <c r="G18" s="1" t="s">
        <v>14</v>
      </c>
      <c r="H18" s="1" t="s">
        <v>21</v>
      </c>
      <c r="I18" s="1" t="s">
        <v>14</v>
      </c>
      <c r="J18" s="1" t="s">
        <v>14</v>
      </c>
      <c r="K18" s="1" t="s">
        <v>37</v>
      </c>
      <c r="L18" s="1" t="s">
        <v>18</v>
      </c>
    </row>
    <row r="19" spans="2:12" x14ac:dyDescent="0.25">
      <c r="B19" s="1" t="s">
        <v>30</v>
      </c>
      <c r="C19" s="1" t="s">
        <v>36</v>
      </c>
      <c r="D19" s="1" t="s">
        <v>29</v>
      </c>
      <c r="E19" s="1" t="s">
        <v>23</v>
      </c>
      <c r="F19" s="1" t="s">
        <v>16</v>
      </c>
      <c r="G19" s="1" t="s">
        <v>15</v>
      </c>
      <c r="H19" s="1" t="s">
        <v>21</v>
      </c>
      <c r="I19" s="1" t="s">
        <v>14</v>
      </c>
      <c r="J19" s="1" t="s">
        <v>14</v>
      </c>
      <c r="K19" s="1" t="s">
        <v>37</v>
      </c>
      <c r="L19" s="1" t="s">
        <v>18</v>
      </c>
    </row>
    <row r="20" spans="2:12" x14ac:dyDescent="0.25">
      <c r="B20" s="1" t="s">
        <v>30</v>
      </c>
      <c r="C20" s="1" t="s">
        <v>36</v>
      </c>
      <c r="D20" s="1" t="s">
        <v>24</v>
      </c>
      <c r="E20" s="1" t="s">
        <v>23</v>
      </c>
      <c r="F20" s="1" t="s">
        <v>16</v>
      </c>
      <c r="G20" s="1" t="s">
        <v>14</v>
      </c>
      <c r="H20" s="1" t="s">
        <v>21</v>
      </c>
      <c r="I20" s="1" t="s">
        <v>14</v>
      </c>
      <c r="J20" s="1" t="s">
        <v>14</v>
      </c>
      <c r="K20" s="1" t="s">
        <v>37</v>
      </c>
      <c r="L20" s="1" t="s">
        <v>18</v>
      </c>
    </row>
    <row r="21" spans="2:12" x14ac:dyDescent="0.25">
      <c r="B21" s="1" t="s">
        <v>30</v>
      </c>
      <c r="C21" s="1" t="s">
        <v>36</v>
      </c>
      <c r="D21" s="1" t="s">
        <v>24</v>
      </c>
      <c r="E21" s="1" t="s">
        <v>23</v>
      </c>
      <c r="F21" s="1" t="s">
        <v>16</v>
      </c>
      <c r="G21" s="1" t="s">
        <v>14</v>
      </c>
      <c r="H21" s="1" t="s">
        <v>21</v>
      </c>
      <c r="I21" s="1" t="s">
        <v>14</v>
      </c>
      <c r="J21" s="1" t="s">
        <v>14</v>
      </c>
      <c r="K21" s="1" t="s">
        <v>37</v>
      </c>
      <c r="L21" s="1" t="s">
        <v>18</v>
      </c>
    </row>
    <row r="22" spans="2:12" x14ac:dyDescent="0.25">
      <c r="B22" s="1" t="s">
        <v>30</v>
      </c>
      <c r="C22" s="1" t="s">
        <v>36</v>
      </c>
      <c r="D22" s="1" t="s">
        <v>12</v>
      </c>
      <c r="E22" s="1" t="s">
        <v>23</v>
      </c>
      <c r="F22" s="1" t="s">
        <v>16</v>
      </c>
      <c r="G22" s="1" t="s">
        <v>14</v>
      </c>
      <c r="H22" s="1" t="s">
        <v>21</v>
      </c>
      <c r="I22" s="1" t="s">
        <v>14</v>
      </c>
      <c r="J22" s="1" t="s">
        <v>14</v>
      </c>
      <c r="K22" s="1" t="s">
        <v>37</v>
      </c>
      <c r="L22" s="1" t="s">
        <v>18</v>
      </c>
    </row>
    <row r="23" spans="2:12" x14ac:dyDescent="0.25">
      <c r="B23" s="1" t="s">
        <v>30</v>
      </c>
      <c r="C23" s="1" t="s">
        <v>36</v>
      </c>
      <c r="D23" s="1" t="s">
        <v>29</v>
      </c>
      <c r="E23" s="1" t="s">
        <v>23</v>
      </c>
      <c r="F23" s="1" t="s">
        <v>16</v>
      </c>
      <c r="G23" s="1" t="s">
        <v>15</v>
      </c>
      <c r="H23" s="1" t="s">
        <v>21</v>
      </c>
      <c r="I23" s="1" t="s">
        <v>14</v>
      </c>
      <c r="J23" s="1" t="s">
        <v>14</v>
      </c>
      <c r="K23" s="1" t="s">
        <v>37</v>
      </c>
      <c r="L23" s="1" t="s">
        <v>18</v>
      </c>
    </row>
    <row r="24" spans="2:12" x14ac:dyDescent="0.25">
      <c r="B24" s="1" t="s">
        <v>19</v>
      </c>
      <c r="C24" s="1" t="s">
        <v>36</v>
      </c>
      <c r="D24" s="1" t="s">
        <v>12</v>
      </c>
      <c r="E24" s="1" t="s">
        <v>23</v>
      </c>
      <c r="F24" s="1" t="s">
        <v>16</v>
      </c>
      <c r="G24" s="1" t="s">
        <v>14</v>
      </c>
      <c r="H24" s="1" t="s">
        <v>21</v>
      </c>
      <c r="I24" s="1" t="s">
        <v>14</v>
      </c>
      <c r="J24" s="1" t="s">
        <v>14</v>
      </c>
      <c r="K24" s="1" t="s">
        <v>37</v>
      </c>
      <c r="L24" s="1" t="s">
        <v>18</v>
      </c>
    </row>
    <row r="25" spans="2:12" x14ac:dyDescent="0.25">
      <c r="B25" s="1" t="s">
        <v>30</v>
      </c>
      <c r="C25" s="1" t="s">
        <v>36</v>
      </c>
      <c r="D25" s="1" t="s">
        <v>12</v>
      </c>
      <c r="E25" s="1" t="s">
        <v>23</v>
      </c>
      <c r="F25" s="1" t="s">
        <v>16</v>
      </c>
      <c r="G25" s="1" t="s">
        <v>14</v>
      </c>
      <c r="H25" s="1" t="s">
        <v>21</v>
      </c>
      <c r="I25" s="1" t="s">
        <v>14</v>
      </c>
      <c r="J25" s="1" t="s">
        <v>14</v>
      </c>
      <c r="K25" s="1" t="s">
        <v>37</v>
      </c>
      <c r="L25" s="1" t="s">
        <v>18</v>
      </c>
    </row>
    <row r="26" spans="2:12" x14ac:dyDescent="0.25">
      <c r="B26" s="1" t="s">
        <v>30</v>
      </c>
      <c r="C26" s="1" t="s">
        <v>36</v>
      </c>
      <c r="D26" s="1" t="s">
        <v>24</v>
      </c>
      <c r="E26" s="1" t="s">
        <v>23</v>
      </c>
      <c r="F26" s="1" t="s">
        <v>16</v>
      </c>
      <c r="G26" s="1" t="s">
        <v>14</v>
      </c>
      <c r="H26" s="1" t="s">
        <v>21</v>
      </c>
      <c r="I26" s="1" t="s">
        <v>14</v>
      </c>
      <c r="J26" s="1" t="s">
        <v>14</v>
      </c>
      <c r="K26" s="1" t="s">
        <v>37</v>
      </c>
      <c r="L26" s="1" t="s">
        <v>18</v>
      </c>
    </row>
    <row r="27" spans="2:12" x14ac:dyDescent="0.25">
      <c r="B27" s="1" t="s">
        <v>30</v>
      </c>
      <c r="C27" s="1" t="s">
        <v>36</v>
      </c>
      <c r="D27" s="1" t="s">
        <v>12</v>
      </c>
      <c r="E27" s="1" t="s">
        <v>23</v>
      </c>
      <c r="F27" s="1" t="s">
        <v>16</v>
      </c>
      <c r="G27" s="1" t="s">
        <v>14</v>
      </c>
      <c r="H27" s="1" t="s">
        <v>21</v>
      </c>
      <c r="I27" s="1" t="s">
        <v>14</v>
      </c>
      <c r="J27" s="1" t="s">
        <v>14</v>
      </c>
      <c r="K27" s="1" t="s">
        <v>37</v>
      </c>
      <c r="L27" s="1" t="s">
        <v>18</v>
      </c>
    </row>
    <row r="28" spans="2:12" x14ac:dyDescent="0.25">
      <c r="B28" s="1" t="s">
        <v>30</v>
      </c>
      <c r="C28" s="1" t="s">
        <v>36</v>
      </c>
      <c r="D28" s="1" t="s">
        <v>12</v>
      </c>
      <c r="E28" s="1" t="s">
        <v>23</v>
      </c>
      <c r="F28" s="1" t="s">
        <v>16</v>
      </c>
      <c r="G28" s="1" t="s">
        <v>15</v>
      </c>
      <c r="H28" s="1" t="s">
        <v>21</v>
      </c>
      <c r="I28" s="1" t="s">
        <v>14</v>
      </c>
      <c r="J28" s="1" t="s">
        <v>14</v>
      </c>
      <c r="K28" s="1" t="s">
        <v>37</v>
      </c>
      <c r="L28" s="1" t="s">
        <v>18</v>
      </c>
    </row>
    <row r="29" spans="2:12" x14ac:dyDescent="0.25">
      <c r="B29" s="1" t="s">
        <v>30</v>
      </c>
      <c r="C29" s="1" t="s">
        <v>36</v>
      </c>
      <c r="D29" s="1" t="s">
        <v>12</v>
      </c>
      <c r="E29" s="1" t="s">
        <v>23</v>
      </c>
      <c r="F29" s="1" t="s">
        <v>16</v>
      </c>
      <c r="G29" s="1" t="s">
        <v>15</v>
      </c>
      <c r="H29" s="1" t="s">
        <v>21</v>
      </c>
      <c r="I29" s="1" t="s">
        <v>14</v>
      </c>
      <c r="J29" s="1" t="s">
        <v>14</v>
      </c>
      <c r="K29" s="1" t="s">
        <v>37</v>
      </c>
      <c r="L29" s="1" t="s">
        <v>18</v>
      </c>
    </row>
    <row r="30" spans="2:12" x14ac:dyDescent="0.25">
      <c r="B30" s="1" t="s">
        <v>30</v>
      </c>
      <c r="C30" s="1" t="s">
        <v>36</v>
      </c>
      <c r="D30" s="1" t="s">
        <v>24</v>
      </c>
      <c r="E30" s="1" t="s">
        <v>23</v>
      </c>
      <c r="F30" s="1" t="s">
        <v>16</v>
      </c>
      <c r="G30" s="1" t="s">
        <v>15</v>
      </c>
      <c r="H30" s="1" t="s">
        <v>13</v>
      </c>
      <c r="I30" s="1" t="s">
        <v>14</v>
      </c>
      <c r="J30" s="1" t="s">
        <v>14</v>
      </c>
      <c r="K30" s="1" t="s">
        <v>37</v>
      </c>
      <c r="L30" s="1" t="s">
        <v>18</v>
      </c>
    </row>
    <row r="31" spans="2:12" x14ac:dyDescent="0.25">
      <c r="B31" s="1" t="s">
        <v>30</v>
      </c>
      <c r="C31" s="1" t="s">
        <v>36</v>
      </c>
      <c r="D31" s="1" t="s">
        <v>12</v>
      </c>
      <c r="E31" s="1" t="s">
        <v>23</v>
      </c>
      <c r="F31" s="1" t="s">
        <v>16</v>
      </c>
      <c r="G31" s="1" t="s">
        <v>14</v>
      </c>
      <c r="H31" s="1" t="s">
        <v>13</v>
      </c>
      <c r="I31" s="1" t="s">
        <v>14</v>
      </c>
      <c r="J31" s="1" t="s">
        <v>14</v>
      </c>
      <c r="K31" s="1" t="s">
        <v>37</v>
      </c>
      <c r="L31" s="1" t="s">
        <v>18</v>
      </c>
    </row>
    <row r="32" spans="2:12" x14ac:dyDescent="0.25">
      <c r="B32" s="1" t="s">
        <v>30</v>
      </c>
      <c r="C32" s="1" t="s">
        <v>36</v>
      </c>
      <c r="D32" s="1" t="s">
        <v>12</v>
      </c>
      <c r="E32" s="1" t="s">
        <v>23</v>
      </c>
      <c r="F32" s="1" t="s">
        <v>16</v>
      </c>
      <c r="G32" s="1" t="s">
        <v>14</v>
      </c>
      <c r="H32" s="1" t="s">
        <v>21</v>
      </c>
      <c r="I32" s="1" t="s">
        <v>14</v>
      </c>
      <c r="J32" s="1" t="s">
        <v>14</v>
      </c>
      <c r="K32" s="1" t="s">
        <v>37</v>
      </c>
      <c r="L32" s="1" t="s">
        <v>18</v>
      </c>
    </row>
    <row r="33" spans="2:12" x14ac:dyDescent="0.25">
      <c r="B33" s="1" t="s">
        <v>30</v>
      </c>
      <c r="C33" s="1" t="s">
        <v>36</v>
      </c>
      <c r="D33" s="1" t="s">
        <v>12</v>
      </c>
      <c r="E33" s="1" t="s">
        <v>23</v>
      </c>
      <c r="F33" s="1" t="s">
        <v>14</v>
      </c>
      <c r="G33" s="1" t="s">
        <v>14</v>
      </c>
      <c r="H33" s="1" t="s">
        <v>21</v>
      </c>
      <c r="I33" s="1" t="s">
        <v>14</v>
      </c>
      <c r="J33" s="1" t="s">
        <v>14</v>
      </c>
      <c r="K33" s="1" t="s">
        <v>37</v>
      </c>
      <c r="L33" s="1" t="s">
        <v>22</v>
      </c>
    </row>
    <row r="34" spans="2:12" x14ac:dyDescent="0.25">
      <c r="B34" s="1" t="s">
        <v>30</v>
      </c>
      <c r="C34" s="1" t="s">
        <v>36</v>
      </c>
      <c r="D34" s="1" t="s">
        <v>12</v>
      </c>
      <c r="E34" s="1" t="s">
        <v>23</v>
      </c>
      <c r="F34" s="1" t="s">
        <v>16</v>
      </c>
      <c r="G34" s="1" t="s">
        <v>15</v>
      </c>
      <c r="H34" s="1" t="s">
        <v>21</v>
      </c>
      <c r="I34" s="1" t="s">
        <v>14</v>
      </c>
      <c r="J34" s="1" t="s">
        <v>14</v>
      </c>
      <c r="K34" s="1" t="s">
        <v>37</v>
      </c>
      <c r="L34" s="1" t="s">
        <v>18</v>
      </c>
    </row>
    <row r="35" spans="2:12" x14ac:dyDescent="0.25">
      <c r="B35" s="1" t="s">
        <v>30</v>
      </c>
      <c r="C35" s="1" t="s">
        <v>36</v>
      </c>
      <c r="D35" s="1" t="s">
        <v>12</v>
      </c>
      <c r="E35" s="1" t="s">
        <v>23</v>
      </c>
      <c r="F35" s="1" t="s">
        <v>14</v>
      </c>
      <c r="G35" s="1" t="s">
        <v>14</v>
      </c>
      <c r="H35" s="1" t="s">
        <v>21</v>
      </c>
      <c r="I35" s="1" t="s">
        <v>14</v>
      </c>
      <c r="J35" s="1" t="s">
        <v>14</v>
      </c>
      <c r="K35" s="1" t="s">
        <v>37</v>
      </c>
      <c r="L35" s="1" t="s">
        <v>18</v>
      </c>
    </row>
    <row r="36" spans="2:12" x14ac:dyDescent="0.25">
      <c r="B36" s="1" t="s">
        <v>30</v>
      </c>
      <c r="C36" s="1" t="s">
        <v>36</v>
      </c>
      <c r="D36" s="1" t="s">
        <v>12</v>
      </c>
      <c r="E36" s="1" t="s">
        <v>23</v>
      </c>
      <c r="F36" s="1" t="s">
        <v>16</v>
      </c>
      <c r="G36" s="1" t="s">
        <v>14</v>
      </c>
      <c r="H36" s="1" t="s">
        <v>21</v>
      </c>
      <c r="I36" s="1" t="s">
        <v>14</v>
      </c>
      <c r="J36" s="1" t="s">
        <v>14</v>
      </c>
      <c r="K36" s="1" t="s">
        <v>37</v>
      </c>
      <c r="L36" s="1" t="s">
        <v>18</v>
      </c>
    </row>
    <row r="37" spans="2:12" x14ac:dyDescent="0.25">
      <c r="B37" s="1" t="s">
        <v>30</v>
      </c>
      <c r="C37" s="1" t="s">
        <v>36</v>
      </c>
      <c r="D37" s="1" t="s">
        <v>12</v>
      </c>
      <c r="E37" s="1" t="s">
        <v>23</v>
      </c>
      <c r="F37" s="1" t="s">
        <v>16</v>
      </c>
      <c r="G37" s="1" t="s">
        <v>14</v>
      </c>
      <c r="H37" s="1" t="s">
        <v>21</v>
      </c>
      <c r="I37" s="1" t="s">
        <v>14</v>
      </c>
      <c r="J37" s="1" t="s">
        <v>14</v>
      </c>
      <c r="K37" s="1" t="s">
        <v>37</v>
      </c>
      <c r="L37" s="1" t="s">
        <v>18</v>
      </c>
    </row>
    <row r="38" spans="2:12" x14ac:dyDescent="0.25">
      <c r="B38" s="1" t="s">
        <v>30</v>
      </c>
      <c r="C38" s="1" t="s">
        <v>36</v>
      </c>
      <c r="D38" s="1" t="s">
        <v>12</v>
      </c>
      <c r="E38" s="1" t="s">
        <v>23</v>
      </c>
      <c r="F38" s="1" t="s">
        <v>16</v>
      </c>
      <c r="G38" s="1" t="s">
        <v>15</v>
      </c>
      <c r="H38" s="1" t="s">
        <v>21</v>
      </c>
      <c r="I38" s="1" t="s">
        <v>14</v>
      </c>
      <c r="J38" s="1" t="s">
        <v>14</v>
      </c>
      <c r="K38" s="1" t="s">
        <v>37</v>
      </c>
      <c r="L38" s="1" t="s">
        <v>18</v>
      </c>
    </row>
    <row r="39" spans="2:12" x14ac:dyDescent="0.25">
      <c r="B39" s="1" t="s">
        <v>30</v>
      </c>
      <c r="C39" s="1" t="s">
        <v>36</v>
      </c>
      <c r="D39" s="1" t="s">
        <v>12</v>
      </c>
      <c r="E39" s="1" t="s">
        <v>23</v>
      </c>
      <c r="F39" s="1" t="s">
        <v>16</v>
      </c>
      <c r="G39" s="1" t="s">
        <v>14</v>
      </c>
      <c r="H39" s="1" t="s">
        <v>21</v>
      </c>
      <c r="I39" s="1" t="s">
        <v>14</v>
      </c>
      <c r="J39" s="1" t="s">
        <v>14</v>
      </c>
      <c r="K39" s="1" t="s">
        <v>39</v>
      </c>
      <c r="L39" s="1" t="s">
        <v>18</v>
      </c>
    </row>
    <row r="40" spans="2:12" x14ac:dyDescent="0.25">
      <c r="B40" s="1" t="s">
        <v>30</v>
      </c>
      <c r="C40" s="1" t="s">
        <v>36</v>
      </c>
      <c r="D40" s="1" t="s">
        <v>12</v>
      </c>
      <c r="E40" s="1" t="s">
        <v>23</v>
      </c>
      <c r="F40" s="1" t="s">
        <v>16</v>
      </c>
      <c r="G40" s="1" t="s">
        <v>14</v>
      </c>
      <c r="H40" s="1" t="s">
        <v>21</v>
      </c>
      <c r="I40" s="1" t="s">
        <v>14</v>
      </c>
      <c r="J40" s="1" t="s">
        <v>14</v>
      </c>
      <c r="K40" s="1" t="s">
        <v>39</v>
      </c>
      <c r="L40" s="1" t="s">
        <v>18</v>
      </c>
    </row>
    <row r="41" spans="2:12" x14ac:dyDescent="0.25">
      <c r="B41" s="1" t="s">
        <v>30</v>
      </c>
      <c r="C41" s="1" t="s">
        <v>36</v>
      </c>
      <c r="D41" s="1" t="s">
        <v>24</v>
      </c>
      <c r="E41" s="1" t="s">
        <v>23</v>
      </c>
      <c r="F41" s="1" t="s">
        <v>16</v>
      </c>
      <c r="G41" s="1" t="s">
        <v>14</v>
      </c>
      <c r="H41" s="1" t="s">
        <v>21</v>
      </c>
      <c r="I41" s="1" t="s">
        <v>14</v>
      </c>
      <c r="J41" s="1" t="s">
        <v>14</v>
      </c>
      <c r="K41" s="1" t="s">
        <v>37</v>
      </c>
      <c r="L41" s="1" t="s">
        <v>18</v>
      </c>
    </row>
    <row r="42" spans="2:12" x14ac:dyDescent="0.25">
      <c r="B42" s="1" t="s">
        <v>30</v>
      </c>
      <c r="C42" s="1" t="s">
        <v>36</v>
      </c>
      <c r="D42" s="1" t="s">
        <v>12</v>
      </c>
      <c r="E42" s="1" t="s">
        <v>23</v>
      </c>
      <c r="F42" s="1" t="s">
        <v>16</v>
      </c>
      <c r="G42" s="1" t="s">
        <v>15</v>
      </c>
      <c r="H42" s="1" t="s">
        <v>21</v>
      </c>
      <c r="I42" s="1" t="s">
        <v>14</v>
      </c>
      <c r="J42" s="1" t="s">
        <v>14</v>
      </c>
      <c r="K42" s="1" t="s">
        <v>39</v>
      </c>
      <c r="L42" s="1" t="s">
        <v>18</v>
      </c>
    </row>
    <row r="43" spans="2:12" x14ac:dyDescent="0.25">
      <c r="B43" s="1" t="s">
        <v>30</v>
      </c>
      <c r="C43" s="1" t="s">
        <v>36</v>
      </c>
      <c r="D43" s="1" t="s">
        <v>12</v>
      </c>
      <c r="E43" s="1" t="s">
        <v>23</v>
      </c>
      <c r="F43" s="1" t="s">
        <v>16</v>
      </c>
      <c r="G43" s="1" t="s">
        <v>14</v>
      </c>
      <c r="H43" s="1" t="s">
        <v>21</v>
      </c>
      <c r="I43" s="1" t="s">
        <v>14</v>
      </c>
      <c r="J43" s="1" t="s">
        <v>14</v>
      </c>
      <c r="K43" s="1" t="s">
        <v>39</v>
      </c>
      <c r="L43" s="1" t="s">
        <v>18</v>
      </c>
    </row>
    <row r="44" spans="2:12" x14ac:dyDescent="0.25">
      <c r="B44" s="1" t="s">
        <v>30</v>
      </c>
      <c r="C44" s="1" t="s">
        <v>36</v>
      </c>
      <c r="D44" s="1" t="s">
        <v>12</v>
      </c>
      <c r="E44" s="1" t="s">
        <v>23</v>
      </c>
      <c r="F44" s="1" t="s">
        <v>16</v>
      </c>
      <c r="G44" s="1" t="s">
        <v>14</v>
      </c>
      <c r="H44" s="1" t="s">
        <v>21</v>
      </c>
      <c r="I44" s="1" t="s">
        <v>14</v>
      </c>
      <c r="J44" s="1" t="s">
        <v>14</v>
      </c>
      <c r="K44" s="1" t="s">
        <v>39</v>
      </c>
      <c r="L44" s="1" t="s">
        <v>18</v>
      </c>
    </row>
    <row r="45" spans="2:12" x14ac:dyDescent="0.25">
      <c r="B45" s="1" t="s">
        <v>30</v>
      </c>
      <c r="C45" s="1" t="s">
        <v>36</v>
      </c>
      <c r="D45" s="1" t="s">
        <v>12</v>
      </c>
      <c r="E45" s="1" t="s">
        <v>23</v>
      </c>
      <c r="F45" s="1" t="s">
        <v>16</v>
      </c>
      <c r="G45" s="1" t="s">
        <v>14</v>
      </c>
      <c r="H45" s="1" t="s">
        <v>21</v>
      </c>
      <c r="I45" s="1" t="s">
        <v>14</v>
      </c>
      <c r="J45" s="1" t="s">
        <v>14</v>
      </c>
      <c r="K45" s="1" t="s">
        <v>39</v>
      </c>
      <c r="L45" s="1" t="s">
        <v>18</v>
      </c>
    </row>
    <row r="46" spans="2:12" x14ac:dyDescent="0.25">
      <c r="B46" s="1" t="s">
        <v>30</v>
      </c>
      <c r="C46" s="1" t="s">
        <v>36</v>
      </c>
      <c r="D46" s="1" t="s">
        <v>24</v>
      </c>
      <c r="E46" s="1" t="s">
        <v>23</v>
      </c>
      <c r="F46" s="1" t="s">
        <v>16</v>
      </c>
      <c r="G46" s="1" t="s">
        <v>14</v>
      </c>
      <c r="H46" s="1" t="s">
        <v>13</v>
      </c>
      <c r="I46" s="1" t="s">
        <v>14</v>
      </c>
      <c r="J46" s="1" t="s">
        <v>14</v>
      </c>
      <c r="K46" s="1" t="s">
        <v>39</v>
      </c>
      <c r="L46" s="1" t="s">
        <v>18</v>
      </c>
    </row>
    <row r="47" spans="2:12" x14ac:dyDescent="0.25">
      <c r="B47" s="1" t="s">
        <v>30</v>
      </c>
      <c r="C47" s="1" t="s">
        <v>36</v>
      </c>
      <c r="D47" s="1" t="s">
        <v>12</v>
      </c>
      <c r="E47" s="1" t="s">
        <v>23</v>
      </c>
      <c r="F47" s="1" t="s">
        <v>16</v>
      </c>
      <c r="G47" s="1" t="s">
        <v>14</v>
      </c>
      <c r="H47" s="1" t="s">
        <v>21</v>
      </c>
      <c r="I47" s="1" t="s">
        <v>14</v>
      </c>
      <c r="J47" s="1" t="s">
        <v>14</v>
      </c>
      <c r="K47" s="1" t="s">
        <v>39</v>
      </c>
      <c r="L47" s="1" t="s">
        <v>18</v>
      </c>
    </row>
    <row r="48" spans="2:12" x14ac:dyDescent="0.25">
      <c r="B48" s="1" t="s">
        <v>30</v>
      </c>
      <c r="C48" s="1" t="s">
        <v>36</v>
      </c>
      <c r="D48" s="1" t="s">
        <v>24</v>
      </c>
      <c r="E48" s="1" t="s">
        <v>23</v>
      </c>
      <c r="F48" s="1" t="s">
        <v>16</v>
      </c>
      <c r="G48" s="1" t="s">
        <v>15</v>
      </c>
      <c r="H48" s="1" t="s">
        <v>21</v>
      </c>
      <c r="I48" s="1" t="s">
        <v>14</v>
      </c>
      <c r="J48" s="1" t="s">
        <v>14</v>
      </c>
      <c r="K48" s="1" t="s">
        <v>39</v>
      </c>
      <c r="L48" s="1" t="s">
        <v>18</v>
      </c>
    </row>
    <row r="49" spans="2:12" x14ac:dyDescent="0.25">
      <c r="B49" s="1" t="s">
        <v>30</v>
      </c>
      <c r="C49" s="1" t="s">
        <v>36</v>
      </c>
      <c r="D49" s="1" t="s">
        <v>12</v>
      </c>
      <c r="E49" s="1" t="s">
        <v>23</v>
      </c>
      <c r="F49" s="1" t="s">
        <v>16</v>
      </c>
      <c r="G49" s="1" t="s">
        <v>14</v>
      </c>
      <c r="H49" s="1" t="s">
        <v>21</v>
      </c>
      <c r="I49" s="1" t="s">
        <v>14</v>
      </c>
      <c r="J49" s="1" t="s">
        <v>14</v>
      </c>
      <c r="K49" s="1" t="s">
        <v>28</v>
      </c>
      <c r="L49" s="1" t="s">
        <v>18</v>
      </c>
    </row>
    <row r="50" spans="2:12" x14ac:dyDescent="0.25">
      <c r="B50" s="1" t="s">
        <v>30</v>
      </c>
      <c r="C50" s="1" t="s">
        <v>36</v>
      </c>
      <c r="D50" s="1" t="s">
        <v>24</v>
      </c>
      <c r="E50" s="1" t="s">
        <v>23</v>
      </c>
      <c r="F50" s="1" t="s">
        <v>16</v>
      </c>
      <c r="G50" s="1" t="s">
        <v>14</v>
      </c>
      <c r="H50" s="1" t="s">
        <v>21</v>
      </c>
      <c r="I50" s="1" t="s">
        <v>14</v>
      </c>
      <c r="J50" s="1" t="s">
        <v>14</v>
      </c>
      <c r="K50" s="1" t="s">
        <v>28</v>
      </c>
      <c r="L50" s="1" t="s">
        <v>18</v>
      </c>
    </row>
    <row r="51" spans="2:12" x14ac:dyDescent="0.25">
      <c r="B51" s="1" t="s">
        <v>30</v>
      </c>
      <c r="C51" s="1" t="s">
        <v>36</v>
      </c>
      <c r="D51" s="1" t="s">
        <v>32</v>
      </c>
      <c r="E51" s="1" t="s">
        <v>23</v>
      </c>
      <c r="F51" s="1" t="s">
        <v>16</v>
      </c>
      <c r="G51" s="1" t="s">
        <v>14</v>
      </c>
      <c r="H51" s="1" t="s">
        <v>21</v>
      </c>
      <c r="I51" s="1" t="s">
        <v>14</v>
      </c>
      <c r="J51" s="1" t="s">
        <v>14</v>
      </c>
      <c r="K51" s="1" t="s">
        <v>39</v>
      </c>
      <c r="L51" s="1" t="s">
        <v>18</v>
      </c>
    </row>
    <row r="52" spans="2:12" x14ac:dyDescent="0.25">
      <c r="B52" s="1" t="s">
        <v>30</v>
      </c>
      <c r="C52" s="1" t="s">
        <v>36</v>
      </c>
      <c r="D52" s="1" t="s">
        <v>24</v>
      </c>
      <c r="E52" s="1" t="s">
        <v>23</v>
      </c>
      <c r="F52" s="1" t="s">
        <v>16</v>
      </c>
      <c r="G52" s="1" t="s">
        <v>15</v>
      </c>
      <c r="H52" s="1" t="s">
        <v>21</v>
      </c>
      <c r="I52" s="1" t="s">
        <v>14</v>
      </c>
      <c r="J52" s="1" t="s">
        <v>14</v>
      </c>
      <c r="K52" s="1" t="s">
        <v>28</v>
      </c>
      <c r="L52" s="1" t="s">
        <v>18</v>
      </c>
    </row>
    <row r="53" spans="2:12" x14ac:dyDescent="0.25">
      <c r="B53" s="1" t="s">
        <v>30</v>
      </c>
      <c r="C53" s="1" t="s">
        <v>36</v>
      </c>
      <c r="D53" s="1" t="s">
        <v>12</v>
      </c>
      <c r="E53" s="1" t="s">
        <v>23</v>
      </c>
      <c r="F53" s="1" t="s">
        <v>16</v>
      </c>
      <c r="G53" s="1" t="s">
        <v>15</v>
      </c>
      <c r="H53" s="1" t="s">
        <v>21</v>
      </c>
      <c r="I53" s="1" t="s">
        <v>14</v>
      </c>
      <c r="J53" s="1" t="s">
        <v>14</v>
      </c>
      <c r="K53" s="1" t="s">
        <v>28</v>
      </c>
      <c r="L53" s="1" t="s">
        <v>18</v>
      </c>
    </row>
    <row r="54" spans="2:12" x14ac:dyDescent="0.25">
      <c r="B54" s="1" t="s">
        <v>30</v>
      </c>
      <c r="C54" s="1" t="s">
        <v>36</v>
      </c>
      <c r="D54" s="1" t="s">
        <v>12</v>
      </c>
      <c r="E54" s="1" t="s">
        <v>23</v>
      </c>
      <c r="F54" s="1" t="s">
        <v>16</v>
      </c>
      <c r="G54" s="1" t="s">
        <v>15</v>
      </c>
      <c r="H54" s="1" t="s">
        <v>21</v>
      </c>
      <c r="I54" s="1" t="s">
        <v>14</v>
      </c>
      <c r="J54" s="1" t="s">
        <v>14</v>
      </c>
      <c r="K54" s="1" t="s">
        <v>28</v>
      </c>
      <c r="L54" s="1" t="s">
        <v>18</v>
      </c>
    </row>
    <row r="55" spans="2:12" x14ac:dyDescent="0.25">
      <c r="B55" s="1" t="s">
        <v>30</v>
      </c>
      <c r="C55" s="1" t="s">
        <v>36</v>
      </c>
      <c r="D55" s="1" t="s">
        <v>12</v>
      </c>
      <c r="E55" s="1" t="s">
        <v>23</v>
      </c>
      <c r="F55" s="1" t="s">
        <v>16</v>
      </c>
      <c r="G55" s="1" t="s">
        <v>14</v>
      </c>
      <c r="H55" s="1" t="s">
        <v>21</v>
      </c>
      <c r="I55" s="1" t="s">
        <v>14</v>
      </c>
      <c r="J55" s="1" t="s">
        <v>14</v>
      </c>
      <c r="K55" s="1" t="s">
        <v>28</v>
      </c>
      <c r="L55" s="1" t="s">
        <v>18</v>
      </c>
    </row>
    <row r="56" spans="2:12" x14ac:dyDescent="0.25">
      <c r="B56" s="1" t="s">
        <v>30</v>
      </c>
      <c r="C56" s="1" t="s">
        <v>36</v>
      </c>
      <c r="D56" s="1" t="s">
        <v>12</v>
      </c>
      <c r="E56" s="1" t="s">
        <v>23</v>
      </c>
      <c r="F56" s="1" t="s">
        <v>14</v>
      </c>
      <c r="G56" s="1" t="s">
        <v>14</v>
      </c>
      <c r="H56" s="1" t="s">
        <v>21</v>
      </c>
      <c r="I56" s="1" t="s">
        <v>14</v>
      </c>
      <c r="J56" s="1" t="s">
        <v>14</v>
      </c>
      <c r="K56" s="1" t="s">
        <v>28</v>
      </c>
      <c r="L56" s="1" t="s">
        <v>18</v>
      </c>
    </row>
    <row r="57" spans="2:12" x14ac:dyDescent="0.25">
      <c r="B57" s="1" t="s">
        <v>30</v>
      </c>
      <c r="C57" s="1" t="s">
        <v>36</v>
      </c>
      <c r="D57" s="1" t="s">
        <v>12</v>
      </c>
      <c r="E57" s="1" t="s">
        <v>23</v>
      </c>
      <c r="F57" s="1" t="s">
        <v>16</v>
      </c>
      <c r="G57" s="1" t="s">
        <v>15</v>
      </c>
      <c r="H57" s="1" t="s">
        <v>21</v>
      </c>
      <c r="I57" s="1" t="s">
        <v>14</v>
      </c>
      <c r="J57" s="1" t="s">
        <v>14</v>
      </c>
      <c r="K57" s="1" t="s">
        <v>28</v>
      </c>
      <c r="L57" s="1" t="s">
        <v>18</v>
      </c>
    </row>
    <row r="58" spans="2:12" x14ac:dyDescent="0.25">
      <c r="B58" s="1" t="s">
        <v>30</v>
      </c>
      <c r="C58" s="1" t="s">
        <v>36</v>
      </c>
      <c r="D58" s="1" t="s">
        <v>12</v>
      </c>
      <c r="E58" s="1" t="s">
        <v>23</v>
      </c>
      <c r="F58" s="1" t="s">
        <v>16</v>
      </c>
      <c r="G58" s="1" t="s">
        <v>15</v>
      </c>
      <c r="H58" s="1" t="s">
        <v>21</v>
      </c>
      <c r="I58" s="1" t="s">
        <v>14</v>
      </c>
      <c r="J58" s="1" t="s">
        <v>14</v>
      </c>
      <c r="K58" s="1" t="s">
        <v>28</v>
      </c>
      <c r="L58" s="1" t="s">
        <v>18</v>
      </c>
    </row>
    <row r="59" spans="2:12" x14ac:dyDescent="0.25">
      <c r="B59" s="1" t="s">
        <v>30</v>
      </c>
      <c r="C59" s="1" t="s">
        <v>36</v>
      </c>
      <c r="D59" s="1" t="s">
        <v>12</v>
      </c>
      <c r="E59" s="1" t="s">
        <v>23</v>
      </c>
      <c r="F59" s="1" t="s">
        <v>16</v>
      </c>
      <c r="G59" s="1" t="s">
        <v>14</v>
      </c>
      <c r="H59" s="1" t="s">
        <v>21</v>
      </c>
      <c r="I59" s="1" t="s">
        <v>14</v>
      </c>
      <c r="J59" s="1" t="s">
        <v>14</v>
      </c>
      <c r="K59" s="1" t="s">
        <v>28</v>
      </c>
      <c r="L59" s="1" t="s">
        <v>18</v>
      </c>
    </row>
    <row r="60" spans="2:12" x14ac:dyDescent="0.25">
      <c r="B60" s="1" t="s">
        <v>30</v>
      </c>
      <c r="C60" s="1" t="s">
        <v>36</v>
      </c>
      <c r="D60" s="1" t="s">
        <v>12</v>
      </c>
      <c r="E60" s="1" t="s">
        <v>23</v>
      </c>
      <c r="F60" s="1" t="s">
        <v>14</v>
      </c>
      <c r="G60" s="1" t="s">
        <v>14</v>
      </c>
      <c r="H60" s="1" t="s">
        <v>21</v>
      </c>
      <c r="I60" s="1" t="s">
        <v>14</v>
      </c>
      <c r="J60" s="1" t="s">
        <v>14</v>
      </c>
      <c r="K60" s="1" t="s">
        <v>28</v>
      </c>
      <c r="L60" s="1" t="s">
        <v>18</v>
      </c>
    </row>
    <row r="61" spans="2:12" x14ac:dyDescent="0.25">
      <c r="B61" s="1" t="s">
        <v>30</v>
      </c>
      <c r="C61" s="1" t="s">
        <v>36</v>
      </c>
      <c r="D61" s="1" t="s">
        <v>12</v>
      </c>
      <c r="E61" s="1" t="s">
        <v>23</v>
      </c>
      <c r="F61" s="1" t="s">
        <v>16</v>
      </c>
      <c r="G61" s="1" t="s">
        <v>14</v>
      </c>
      <c r="H61" s="1" t="s">
        <v>13</v>
      </c>
      <c r="I61" s="1" t="s">
        <v>14</v>
      </c>
      <c r="J61" s="1" t="s">
        <v>14</v>
      </c>
      <c r="K61" s="1" t="s">
        <v>28</v>
      </c>
      <c r="L61" s="1" t="s">
        <v>18</v>
      </c>
    </row>
    <row r="62" spans="2:12" x14ac:dyDescent="0.25">
      <c r="B62" s="1" t="s">
        <v>30</v>
      </c>
      <c r="C62" s="1" t="s">
        <v>36</v>
      </c>
      <c r="D62" s="1" t="s">
        <v>12</v>
      </c>
      <c r="E62" s="1" t="s">
        <v>23</v>
      </c>
      <c r="F62" s="1" t="s">
        <v>16</v>
      </c>
      <c r="G62" s="1" t="s">
        <v>14</v>
      </c>
      <c r="H62" s="1" t="s">
        <v>21</v>
      </c>
      <c r="I62" s="1" t="s">
        <v>14</v>
      </c>
      <c r="J62" s="1" t="s">
        <v>14</v>
      </c>
      <c r="K62" s="1" t="s">
        <v>28</v>
      </c>
      <c r="L62" s="1" t="s">
        <v>18</v>
      </c>
    </row>
    <row r="63" spans="2:12" x14ac:dyDescent="0.25">
      <c r="B63" s="1" t="s">
        <v>30</v>
      </c>
      <c r="C63" s="1" t="s">
        <v>36</v>
      </c>
      <c r="D63" s="1" t="s">
        <v>12</v>
      </c>
      <c r="E63" s="1" t="s">
        <v>23</v>
      </c>
      <c r="F63" s="1" t="s">
        <v>16</v>
      </c>
      <c r="G63" s="1" t="s">
        <v>14</v>
      </c>
      <c r="H63" s="1" t="s">
        <v>13</v>
      </c>
      <c r="I63" s="1" t="s">
        <v>14</v>
      </c>
      <c r="J63" s="1" t="s">
        <v>14</v>
      </c>
      <c r="K63" s="1" t="s">
        <v>28</v>
      </c>
      <c r="L63" s="1" t="s">
        <v>18</v>
      </c>
    </row>
    <row r="64" spans="2:12" x14ac:dyDescent="0.25">
      <c r="B64" s="1" t="s">
        <v>30</v>
      </c>
      <c r="C64" s="1" t="s">
        <v>36</v>
      </c>
      <c r="D64" s="1" t="s">
        <v>24</v>
      </c>
      <c r="E64" s="1" t="s">
        <v>23</v>
      </c>
      <c r="F64" s="1" t="s">
        <v>14</v>
      </c>
      <c r="G64" s="1" t="s">
        <v>15</v>
      </c>
      <c r="H64" s="1" t="s">
        <v>21</v>
      </c>
      <c r="I64" s="1" t="s">
        <v>14</v>
      </c>
      <c r="J64" s="1" t="s">
        <v>14</v>
      </c>
      <c r="K64" s="1" t="s">
        <v>28</v>
      </c>
      <c r="L64" s="1" t="s">
        <v>18</v>
      </c>
    </row>
    <row r="65" spans="2:12" x14ac:dyDescent="0.25">
      <c r="B65" s="1" t="s">
        <v>30</v>
      </c>
      <c r="C65" s="1" t="s">
        <v>20</v>
      </c>
      <c r="D65" s="1" t="s">
        <v>12</v>
      </c>
      <c r="E65" s="1" t="s">
        <v>23</v>
      </c>
      <c r="F65" s="1" t="s">
        <v>16</v>
      </c>
      <c r="G65" s="1" t="s">
        <v>14</v>
      </c>
      <c r="H65" s="1" t="s">
        <v>21</v>
      </c>
      <c r="I65" s="1" t="s">
        <v>14</v>
      </c>
      <c r="J65" s="1" t="s">
        <v>14</v>
      </c>
      <c r="K65" s="1" t="s">
        <v>28</v>
      </c>
      <c r="L65" s="1" t="s">
        <v>18</v>
      </c>
    </row>
    <row r="66" spans="2:12" x14ac:dyDescent="0.25">
      <c r="B66" s="1" t="s">
        <v>30</v>
      </c>
      <c r="C66" s="1" t="s">
        <v>36</v>
      </c>
      <c r="D66" s="1" t="s">
        <v>12</v>
      </c>
      <c r="E66" s="1" t="s">
        <v>23</v>
      </c>
      <c r="F66" s="1" t="s">
        <v>16</v>
      </c>
      <c r="G66" s="1" t="s">
        <v>14</v>
      </c>
      <c r="H66" s="1" t="s">
        <v>21</v>
      </c>
      <c r="I66" s="1" t="s">
        <v>14</v>
      </c>
      <c r="J66" s="1" t="s">
        <v>14</v>
      </c>
      <c r="K66" s="1" t="s">
        <v>28</v>
      </c>
      <c r="L66" s="1" t="s">
        <v>18</v>
      </c>
    </row>
    <row r="67" spans="2:12" x14ac:dyDescent="0.25">
      <c r="B67" s="1" t="s">
        <v>30</v>
      </c>
      <c r="C67" s="1" t="s">
        <v>36</v>
      </c>
      <c r="D67" s="1" t="s">
        <v>12</v>
      </c>
      <c r="E67" s="1" t="s">
        <v>23</v>
      </c>
      <c r="F67" s="1" t="s">
        <v>16</v>
      </c>
      <c r="G67" s="1" t="s">
        <v>15</v>
      </c>
      <c r="H67" s="1" t="s">
        <v>21</v>
      </c>
      <c r="I67" s="1" t="s">
        <v>14</v>
      </c>
      <c r="J67" s="1" t="s">
        <v>14</v>
      </c>
      <c r="K67" s="1" t="s">
        <v>28</v>
      </c>
      <c r="L67" s="1" t="s">
        <v>18</v>
      </c>
    </row>
    <row r="68" spans="2:12" x14ac:dyDescent="0.25">
      <c r="B68" s="1" t="s">
        <v>30</v>
      </c>
      <c r="C68" s="1" t="s">
        <v>36</v>
      </c>
      <c r="D68" s="1" t="s">
        <v>12</v>
      </c>
      <c r="E68" s="1" t="s">
        <v>23</v>
      </c>
      <c r="F68" s="1" t="s">
        <v>16</v>
      </c>
      <c r="G68" s="1" t="s">
        <v>14</v>
      </c>
      <c r="H68" s="1" t="s">
        <v>21</v>
      </c>
      <c r="I68" s="1" t="s">
        <v>14</v>
      </c>
      <c r="J68" s="1" t="s">
        <v>14</v>
      </c>
      <c r="K68" s="1" t="s">
        <v>28</v>
      </c>
      <c r="L68" s="1" t="s">
        <v>18</v>
      </c>
    </row>
    <row r="69" spans="2:12" x14ac:dyDescent="0.25">
      <c r="B69" s="1" t="s">
        <v>30</v>
      </c>
      <c r="C69" s="1" t="s">
        <v>36</v>
      </c>
      <c r="D69" s="1" t="s">
        <v>12</v>
      </c>
      <c r="E69" s="1" t="s">
        <v>23</v>
      </c>
      <c r="F69" s="1" t="s">
        <v>14</v>
      </c>
      <c r="G69" s="1" t="s">
        <v>14</v>
      </c>
      <c r="H69" s="1" t="s">
        <v>21</v>
      </c>
      <c r="I69" s="1" t="s">
        <v>14</v>
      </c>
      <c r="J69" s="1" t="s">
        <v>14</v>
      </c>
      <c r="K69" s="1" t="s">
        <v>28</v>
      </c>
      <c r="L69" s="1" t="s">
        <v>18</v>
      </c>
    </row>
    <row r="70" spans="2:12" x14ac:dyDescent="0.25">
      <c r="B70" s="1" t="s">
        <v>30</v>
      </c>
      <c r="C70" s="1" t="s">
        <v>36</v>
      </c>
      <c r="D70" s="1" t="s">
        <v>12</v>
      </c>
      <c r="E70" s="1" t="s">
        <v>23</v>
      </c>
      <c r="F70" s="1" t="s">
        <v>16</v>
      </c>
      <c r="G70" s="1" t="s">
        <v>14</v>
      </c>
      <c r="H70" s="1" t="s">
        <v>21</v>
      </c>
      <c r="I70" s="1" t="s">
        <v>14</v>
      </c>
      <c r="J70" s="1" t="s">
        <v>14</v>
      </c>
      <c r="K70" s="1" t="s">
        <v>28</v>
      </c>
      <c r="L70" s="1" t="s">
        <v>22</v>
      </c>
    </row>
    <row r="71" spans="2:12" x14ac:dyDescent="0.25">
      <c r="B71" s="1" t="s">
        <v>30</v>
      </c>
      <c r="C71" s="1" t="s">
        <v>36</v>
      </c>
      <c r="D71" s="1" t="s">
        <v>12</v>
      </c>
      <c r="E71" s="1" t="s">
        <v>23</v>
      </c>
      <c r="F71" s="1" t="s">
        <v>14</v>
      </c>
      <c r="G71" s="1" t="s">
        <v>14</v>
      </c>
      <c r="H71" s="1" t="s">
        <v>21</v>
      </c>
      <c r="I71" s="1" t="s">
        <v>14</v>
      </c>
      <c r="J71" s="1" t="s">
        <v>14</v>
      </c>
      <c r="K71" s="1" t="s">
        <v>28</v>
      </c>
      <c r="L71" s="1" t="s">
        <v>22</v>
      </c>
    </row>
    <row r="72" spans="2:12" x14ac:dyDescent="0.25">
      <c r="B72" s="1" t="s">
        <v>30</v>
      </c>
      <c r="C72" s="1" t="s">
        <v>36</v>
      </c>
      <c r="D72" s="1" t="s">
        <v>32</v>
      </c>
      <c r="E72" s="1" t="s">
        <v>23</v>
      </c>
      <c r="F72" s="1" t="s">
        <v>14</v>
      </c>
      <c r="G72" s="1" t="s">
        <v>14</v>
      </c>
      <c r="H72" s="1" t="s">
        <v>21</v>
      </c>
      <c r="I72" s="1" t="s">
        <v>14</v>
      </c>
      <c r="J72" s="1" t="s">
        <v>14</v>
      </c>
      <c r="K72" s="1" t="s">
        <v>39</v>
      </c>
      <c r="L72" s="1" t="s">
        <v>18</v>
      </c>
    </row>
    <row r="73" spans="2:12" x14ac:dyDescent="0.25">
      <c r="B73" s="1" t="s">
        <v>30</v>
      </c>
      <c r="C73" s="1" t="s">
        <v>36</v>
      </c>
      <c r="D73" s="1" t="s">
        <v>12</v>
      </c>
      <c r="E73" s="1" t="s">
        <v>23</v>
      </c>
      <c r="F73" s="1" t="s">
        <v>16</v>
      </c>
      <c r="G73" s="1" t="s">
        <v>14</v>
      </c>
      <c r="H73" s="1" t="s">
        <v>13</v>
      </c>
      <c r="I73" s="1" t="s">
        <v>14</v>
      </c>
      <c r="J73" s="1" t="s">
        <v>14</v>
      </c>
      <c r="K73" s="1" t="s">
        <v>28</v>
      </c>
      <c r="L73" s="1" t="s">
        <v>18</v>
      </c>
    </row>
    <row r="74" spans="2:12" x14ac:dyDescent="0.25">
      <c r="B74" s="1" t="s">
        <v>30</v>
      </c>
      <c r="C74" s="1" t="s">
        <v>36</v>
      </c>
      <c r="D74" s="1" t="s">
        <v>12</v>
      </c>
      <c r="E74" s="1" t="s">
        <v>23</v>
      </c>
      <c r="F74" s="1" t="s">
        <v>16</v>
      </c>
      <c r="G74" s="1" t="s">
        <v>14</v>
      </c>
      <c r="H74" s="1" t="s">
        <v>21</v>
      </c>
      <c r="I74" s="1" t="s">
        <v>14</v>
      </c>
      <c r="J74" s="1" t="s">
        <v>14</v>
      </c>
      <c r="K74" s="1" t="s">
        <v>28</v>
      </c>
      <c r="L74" s="1" t="s">
        <v>18</v>
      </c>
    </row>
    <row r="75" spans="2:12" x14ac:dyDescent="0.25">
      <c r="B75" s="1" t="s">
        <v>30</v>
      </c>
      <c r="C75" s="1" t="s">
        <v>36</v>
      </c>
      <c r="D75" s="1" t="s">
        <v>12</v>
      </c>
      <c r="E75" s="1" t="s">
        <v>23</v>
      </c>
      <c r="F75" s="1" t="s">
        <v>16</v>
      </c>
      <c r="G75" s="1" t="s">
        <v>14</v>
      </c>
      <c r="H75" s="1" t="s">
        <v>21</v>
      </c>
      <c r="I75" s="1" t="s">
        <v>14</v>
      </c>
      <c r="J75" s="1" t="s">
        <v>14</v>
      </c>
      <c r="K75" s="1" t="s">
        <v>28</v>
      </c>
      <c r="L75" s="1" t="s">
        <v>18</v>
      </c>
    </row>
    <row r="76" spans="2:12" x14ac:dyDescent="0.25">
      <c r="B76" s="1" t="s">
        <v>30</v>
      </c>
      <c r="C76" s="1" t="s">
        <v>36</v>
      </c>
      <c r="D76" s="1" t="s">
        <v>12</v>
      </c>
      <c r="E76" s="1" t="s">
        <v>23</v>
      </c>
      <c r="F76" s="1" t="s">
        <v>16</v>
      </c>
      <c r="G76" s="1" t="s">
        <v>14</v>
      </c>
      <c r="H76" s="1" t="s">
        <v>21</v>
      </c>
      <c r="I76" s="1" t="s">
        <v>14</v>
      </c>
      <c r="J76" s="1" t="s">
        <v>14</v>
      </c>
      <c r="K76" s="1" t="s">
        <v>39</v>
      </c>
      <c r="L76" s="1" t="s">
        <v>22</v>
      </c>
    </row>
    <row r="77" spans="2:12" x14ac:dyDescent="0.25">
      <c r="B77" s="1" t="s">
        <v>30</v>
      </c>
      <c r="C77" s="1" t="s">
        <v>36</v>
      </c>
      <c r="D77" s="1" t="s">
        <v>12</v>
      </c>
      <c r="E77" s="1" t="s">
        <v>23</v>
      </c>
      <c r="F77" s="1" t="s">
        <v>16</v>
      </c>
      <c r="G77" s="1" t="s">
        <v>14</v>
      </c>
      <c r="H77" s="1" t="s">
        <v>21</v>
      </c>
      <c r="I77" s="1" t="s">
        <v>14</v>
      </c>
      <c r="J77" s="1" t="s">
        <v>14</v>
      </c>
      <c r="K77" s="1" t="s">
        <v>28</v>
      </c>
      <c r="L77" s="1" t="s">
        <v>22</v>
      </c>
    </row>
    <row r="78" spans="2:12" x14ac:dyDescent="0.25">
      <c r="B78" s="1" t="s">
        <v>30</v>
      </c>
      <c r="C78" s="1" t="s">
        <v>36</v>
      </c>
      <c r="D78" s="1" t="s">
        <v>12</v>
      </c>
      <c r="E78" s="1" t="s">
        <v>23</v>
      </c>
      <c r="F78" s="1" t="s">
        <v>16</v>
      </c>
      <c r="G78" s="1" t="s">
        <v>15</v>
      </c>
      <c r="H78" s="1" t="s">
        <v>21</v>
      </c>
      <c r="I78" s="1" t="s">
        <v>14</v>
      </c>
      <c r="J78" s="1" t="s">
        <v>14</v>
      </c>
      <c r="K78" s="1" t="s">
        <v>28</v>
      </c>
      <c r="L78" s="1" t="s">
        <v>22</v>
      </c>
    </row>
    <row r="79" spans="2:12" x14ac:dyDescent="0.25">
      <c r="B79" s="1" t="s">
        <v>30</v>
      </c>
      <c r="C79" s="1" t="s">
        <v>36</v>
      </c>
      <c r="D79" s="1" t="s">
        <v>12</v>
      </c>
      <c r="E79" s="1" t="s">
        <v>23</v>
      </c>
      <c r="F79" s="1" t="s">
        <v>16</v>
      </c>
      <c r="G79" s="1" t="s">
        <v>14</v>
      </c>
      <c r="H79" s="1" t="s">
        <v>21</v>
      </c>
      <c r="I79" s="1" t="s">
        <v>14</v>
      </c>
      <c r="J79" s="1" t="s">
        <v>14</v>
      </c>
      <c r="K79" s="1" t="s">
        <v>28</v>
      </c>
      <c r="L79" s="1" t="s">
        <v>22</v>
      </c>
    </row>
    <row r="80" spans="2:12" x14ac:dyDescent="0.25">
      <c r="B80" s="1" t="s">
        <v>30</v>
      </c>
      <c r="C80" s="1" t="s">
        <v>36</v>
      </c>
      <c r="D80" s="1" t="s">
        <v>12</v>
      </c>
      <c r="E80" s="1" t="s">
        <v>23</v>
      </c>
      <c r="F80" s="1" t="s">
        <v>16</v>
      </c>
      <c r="G80" s="1" t="s">
        <v>14</v>
      </c>
      <c r="H80" s="1" t="s">
        <v>21</v>
      </c>
      <c r="I80" s="1" t="s">
        <v>14</v>
      </c>
      <c r="J80" s="1" t="s">
        <v>14</v>
      </c>
      <c r="K80" s="1" t="s">
        <v>28</v>
      </c>
      <c r="L80" s="1" t="s">
        <v>22</v>
      </c>
    </row>
    <row r="81" spans="2:12" x14ac:dyDescent="0.25">
      <c r="B81" s="1" t="s">
        <v>30</v>
      </c>
      <c r="C81" s="1" t="s">
        <v>36</v>
      </c>
      <c r="D81" s="1" t="s">
        <v>32</v>
      </c>
      <c r="E81" s="1" t="s">
        <v>23</v>
      </c>
      <c r="F81" s="1" t="s">
        <v>16</v>
      </c>
      <c r="G81" s="1" t="s">
        <v>14</v>
      </c>
      <c r="H81" s="1" t="s">
        <v>13</v>
      </c>
      <c r="I81" s="1" t="s">
        <v>14</v>
      </c>
      <c r="J81" s="1" t="s">
        <v>14</v>
      </c>
      <c r="K81" s="1" t="s">
        <v>28</v>
      </c>
      <c r="L81" s="1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c 2 8 f 0 3 - 3 1 2 8 - 4 6 b f - 9 8 2 1 - 7 4 2 3 5 e 0 f 5 b 9 c "   x m l n s = " h t t p : / / s c h e m a s . m i c r o s o f t . c o m / D a t a M a s h u p " > A A A A A G E E A A B Q S w M E F A A C A A g A U 2 n K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B T a c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n K V g q n M R Z Z A Q A A b Q 0 A A B M A H A B G b 3 J t d W x h c y 9 T Z W N 0 a W 9 u M S 5 t I K I Y A C i g F A A A A A A A A A A A A A A A A A A A A A A A A A A A A O 2 U z 2 u D M B S A 7 4 L / w y O 9 t G B l 2 n X r V j x 0 x o 3 u R 2 F L e p p j Z D Z t B U 2 G p q W l 9 H + f I q M U l r M 4 z M H E 7 4 X 3 f P I l O Y 9 U L A W Q a n b G p m E a + Z p l f A E d h E k f O / 1 l w r Y I P E i 4 M g 0 o B p G b L O I F 8 f O t j W W 0 S b l Q 3 f s 4 4 b Y v h S p e 8 i 7 C t y E J X g J C g z c Y h Z O n O d x N y Q T I F E 9 m D / A 4 f 5 6 G m C k W L o r H Z 5 m A r c O y k h T h q a y t d g r 1 r H f M k z i N F c 8 8 N E Y W + D L Z p C L 3 H M e C Q E R y E Y u V 5 7 h D 1 4 L X j V S c q H 3 C v d P S n k n B P 3 p W 9 f k d 5 K + Z W H G g + 2 9 e N k b Z V 7 G H Z k z k S 5 m l V f Y y m H e r V q 3 D A V X U K a q r I g K K 7 9 T R g l / u a v h A w y 8 1 f K j h V x p + r e E j D b / R c O d C F z j v + N g z j V j 8 9 R / P z a H 1 m E N b c 5 p u T n n 4 3 X r u H L c 1 p 8 n m 0 H r M o a 0 5 / 8 G c Q T 3 m D F p z m m w O r s c c 3 J r T Q H N + A F B L A Q I t A B Q A A g A I A F N p y l b J A Z Q N p g A A A P Y A A A A S A A A A A A A A A A A A A A A A A A A A A A B D b 2 5 m a W c v U G F j a 2 F n Z S 5 4 b W x Q S w E C L Q A U A A I A C A B T a c p W D 8 r p q 6 Q A A A D p A A A A E w A A A A A A A A A A A A A A A A D y A A A A W 0 N v b n R l b n R f V H l w Z X N d L n h t b F B L A Q I t A B Q A A g A I A F N p y l Y K p z E W W Q E A A G 0 N A A A T A A A A A A A A A A A A A A A A A O M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H A A A A A A A A Z U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E M S 1 m b G F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N f R D F f Z m x h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F Q w N T o z M z o x N y 4 3 N z c 5 M z A 4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M t R D E t Z m x h d i 9 D a G F u Z 2 U g V H l w Z S 5 7 Q 2 9 s d W 1 u M S w w f S Z x d W 9 0 O y w m c X V v d D t T Z W N 0 a W 9 u M S 9 E U y 1 E M S 1 m b G F 2 L 0 N o Y W 5 n Z S B U e X B l L n t D b 2 x 1 b W 4 y L D F 9 J n F 1 b 3 Q 7 L C Z x d W 9 0 O 1 N l Y 3 R p b 2 4 x L 0 R T L U Q x L W Z s Y X Y v Q 2 h h b m d l I F R 5 c G U u e 0 N v b H V t b j M s M n 0 m c X V v d D s s J n F 1 b 3 Q 7 U 2 V j d G l v b j E v R F M t R D E t Z m x h d i 9 D a G F u Z 2 U g V H l w Z S 5 7 Q 2 9 s d W 1 u N C w z f S Z x d W 9 0 O y w m c X V v d D t T Z W N 0 a W 9 u M S 9 E U y 1 E M S 1 m b G F 2 L 0 N o Y W 5 n Z S B U e X B l L n t D b 2 x 1 b W 4 1 L D R 9 J n F 1 b 3 Q 7 L C Z x d W 9 0 O 1 N l Y 3 R p b 2 4 x L 0 R T L U Q x L W Z s Y X Y v Q 2 h h b m d l I F R 5 c G U u e 0 N v b H V t b j Y s N X 0 m c X V v d D s s J n F 1 b 3 Q 7 U 2 V j d G l v b j E v R F M t R D E t Z m x h d i 9 D a G F u Z 2 U g V H l w Z S 5 7 Q 2 9 s d W 1 u N y w 2 f S Z x d W 9 0 O y w m c X V v d D t T Z W N 0 a W 9 u M S 9 E U y 1 E M S 1 m b G F 2 L 0 N o Y W 5 n Z S B U e X B l L n t D b 2 x 1 b W 4 4 L D d 9 J n F 1 b 3 Q 7 L C Z x d W 9 0 O 1 N l Y 3 R p b 2 4 x L 0 R T L U Q x L W Z s Y X Y v Q 2 h h b m d l I F R 5 c G U u e 0 N v b H V t b j k s O H 0 m c X V v d D s s J n F 1 b 3 Q 7 U 2 V j d G l v b j E v R F M t R D E t Z m x h d i 9 D a G F u Z 2 U g V H l w Z S 5 7 Q 2 9 s d W 1 u M T A s O X 0 m c X V v d D s s J n F 1 b 3 Q 7 U 2 V j d G l v b j E v R F M t R D E t Z m x h d i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U y 1 E M S 1 m b G F 2 L 0 N o Y W 5 n Z S B U e X B l L n t D b 2 x 1 b W 4 x L D B 9 J n F 1 b 3 Q 7 L C Z x d W 9 0 O 1 N l Y 3 R p b 2 4 x L 0 R T L U Q x L W Z s Y X Y v Q 2 h h b m d l I F R 5 c G U u e 0 N v b H V t b j I s M X 0 m c X V v d D s s J n F 1 b 3 Q 7 U 2 V j d G l v b j E v R F M t R D E t Z m x h d i 9 D a G F u Z 2 U g V H l w Z S 5 7 Q 2 9 s d W 1 u M y w y f S Z x d W 9 0 O y w m c X V v d D t T Z W N 0 a W 9 u M S 9 E U y 1 E M S 1 m b G F 2 L 0 N o Y W 5 n Z S B U e X B l L n t D b 2 x 1 b W 4 0 L D N 9 J n F 1 b 3 Q 7 L C Z x d W 9 0 O 1 N l Y 3 R p b 2 4 x L 0 R T L U Q x L W Z s Y X Y v Q 2 h h b m d l I F R 5 c G U u e 0 N v b H V t b j U s N H 0 m c X V v d D s s J n F 1 b 3 Q 7 U 2 V j d G l v b j E v R F M t R D E t Z m x h d i 9 D a G F u Z 2 U g V H l w Z S 5 7 Q 2 9 s d W 1 u N i w 1 f S Z x d W 9 0 O y w m c X V v d D t T Z W N 0 a W 9 u M S 9 E U y 1 E M S 1 m b G F 2 L 0 N o Y W 5 n Z S B U e X B l L n t D b 2 x 1 b W 4 3 L D Z 9 J n F 1 b 3 Q 7 L C Z x d W 9 0 O 1 N l Y 3 R p b 2 4 x L 0 R T L U Q x L W Z s Y X Y v Q 2 h h b m d l I F R 5 c G U u e 0 N v b H V t b j g s N 3 0 m c X V v d D s s J n F 1 b 3 Q 7 U 2 V j d G l v b j E v R F M t R D E t Z m x h d i 9 D a G F u Z 2 U g V H l w Z S 5 7 Q 2 9 s d W 1 u O S w 4 f S Z x d W 9 0 O y w m c X V v d D t T Z W N 0 a W 9 u M S 9 E U y 1 E M S 1 m b G F 2 L 0 N o Y W 5 n Z S B U e X B l L n t D b 2 x 1 b W 4 x M C w 5 f S Z x d W 9 0 O y w m c X V v d D t T Z W N 0 a W 9 u M S 9 E U y 1 E M S 1 m b G F 2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T L U Q x L W Z s Y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M t R D E t Z m x h d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M t R D E t Z m x h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T X 0 Q x X 2 Z s Y X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B U M D U 6 M z M 6 M z g u O T k 3 M T M 3 O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L U Q x L W Z s Y X Y v Q 2 h h b m d l I F R 5 c G U u e 0 N v b H V t b j E s M H 0 m c X V v d D s s J n F 1 b 3 Q 7 U 2 V j d G l v b j E v V F M t R D E t Z m x h d i 9 D a G F u Z 2 U g V H l w Z S 5 7 Q 2 9 s d W 1 u M i w x f S Z x d W 9 0 O y w m c X V v d D t T Z W N 0 a W 9 u M S 9 U U y 1 E M S 1 m b G F 2 L 0 N o Y W 5 n Z S B U e X B l L n t D b 2 x 1 b W 4 z L D J 9 J n F 1 b 3 Q 7 L C Z x d W 9 0 O 1 N l Y 3 R p b 2 4 x L 1 R T L U Q x L W Z s Y X Y v Q 2 h h b m d l I F R 5 c G U u e 0 N v b H V t b j Q s M 3 0 m c X V v d D s s J n F 1 b 3 Q 7 U 2 V j d G l v b j E v V F M t R D E t Z m x h d i 9 D a G F u Z 2 U g V H l w Z S 5 7 Q 2 9 s d W 1 u N S w 0 f S Z x d W 9 0 O y w m c X V v d D t T Z W N 0 a W 9 u M S 9 U U y 1 E M S 1 m b G F 2 L 0 N o Y W 5 n Z S B U e X B l L n t D b 2 x 1 b W 4 2 L D V 9 J n F 1 b 3 Q 7 L C Z x d W 9 0 O 1 N l Y 3 R p b 2 4 x L 1 R T L U Q x L W Z s Y X Y v Q 2 h h b m d l I F R 5 c G U u e 0 N v b H V t b j c s N n 0 m c X V v d D s s J n F 1 b 3 Q 7 U 2 V j d G l v b j E v V F M t R D E t Z m x h d i 9 D a G F u Z 2 U g V H l w Z S 5 7 Q 2 9 s d W 1 u O C w 3 f S Z x d W 9 0 O y w m c X V v d D t T Z W N 0 a W 9 u M S 9 U U y 1 E M S 1 m b G F 2 L 0 N o Y W 5 n Z S B U e X B l L n t D b 2 x 1 b W 4 5 L D h 9 J n F 1 b 3 Q 7 L C Z x d W 9 0 O 1 N l Y 3 R p b 2 4 x L 1 R T L U Q x L W Z s Y X Y v Q 2 h h b m d l I F R 5 c G U u e 0 N v b H V t b j E w L D l 9 J n F 1 b 3 Q 7 L C Z x d W 9 0 O 1 N l Y 3 R p b 2 4 x L 1 R T L U Q x L W Z s Y X Y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F M t R D E t Z m x h d i 9 D a G F u Z 2 U g V H l w Z S 5 7 Q 2 9 s d W 1 u M S w w f S Z x d W 9 0 O y w m c X V v d D t T Z W N 0 a W 9 u M S 9 U U y 1 E M S 1 m b G F 2 L 0 N o Y W 5 n Z S B U e X B l L n t D b 2 x 1 b W 4 y L D F 9 J n F 1 b 3 Q 7 L C Z x d W 9 0 O 1 N l Y 3 R p b 2 4 x L 1 R T L U Q x L W Z s Y X Y v Q 2 h h b m d l I F R 5 c G U u e 0 N v b H V t b j M s M n 0 m c X V v d D s s J n F 1 b 3 Q 7 U 2 V j d G l v b j E v V F M t R D E t Z m x h d i 9 D a G F u Z 2 U g V H l w Z S 5 7 Q 2 9 s d W 1 u N C w z f S Z x d W 9 0 O y w m c X V v d D t T Z W N 0 a W 9 u M S 9 U U y 1 E M S 1 m b G F 2 L 0 N o Y W 5 n Z S B U e X B l L n t D b 2 x 1 b W 4 1 L D R 9 J n F 1 b 3 Q 7 L C Z x d W 9 0 O 1 N l Y 3 R p b 2 4 x L 1 R T L U Q x L W Z s Y X Y v Q 2 h h b m d l I F R 5 c G U u e 0 N v b H V t b j Y s N X 0 m c X V v d D s s J n F 1 b 3 Q 7 U 2 V j d G l v b j E v V F M t R D E t Z m x h d i 9 D a G F u Z 2 U g V H l w Z S 5 7 Q 2 9 s d W 1 u N y w 2 f S Z x d W 9 0 O y w m c X V v d D t T Z W N 0 a W 9 u M S 9 U U y 1 E M S 1 m b G F 2 L 0 N o Y W 5 n Z S B U e X B l L n t D b 2 x 1 b W 4 4 L D d 9 J n F 1 b 3 Q 7 L C Z x d W 9 0 O 1 N l Y 3 R p b 2 4 x L 1 R T L U Q x L W Z s Y X Y v Q 2 h h b m d l I F R 5 c G U u e 0 N v b H V t b j k s O H 0 m c X V v d D s s J n F 1 b 3 Q 7 U 2 V j d G l v b j E v V F M t R D E t Z m x h d i 9 D a G F u Z 2 U g V H l w Z S 5 7 Q 2 9 s d W 1 u M T A s O X 0 m c X V v d D s s J n F 1 b 3 Q 7 U 2 V j d G l v b j E v V F M t R D E t Z m x h d i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y 1 E M S 1 m b G F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L U Q x L W Z s Y X Y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L U Q y L W Z s Y X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U 1 9 E M l 9 m b G F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w V D A 1 O j U w O j U 3 L j E 3 M z g y M j d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y 1 E M i 1 m b G F 2 L 0 N o Y W 5 n Z S B U e X B l L n t D b 2 x 1 b W 4 x L D B 9 J n F 1 b 3 Q 7 L C Z x d W 9 0 O 1 N l Y 3 R p b 2 4 x L 0 R T L U Q y L W Z s Y X Y v Q 2 h h b m d l I F R 5 c G U u e 0 N v b H V t b j I s M X 0 m c X V v d D s s J n F 1 b 3 Q 7 U 2 V j d G l v b j E v R F M t R D I t Z m x h d i 9 D a G F u Z 2 U g V H l w Z S 5 7 Q 2 9 s d W 1 u M y w y f S Z x d W 9 0 O y w m c X V v d D t T Z W N 0 a W 9 u M S 9 E U y 1 E M i 1 m b G F 2 L 0 N o Y W 5 n Z S B U e X B l L n t D b 2 x 1 b W 4 0 L D N 9 J n F 1 b 3 Q 7 L C Z x d W 9 0 O 1 N l Y 3 R p b 2 4 x L 0 R T L U Q y L W Z s Y X Y v Q 2 h h b m d l I F R 5 c G U u e 0 N v b H V t b j U s N H 0 m c X V v d D s s J n F 1 b 3 Q 7 U 2 V j d G l v b j E v R F M t R D I t Z m x h d i 9 D a G F u Z 2 U g V H l w Z S 5 7 Q 2 9 s d W 1 u N i w 1 f S Z x d W 9 0 O y w m c X V v d D t T Z W N 0 a W 9 u M S 9 E U y 1 E M i 1 m b G F 2 L 0 N o Y W 5 n Z S B U e X B l L n t D b 2 x 1 b W 4 3 L D Z 9 J n F 1 b 3 Q 7 L C Z x d W 9 0 O 1 N l Y 3 R p b 2 4 x L 0 R T L U Q y L W Z s Y X Y v Q 2 h h b m d l I F R 5 c G U u e 0 N v b H V t b j g s N 3 0 m c X V v d D s s J n F 1 b 3 Q 7 U 2 V j d G l v b j E v R F M t R D I t Z m x h d i 9 D a G F u Z 2 U g V H l w Z S 5 7 Q 2 9 s d W 1 u O S w 4 f S Z x d W 9 0 O y w m c X V v d D t T Z W N 0 a W 9 u M S 9 E U y 1 E M i 1 m b G F 2 L 0 N o Y W 5 n Z S B U e X B l L n t D b 2 x 1 b W 4 x M C w 5 f S Z x d W 9 0 O y w m c X V v d D t T Z W N 0 a W 9 u M S 9 E U y 1 E M i 1 m b G F 2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T L U Q y L W Z s Y X Y v Q 2 h h b m d l I F R 5 c G U u e 0 N v b H V t b j E s M H 0 m c X V v d D s s J n F 1 b 3 Q 7 U 2 V j d G l v b j E v R F M t R D I t Z m x h d i 9 D a G F u Z 2 U g V H l w Z S 5 7 Q 2 9 s d W 1 u M i w x f S Z x d W 9 0 O y w m c X V v d D t T Z W N 0 a W 9 u M S 9 E U y 1 E M i 1 m b G F 2 L 0 N o Y W 5 n Z S B U e X B l L n t D b 2 x 1 b W 4 z L D J 9 J n F 1 b 3 Q 7 L C Z x d W 9 0 O 1 N l Y 3 R p b 2 4 x L 0 R T L U Q y L W Z s Y X Y v Q 2 h h b m d l I F R 5 c G U u e 0 N v b H V t b j Q s M 3 0 m c X V v d D s s J n F 1 b 3 Q 7 U 2 V j d G l v b j E v R F M t R D I t Z m x h d i 9 D a G F u Z 2 U g V H l w Z S 5 7 Q 2 9 s d W 1 u N S w 0 f S Z x d W 9 0 O y w m c X V v d D t T Z W N 0 a W 9 u M S 9 E U y 1 E M i 1 m b G F 2 L 0 N o Y W 5 n Z S B U e X B l L n t D b 2 x 1 b W 4 2 L D V 9 J n F 1 b 3 Q 7 L C Z x d W 9 0 O 1 N l Y 3 R p b 2 4 x L 0 R T L U Q y L W Z s Y X Y v Q 2 h h b m d l I F R 5 c G U u e 0 N v b H V t b j c s N n 0 m c X V v d D s s J n F 1 b 3 Q 7 U 2 V j d G l v b j E v R F M t R D I t Z m x h d i 9 D a G F u Z 2 U g V H l w Z S 5 7 Q 2 9 s d W 1 u O C w 3 f S Z x d W 9 0 O y w m c X V v d D t T Z W N 0 a W 9 u M S 9 E U y 1 E M i 1 m b G F 2 L 0 N o Y W 5 n Z S B U e X B l L n t D b 2 x 1 b W 4 5 L D h 9 J n F 1 b 3 Q 7 L C Z x d W 9 0 O 1 N l Y 3 R p b 2 4 x L 0 R T L U Q y L W Z s Y X Y v Q 2 h h b m d l I F R 5 c G U u e 0 N v b H V t b j E w L D l 9 J n F 1 b 3 Q 7 L C Z x d W 9 0 O 1 N l Y 3 R p b 2 4 x L 0 R T L U Q y L W Z s Y X Y v Q 2 h h b m d l I F R 5 c G U u e 0 N v b H V t b j E x L D E w f S Z x d W 9 0 O 1 0 s J n F 1 b 3 Q 7 U m V s Y X R p b 2 5 z a G l w S W 5 m b y Z x d W 9 0 O z p b X X 0 i I C 8 + P E V u d H J 5 I F R 5 c G U 9 I l F 1 Z X J 5 S U Q i I F Z h b H V l P S J z M 2 Z h M 2 U 0 Y 2 M t O T R l Y y 0 0 N z c z L W E x M D g t M j d k N T U 1 Y j Z m Y W V m I i A v P j w v U 3 R h Y m x l R W 5 0 c m l l c z 4 8 L 0 l 0 Z W 0 + P E l 0 Z W 0 + P E l 0 Z W 1 M b 2 N h d G l v b j 4 8 S X R l b V R 5 c G U + R m 9 y b X V s Y T w v S X R l b V R 5 c G U + P E l 0 Z W 1 Q Y X R o P l N l Y 3 R p b 2 4 x L 0 R T L U Q y L W Z s Y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M t R D I t Z m x h d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M t R D I t Z m x h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T X 0 Q y X 2 Z s Y X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B U M D U 6 N D Q 6 M T c u N j g 2 M T U x M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L U Q y L W Z s Y X Y v Q 2 h h b m d l I F R 5 c G U u e 0 N v b H V t b j E s M H 0 m c X V v d D s s J n F 1 b 3 Q 7 U 2 V j d G l v b j E v V F M t R D I t Z m x h d i 9 D a G F u Z 2 U g V H l w Z S 5 7 Q 2 9 s d W 1 u M i w x f S Z x d W 9 0 O y w m c X V v d D t T Z W N 0 a W 9 u M S 9 U U y 1 E M i 1 m b G F 2 L 0 N o Y W 5 n Z S B U e X B l L n t D b 2 x 1 b W 4 z L D J 9 J n F 1 b 3 Q 7 L C Z x d W 9 0 O 1 N l Y 3 R p b 2 4 x L 1 R T L U Q y L W Z s Y X Y v Q 2 h h b m d l I F R 5 c G U u e 0 N v b H V t b j Q s M 3 0 m c X V v d D s s J n F 1 b 3 Q 7 U 2 V j d G l v b j E v V F M t R D I t Z m x h d i 9 D a G F u Z 2 U g V H l w Z S 5 7 Q 2 9 s d W 1 u N S w 0 f S Z x d W 9 0 O y w m c X V v d D t T Z W N 0 a W 9 u M S 9 U U y 1 E M i 1 m b G F 2 L 0 N o Y W 5 n Z S B U e X B l L n t D b 2 x 1 b W 4 2 L D V 9 J n F 1 b 3 Q 7 L C Z x d W 9 0 O 1 N l Y 3 R p b 2 4 x L 1 R T L U Q y L W Z s Y X Y v Q 2 h h b m d l I F R 5 c G U u e 0 N v b H V t b j c s N n 0 m c X V v d D s s J n F 1 b 3 Q 7 U 2 V j d G l v b j E v V F M t R D I t Z m x h d i 9 D a G F u Z 2 U g V H l w Z S 5 7 Q 2 9 s d W 1 u O C w 3 f S Z x d W 9 0 O y w m c X V v d D t T Z W N 0 a W 9 u M S 9 U U y 1 E M i 1 m b G F 2 L 0 N o Y W 5 n Z S B U e X B l L n t D b 2 x 1 b W 4 5 L D h 9 J n F 1 b 3 Q 7 L C Z x d W 9 0 O 1 N l Y 3 R p b 2 4 x L 1 R T L U Q y L W Z s Y X Y v Q 2 h h b m d l I F R 5 c G U u e 0 N v b H V t b j E w L D l 9 J n F 1 b 3 Q 7 L C Z x d W 9 0 O 1 N l Y 3 R p b 2 4 x L 1 R T L U Q y L W Z s Y X Y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F M t R D I t Z m x h d i 9 D a G F u Z 2 U g V H l w Z S 5 7 Q 2 9 s d W 1 u M S w w f S Z x d W 9 0 O y w m c X V v d D t T Z W N 0 a W 9 u M S 9 U U y 1 E M i 1 m b G F 2 L 0 N o Y W 5 n Z S B U e X B l L n t D b 2 x 1 b W 4 y L D F 9 J n F 1 b 3 Q 7 L C Z x d W 9 0 O 1 N l Y 3 R p b 2 4 x L 1 R T L U Q y L W Z s Y X Y v Q 2 h h b m d l I F R 5 c G U u e 0 N v b H V t b j M s M n 0 m c X V v d D s s J n F 1 b 3 Q 7 U 2 V j d G l v b j E v V F M t R D I t Z m x h d i 9 D a G F u Z 2 U g V H l w Z S 5 7 Q 2 9 s d W 1 u N C w z f S Z x d W 9 0 O y w m c X V v d D t T Z W N 0 a W 9 u M S 9 U U y 1 E M i 1 m b G F 2 L 0 N o Y W 5 n Z S B U e X B l L n t D b 2 x 1 b W 4 1 L D R 9 J n F 1 b 3 Q 7 L C Z x d W 9 0 O 1 N l Y 3 R p b 2 4 x L 1 R T L U Q y L W Z s Y X Y v Q 2 h h b m d l I F R 5 c G U u e 0 N v b H V t b j Y s N X 0 m c X V v d D s s J n F 1 b 3 Q 7 U 2 V j d G l v b j E v V F M t R D I t Z m x h d i 9 D a G F u Z 2 U g V H l w Z S 5 7 Q 2 9 s d W 1 u N y w 2 f S Z x d W 9 0 O y w m c X V v d D t T Z W N 0 a W 9 u M S 9 U U y 1 E M i 1 m b G F 2 L 0 N o Y W 5 n Z S B U e X B l L n t D b 2 x 1 b W 4 4 L D d 9 J n F 1 b 3 Q 7 L C Z x d W 9 0 O 1 N l Y 3 R p b 2 4 x L 1 R T L U Q y L W Z s Y X Y v Q 2 h h b m d l I F R 5 c G U u e 0 N v b H V t b j k s O H 0 m c X V v d D s s J n F 1 b 3 Q 7 U 2 V j d G l v b j E v V F M t R D I t Z m x h d i 9 D a G F u Z 2 U g V H l w Z S 5 7 Q 2 9 s d W 1 u M T A s O X 0 m c X V v d D s s J n F 1 b 3 Q 7 U 2 V j d G l v b j E v V F M t R D I t Z m x h d i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y 1 E M i 1 m b G F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L U Q y L W Z s Y X Y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L U Q z L W Z s Y X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U 1 9 E M 1 9 m b G F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w V D A 2 O j A x O j E 5 L j M 5 M D U 3 M j Z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y 1 E M y 1 m b G F 2 L 0 N o Y W 5 n Z S B U e X B l L n t D b 2 x 1 b W 4 x L D B 9 J n F 1 b 3 Q 7 L C Z x d W 9 0 O 1 N l Y 3 R p b 2 4 x L 1 R T L U Q z L W Z s Y X Y v Q 2 h h b m d l I F R 5 c G U u e 0 N v b H V t b j I s M X 0 m c X V v d D s s J n F 1 b 3 Q 7 U 2 V j d G l v b j E v V F M t R D M t Z m x h d i 9 D a G F u Z 2 U g V H l w Z S 5 7 Q 2 9 s d W 1 u M y w y f S Z x d W 9 0 O y w m c X V v d D t T Z W N 0 a W 9 u M S 9 U U y 1 E M y 1 m b G F 2 L 0 N o Y W 5 n Z S B U e X B l L n t D b 2 x 1 b W 4 0 L D N 9 J n F 1 b 3 Q 7 L C Z x d W 9 0 O 1 N l Y 3 R p b 2 4 x L 1 R T L U Q z L W Z s Y X Y v Q 2 h h b m d l I F R 5 c G U u e 0 N v b H V t b j U s N H 0 m c X V v d D s s J n F 1 b 3 Q 7 U 2 V j d G l v b j E v V F M t R D M t Z m x h d i 9 D a G F u Z 2 U g V H l w Z S 5 7 Q 2 9 s d W 1 u N i w 1 f S Z x d W 9 0 O y w m c X V v d D t T Z W N 0 a W 9 u M S 9 U U y 1 E M y 1 m b G F 2 L 0 N o Y W 5 n Z S B U e X B l L n t D b 2 x 1 b W 4 3 L D Z 9 J n F 1 b 3 Q 7 L C Z x d W 9 0 O 1 N l Y 3 R p b 2 4 x L 1 R T L U Q z L W Z s Y X Y v Q 2 h h b m d l I F R 5 c G U u e 0 N v b H V t b j g s N 3 0 m c X V v d D s s J n F 1 b 3 Q 7 U 2 V j d G l v b j E v V F M t R D M t Z m x h d i 9 D a G F u Z 2 U g V H l w Z S 5 7 Q 2 9 s d W 1 u O S w 4 f S Z x d W 9 0 O y w m c X V v d D t T Z W N 0 a W 9 u M S 9 U U y 1 E M y 1 m b G F 2 L 0 N o Y W 5 n Z S B U e X B l L n t D b 2 x 1 b W 4 x M C w 5 f S Z x d W 9 0 O y w m c X V v d D t T Z W N 0 a W 9 u M S 9 U U y 1 E M y 1 m b G F 2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T L U Q z L W Z s Y X Y v Q 2 h h b m d l I F R 5 c G U u e 0 N v b H V t b j E s M H 0 m c X V v d D s s J n F 1 b 3 Q 7 U 2 V j d G l v b j E v V F M t R D M t Z m x h d i 9 D a G F u Z 2 U g V H l w Z S 5 7 Q 2 9 s d W 1 u M i w x f S Z x d W 9 0 O y w m c X V v d D t T Z W N 0 a W 9 u M S 9 U U y 1 E M y 1 m b G F 2 L 0 N o Y W 5 n Z S B U e X B l L n t D b 2 x 1 b W 4 z L D J 9 J n F 1 b 3 Q 7 L C Z x d W 9 0 O 1 N l Y 3 R p b 2 4 x L 1 R T L U Q z L W Z s Y X Y v Q 2 h h b m d l I F R 5 c G U u e 0 N v b H V t b j Q s M 3 0 m c X V v d D s s J n F 1 b 3 Q 7 U 2 V j d G l v b j E v V F M t R D M t Z m x h d i 9 D a G F u Z 2 U g V H l w Z S 5 7 Q 2 9 s d W 1 u N S w 0 f S Z x d W 9 0 O y w m c X V v d D t T Z W N 0 a W 9 u M S 9 U U y 1 E M y 1 m b G F 2 L 0 N o Y W 5 n Z S B U e X B l L n t D b 2 x 1 b W 4 2 L D V 9 J n F 1 b 3 Q 7 L C Z x d W 9 0 O 1 N l Y 3 R p b 2 4 x L 1 R T L U Q z L W Z s Y X Y v Q 2 h h b m d l I F R 5 c G U u e 0 N v b H V t b j c s N n 0 m c X V v d D s s J n F 1 b 3 Q 7 U 2 V j d G l v b j E v V F M t R D M t Z m x h d i 9 D a G F u Z 2 U g V H l w Z S 5 7 Q 2 9 s d W 1 u O C w 3 f S Z x d W 9 0 O y w m c X V v d D t T Z W N 0 a W 9 u M S 9 U U y 1 E M y 1 m b G F 2 L 0 N o Y W 5 n Z S B U e X B l L n t D b 2 x 1 b W 4 5 L D h 9 J n F 1 b 3 Q 7 L C Z x d W 9 0 O 1 N l Y 3 R p b 2 4 x L 1 R T L U Q z L W Z s Y X Y v Q 2 h h b m d l I F R 5 c G U u e 0 N v b H V t b j E w L D l 9 J n F 1 b 3 Q 7 L C Z x d W 9 0 O 1 N l Y 3 R p b 2 4 x L 1 R T L U Q z L W Z s Y X Y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M t R D M t Z m x h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y 1 E M y 1 m b G F 2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E M y 1 m b G F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N f R D N f Z m x h d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M t R D M t Z m x h d i 9 D a G F u Z 2 U g V H l w Z S 5 7 Q 2 9 s d W 1 u M S w w f S Z x d W 9 0 O y w m c X V v d D t T Z W N 0 a W 9 u M S 9 E U y 1 E M y 1 m b G F 2 L 0 N o Y W 5 n Z S B U e X B l L n t D b 2 x 1 b W 4 y L D F 9 J n F 1 b 3 Q 7 L C Z x d W 9 0 O 1 N l Y 3 R p b 2 4 x L 0 R T L U Q z L W Z s Y X Y v Q 2 h h b m d l I F R 5 c G U u e 0 N v b H V t b j M s M n 0 m c X V v d D s s J n F 1 b 3 Q 7 U 2 V j d G l v b j E v R F M t R D M t Z m x h d i 9 D a G F u Z 2 U g V H l w Z S 5 7 Q 2 9 s d W 1 u N C w z f S Z x d W 9 0 O y w m c X V v d D t T Z W N 0 a W 9 u M S 9 E U y 1 E M y 1 m b G F 2 L 0 N o Y W 5 n Z S B U e X B l L n t D b 2 x 1 b W 4 1 L D R 9 J n F 1 b 3 Q 7 L C Z x d W 9 0 O 1 N l Y 3 R p b 2 4 x L 0 R T L U Q z L W Z s Y X Y v Q 2 h h b m d l I F R 5 c G U u e 0 N v b H V t b j Y s N X 0 m c X V v d D s s J n F 1 b 3 Q 7 U 2 V j d G l v b j E v R F M t R D M t Z m x h d i 9 D a G F u Z 2 U g V H l w Z S 5 7 Q 2 9 s d W 1 u N y w 2 f S Z x d W 9 0 O y w m c X V v d D t T Z W N 0 a W 9 u M S 9 E U y 1 E M y 1 m b G F 2 L 0 N o Y W 5 n Z S B U e X B l L n t D b 2 x 1 b W 4 4 L D d 9 J n F 1 b 3 Q 7 L C Z x d W 9 0 O 1 N l Y 3 R p b 2 4 x L 0 R T L U Q z L W Z s Y X Y v Q 2 h h b m d l I F R 5 c G U u e 0 N v b H V t b j k s O H 0 m c X V v d D s s J n F 1 b 3 Q 7 U 2 V j d G l v b j E v R F M t R D M t Z m x h d i 9 D a G F u Z 2 U g V H l w Z S 5 7 Q 2 9 s d W 1 u M T A s O X 0 m c X V v d D s s J n F 1 b 3 Q 7 U 2 V j d G l v b j E v R F M t R D M t Z m x h d i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U y 1 E M y 1 m b G F 2 L 0 N o Y W 5 n Z S B U e X B l L n t D b 2 x 1 b W 4 x L D B 9 J n F 1 b 3 Q 7 L C Z x d W 9 0 O 1 N l Y 3 R p b 2 4 x L 0 R T L U Q z L W Z s Y X Y v Q 2 h h b m d l I F R 5 c G U u e 0 N v b H V t b j I s M X 0 m c X V v d D s s J n F 1 b 3 Q 7 U 2 V j d G l v b j E v R F M t R D M t Z m x h d i 9 D a G F u Z 2 U g V H l w Z S 5 7 Q 2 9 s d W 1 u M y w y f S Z x d W 9 0 O y w m c X V v d D t T Z W N 0 a W 9 u M S 9 E U y 1 E M y 1 m b G F 2 L 0 N o Y W 5 n Z S B U e X B l L n t D b 2 x 1 b W 4 0 L D N 9 J n F 1 b 3 Q 7 L C Z x d W 9 0 O 1 N l Y 3 R p b 2 4 x L 0 R T L U Q z L W Z s Y X Y v Q 2 h h b m d l I F R 5 c G U u e 0 N v b H V t b j U s N H 0 m c X V v d D s s J n F 1 b 3 Q 7 U 2 V j d G l v b j E v R F M t R D M t Z m x h d i 9 D a G F u Z 2 U g V H l w Z S 5 7 Q 2 9 s d W 1 u N i w 1 f S Z x d W 9 0 O y w m c X V v d D t T Z W N 0 a W 9 u M S 9 E U y 1 E M y 1 m b G F 2 L 0 N o Y W 5 n Z S B U e X B l L n t D b 2 x 1 b W 4 3 L D Z 9 J n F 1 b 3 Q 7 L C Z x d W 9 0 O 1 N l Y 3 R p b 2 4 x L 0 R T L U Q z L W Z s Y X Y v Q 2 h h b m d l I F R 5 c G U u e 0 N v b H V t b j g s N 3 0 m c X V v d D s s J n F 1 b 3 Q 7 U 2 V j d G l v b j E v R F M t R D M t Z m x h d i 9 D a G F u Z 2 U g V H l w Z S 5 7 Q 2 9 s d W 1 u O S w 4 f S Z x d W 9 0 O y w m c X V v d D t T Z W N 0 a W 9 u M S 9 E U y 1 E M y 1 m b G F 2 L 0 N o Y W 5 n Z S B U e X B l L n t D b 2 x 1 b W 4 x M C w 5 f S Z x d W 9 0 O y w m c X V v d D t T Z W N 0 a W 9 u M S 9 E U y 1 E M y 1 m b G F 2 L 0 N o Y W 5 n Z S B U e X B l L n t D b 2 x 1 b W 4 x M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E N v b H V t b l R 5 c G V z I i B W Y W x 1 Z T 0 i c 0 J n W U d C Z 1 l H Q m d Z R 0 J n W T 0 i I C 8 + P E V u d H J 5 I F R 5 c G U 9 I k Z p b G x M Y X N 0 V X B k Y X R l Z C I g V m F s d W U 9 I m Q y M D I z L T A 2 L T E w V D A 2 O j E w O j M 4 L j Q w M z k 4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C I g L z 4 8 R W 5 0 c n k g V H l w Z T 0 i Q W R k Z W R U b 0 R h d G F N b 2 R l b C I g V m F s d W U 9 I m w w I i A v P j x F b n R y e S B U e X B l P S J R d W V y e U l E I i B W Y W x 1 Z T 0 i c z J k M j c z Z D B k L T Q 5 Y W M t N D E 3 M y 1 i N m Y 4 L W E y Z T Y 0 Y j d m Y j A y M C I g L z 4 8 L 1 N 0 Y W J s Z U V u d H J p Z X M + P C 9 J d G V t P j x J d G V t P j x J d G V t T G 9 j Y X R p b 2 4 + P E l 0 Z W 1 U e X B l P k Z v c m 1 1 b G E 8 L 0 l 0 Z W 1 U e X B l P j x J d G V t U G F 0 a D 5 T Z W N 0 a W 9 u M S 9 E U y 1 E M y 1 m b G F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L U Q z L W Z s Y X Y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G p Z Z 2 O O 5 Q q P 3 V Y + Y J k B C A A A A A A I A A A A A A B B m A A A A A Q A A I A A A A E X 9 X 1 s l f v R 7 s j u p 2 c 6 T X R 2 m r H L b Y q s S k + 6 8 Q E u l f n e 8 A A A A A A 6 A A A A A A g A A I A A A A L S H L U q b 9 N 8 k Y s r y G G f c f T C y / I E G 8 E W P + 4 9 w q 9 n L r 8 i e U A A A A I t r E j D d 3 V 5 u v h g J l F D M + j H w Z p Q 8 u S e J B Y P g L M W j z Z j 2 Y z a U T J U m d p l H v 5 O 5 6 3 k H A 2 u 4 g u 4 Z n c S K f W W b A w J h Q u d G 1 D 7 L X d A Q d 5 x J m 6 f 8 a I L D Q A A A A C k a 3 6 7 u F d V 6 p h b y x 2 P E r 7 k J X c a q w E v I e d F S a l L D 4 l L L U f x O j y e z o m l 1 1 P S k 6 0 2 m r 6 z B S / D 4 L k C X P i n Q i 1 R u 9 f A = < / D a t a M a s h u p > 
</file>

<file path=customXml/itemProps1.xml><?xml version="1.0" encoding="utf-8"?>
<ds:datastoreItem xmlns:ds="http://schemas.openxmlformats.org/officeDocument/2006/customXml" ds:itemID="{CF41F389-3AC7-4345-8206-58B381D730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B-D1</vt:lpstr>
      <vt:lpstr>B-D2</vt:lpstr>
      <vt:lpstr>B-D3</vt:lpstr>
      <vt:lpstr>TS-D3</vt:lpstr>
      <vt:lpstr>DS-D3</vt:lpstr>
      <vt:lpstr>TS-D2</vt:lpstr>
      <vt:lpstr>DS-D2</vt:lpstr>
      <vt:lpstr>TS-D1</vt:lpstr>
      <vt:lpstr>DS-D1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2023-06-10T05:31:33Z</dcterms:created>
  <dcterms:modified xsi:type="dcterms:W3CDTF">2023-06-11T05:53:19Z</dcterms:modified>
</cp:coreProperties>
</file>