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Avdelinger\TDT\TIB\03 Oppgaver og aktiviteter\07 Prosjektveiviseren\PV versjoner\13_PV endringer 3.2\"/>
    </mc:Choice>
  </mc:AlternateContent>
  <xr:revisionPtr revIDLastSave="0" documentId="13_ncr:1_{13BF8758-31BC-4ED9-A3BC-68839E0AC5B2}" xr6:coauthVersionLast="37" xr6:coauthVersionMax="37" xr10:uidLastSave="{00000000-0000-0000-0000-000000000000}"/>
  <bookViews>
    <workbookView xWindow="0" yWindow="0" windowWidth="21576" windowHeight="9276" tabRatio="922" xr2:uid="{2437B8FD-F2F1-4834-BB6F-7EBCD00ADCCA}"/>
  </bookViews>
  <sheets>
    <sheet name="Intro" sheetId="2" r:id="rId1"/>
    <sheet name="A - Nytte-kost for prosjektet" sheetId="9" r:id="rId2"/>
    <sheet name="B- Investeringsanalyse" sheetId="3" r:id="rId3"/>
    <sheet name="C- Prissatte netto gevinster" sheetId="5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9" l="1"/>
  <c r="E18" i="9"/>
  <c r="E14" i="9"/>
  <c r="E13" i="9"/>
  <c r="E12" i="9"/>
  <c r="E11" i="9"/>
  <c r="E10" i="9"/>
  <c r="E9" i="9" s="1"/>
  <c r="E15" i="9" s="1"/>
  <c r="D9" i="9"/>
  <c r="D15" i="9" s="1"/>
  <c r="C9" i="9"/>
  <c r="C15" i="9" s="1"/>
  <c r="B9" i="9"/>
  <c r="B15" i="9" s="1"/>
  <c r="E8" i="9"/>
  <c r="E7" i="9"/>
  <c r="L11" i="5" l="1"/>
  <c r="K10" i="5"/>
  <c r="K12" i="5" s="1"/>
  <c r="J10" i="5"/>
  <c r="J12" i="5" s="1"/>
  <c r="I10" i="5"/>
  <c r="I12" i="5" s="1"/>
  <c r="H10" i="5"/>
  <c r="H12" i="5" s="1"/>
  <c r="G10" i="5"/>
  <c r="G12" i="5" s="1"/>
  <c r="F10" i="5"/>
  <c r="F12" i="5" s="1"/>
  <c r="E10" i="5"/>
  <c r="E12" i="5" s="1"/>
  <c r="D10" i="5"/>
  <c r="D12" i="5" s="1"/>
  <c r="C10" i="5"/>
  <c r="C12" i="5" s="1"/>
  <c r="B10" i="5"/>
  <c r="B12" i="5" s="1"/>
  <c r="L8" i="5"/>
  <c r="L7" i="5"/>
  <c r="L10" i="5" s="1"/>
  <c r="L12" i="5" s="1"/>
  <c r="L7" i="3"/>
  <c r="L9" i="3"/>
  <c r="K10" i="3"/>
  <c r="J10" i="3"/>
  <c r="I10" i="3"/>
  <c r="H10" i="3"/>
  <c r="G10" i="3"/>
  <c r="F10" i="3"/>
  <c r="E10" i="3"/>
  <c r="D10" i="3"/>
  <c r="C10" i="3"/>
  <c r="B10" i="3"/>
  <c r="L8" i="3"/>
  <c r="L10" i="3" l="1"/>
</calcChain>
</file>

<file path=xl/sharedStrings.xml><?xml version="1.0" encoding="utf-8"?>
<sst xmlns="http://schemas.openxmlformats.org/spreadsheetml/2006/main" count="47" uniqueCount="28">
  <si>
    <t>År:</t>
  </si>
  <si>
    <t>Sum over hele tiltakets levetid</t>
  </si>
  <si>
    <t>Gevinst …</t>
  </si>
  <si>
    <t xml:space="preserve"> </t>
  </si>
  <si>
    <t>Prosjektkostnader (P)</t>
  </si>
  <si>
    <t>Ikke usikkerhets-justert (IU)</t>
  </si>
  <si>
    <t>Mest opti-mistisk (MO)</t>
  </si>
  <si>
    <t>Mest pessi-mistisk (MP)</t>
  </si>
  <si>
    <t xml:space="preserve">Usikkerhets-justert </t>
  </si>
  <si>
    <t>Driftskostnader ny løsning (D)</t>
  </si>
  <si>
    <t>Drfiftskostnader ny løsning (D)</t>
  </si>
  <si>
    <t xml:space="preserve">Talleksemplene (i tusen kroner) er hentet fra eksempeldokumentene som finnes sammen med Prosjektveiviserens dokumentmaler. </t>
  </si>
  <si>
    <t>Bruttogevinster (B):</t>
  </si>
  <si>
    <t>Nettogevinster (B-P-D)</t>
  </si>
  <si>
    <t>Totalt over hele tiltakets levetid</t>
  </si>
  <si>
    <t>Legg inn tall for ditt prosjektet i de grønne feltene. De andre inneholder formler som ikke skal overskrives.</t>
  </si>
  <si>
    <r>
      <t xml:space="preserve">Dette regnarket er en hjelp til å fylle ut </t>
    </r>
    <r>
      <rPr>
        <b/>
        <sz val="14"/>
        <color theme="1"/>
        <rFont val="Calibri"/>
        <family val="2"/>
        <scheme val="minor"/>
      </rPr>
      <t>tabell B under punkt 3.1 i gevinstrealiseringsplanen</t>
    </r>
    <r>
      <rPr>
        <sz val="14"/>
        <color theme="1"/>
        <rFont val="Calibri"/>
        <family val="2"/>
        <scheme val="minor"/>
      </rPr>
      <t>.</t>
    </r>
  </si>
  <si>
    <r>
      <t xml:space="preserve">Dette regnarket er en hjelp til å fylle ut </t>
    </r>
    <r>
      <rPr>
        <b/>
        <sz val="14"/>
        <color theme="1"/>
        <rFont val="Calibri"/>
        <family val="2"/>
        <scheme val="minor"/>
      </rPr>
      <t>tabellen under kapittel 6 i prosjektbegrunnelsen</t>
    </r>
    <r>
      <rPr>
        <sz val="14"/>
        <color theme="1"/>
        <rFont val="Calibri"/>
        <family val="2"/>
        <scheme val="minor"/>
      </rPr>
      <t>.</t>
    </r>
  </si>
  <si>
    <r>
      <t xml:space="preserve">Dette regnarket er en hjelp til å fylle ut </t>
    </r>
    <r>
      <rPr>
        <b/>
        <sz val="14"/>
        <color theme="1"/>
        <rFont val="Calibri"/>
        <family val="2"/>
        <scheme val="minor"/>
      </rPr>
      <t>tabellen i kapittel 5 i prosjektbegrunnelsen</t>
    </r>
    <r>
      <rPr>
        <sz val="14"/>
        <color theme="1"/>
        <rFont val="Calibri"/>
        <family val="2"/>
        <scheme val="minor"/>
      </rPr>
      <t>.</t>
    </r>
  </si>
  <si>
    <t>Kvalitative, ikke-prissatte gevinster  (basert på nyttepoeng):</t>
  </si>
  <si>
    <t>Arkfane A, B og C hjelper deg med gevinstberegninger som skal inn i ulike tabeller i prosjektbegrunnelsen og gevinstrealiseringsplanen … ikke minst svært nyttig når gevistetimatene revurderes og oppdateres i løpet av prosessen.</t>
  </si>
  <si>
    <r>
      <rPr>
        <b/>
        <sz val="11"/>
        <color theme="1"/>
        <rFont val="Calibri"/>
        <family val="2"/>
        <scheme val="minor"/>
      </rPr>
      <t>A: Nytte-kost for prosjektet.</t>
    </r>
    <r>
      <rPr>
        <sz val="11"/>
        <color theme="1"/>
        <rFont val="Calibri"/>
        <family val="2"/>
        <scheme val="minor"/>
      </rPr>
      <t xml:space="preserve"> - Dette regnarket er en hjelp til å fylle ut tabellen i kapittel 5 i prosjektbegrunnelsen.</t>
    </r>
  </si>
  <si>
    <r>
      <rPr>
        <b/>
        <sz val="11"/>
        <color theme="1"/>
        <rFont val="Calibri"/>
        <family val="2"/>
        <scheme val="minor"/>
      </rPr>
      <t>B: Investeringsaanalyse.</t>
    </r>
    <r>
      <rPr>
        <sz val="11"/>
        <color theme="1"/>
        <rFont val="Calibri"/>
        <family val="2"/>
        <scheme val="minor"/>
      </rPr>
      <t xml:space="preserve"> - Dette regnarket er en hjelp til å fylle ut tabellen under kapittel 6 i prosjektbegrunnelsen.</t>
    </r>
  </si>
  <si>
    <t>Lykke til med gevinstarbeidet!</t>
  </si>
  <si>
    <r>
      <rPr>
        <b/>
        <sz val="11"/>
        <color theme="1"/>
        <rFont val="Calibri"/>
        <family val="2"/>
        <scheme val="minor"/>
      </rPr>
      <t>C: Prissatte netto nyttevirkninger</t>
    </r>
    <r>
      <rPr>
        <sz val="11"/>
        <color theme="1"/>
        <rFont val="Calibri"/>
        <family val="2"/>
        <scheme val="minor"/>
      </rPr>
      <t>. - Dette regnarket er en hjelp til å fylle ut tabell B under punkt 3.1 i gevinstrealiseringsplanen.</t>
    </r>
  </si>
  <si>
    <t>Sum brutto nyttevirkning (B)</t>
  </si>
  <si>
    <t>Netto nyttevirkning (B-D)</t>
  </si>
  <si>
    <t>Denne excel-boken inneholder 3 arkfaner: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</si>
</sst>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/>
    <xf numFmtId="3" fontId="1" fillId="0" borderId="0" xfId="0" applyNumberFormat="1" applyFont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0" borderId="3" xfId="0" applyFont="1" applyBorder="1"/>
    <xf numFmtId="0" fontId="0" fillId="0" borderId="3" xfId="0" applyBorder="1"/>
    <xf numFmtId="3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center" wrapText="1"/>
    </xf>
    <xf numFmtId="0" fontId="1" fillId="3" borderId="2" xfId="0" applyFont="1" applyFill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0" fontId="1" fillId="3" borderId="0" xfId="0" applyFont="1" applyFill="1" applyBorder="1" applyAlignment="1">
      <alignment horizontal="left" wrapText="1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3" fontId="0" fillId="4" borderId="0" xfId="0" applyNumberFormat="1" applyFill="1"/>
    <xf numFmtId="3" fontId="0" fillId="4" borderId="0" xfId="0" applyNumberForma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0" borderId="0" xfId="0" applyFont="1"/>
    <xf numFmtId="0" fontId="0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FCD"/>
      <color rgb="FFFFFFC9"/>
      <color rgb="FFFFFFB3"/>
      <color rgb="FFFBFE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0EFF-D50E-4986-A125-5A96D33BBF81}">
  <dimension ref="A2:J10"/>
  <sheetViews>
    <sheetView tabSelected="1" zoomScale="115" zoomScaleNormal="115" workbookViewId="0">
      <selection activeCell="D10" sqref="D10"/>
    </sheetView>
  </sheetViews>
  <sheetFormatPr baseColWidth="10" defaultRowHeight="14.4" x14ac:dyDescent="0.3"/>
  <cols>
    <col min="1" max="1" width="6.5546875" customWidth="1"/>
    <col min="2" max="2" width="6.44140625" customWidth="1"/>
    <col min="3" max="3" width="15.109375" customWidth="1"/>
    <col min="4" max="5" width="14.44140625" customWidth="1"/>
  </cols>
  <sheetData>
    <row r="2" spans="1:10" ht="15.75" customHeight="1" x14ac:dyDescent="0.35">
      <c r="A2" s="20" t="s">
        <v>27</v>
      </c>
    </row>
    <row r="3" spans="1:10" ht="32.25" customHeight="1" x14ac:dyDescent="0.3">
      <c r="B3" s="22" t="s">
        <v>20</v>
      </c>
      <c r="C3" s="22"/>
      <c r="D3" s="22"/>
      <c r="E3" s="22"/>
      <c r="F3" s="22"/>
      <c r="G3" s="22"/>
      <c r="H3" s="22"/>
      <c r="I3" s="22"/>
      <c r="J3" s="22"/>
    </row>
    <row r="4" spans="1:10" x14ac:dyDescent="0.3">
      <c r="C4" s="21" t="s">
        <v>21</v>
      </c>
      <c r="D4" s="21"/>
      <c r="E4" s="21"/>
      <c r="F4" s="21"/>
      <c r="G4" s="21"/>
    </row>
    <row r="5" spans="1:10" x14ac:dyDescent="0.3">
      <c r="C5" t="s">
        <v>22</v>
      </c>
    </row>
    <row r="6" spans="1:10" x14ac:dyDescent="0.3">
      <c r="C6" t="s">
        <v>24</v>
      </c>
    </row>
    <row r="8" spans="1:10" ht="15.75" customHeight="1" x14ac:dyDescent="0.3">
      <c r="B8" t="s">
        <v>23</v>
      </c>
    </row>
    <row r="9" spans="1:10" ht="15.75" customHeight="1" x14ac:dyDescent="0.3"/>
    <row r="10" spans="1:10" ht="15.75" customHeight="1" x14ac:dyDescent="0.3"/>
  </sheetData>
  <mergeCells count="1">
    <mergeCell ref="B3:J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F79F-04B5-4D88-BB02-15743764103F}">
  <dimension ref="A2:G19"/>
  <sheetViews>
    <sheetView zoomScale="115" zoomScaleNormal="115" workbookViewId="0">
      <selection activeCell="G19" sqref="G19"/>
    </sheetView>
  </sheetViews>
  <sheetFormatPr baseColWidth="10" defaultRowHeight="14.4" x14ac:dyDescent="0.3"/>
  <cols>
    <col min="1" max="1" width="31.33203125" customWidth="1"/>
    <col min="2" max="2" width="16.6640625" customWidth="1"/>
    <col min="3" max="3" width="14.6640625" customWidth="1"/>
    <col min="4" max="4" width="14.88671875" customWidth="1"/>
    <col min="5" max="5" width="14" customWidth="1"/>
  </cols>
  <sheetData>
    <row r="2" spans="1:5" ht="18" x14ac:dyDescent="0.35">
      <c r="A2" s="20" t="s">
        <v>18</v>
      </c>
    </row>
    <row r="3" spans="1:5" x14ac:dyDescent="0.3">
      <c r="B3" t="s">
        <v>15</v>
      </c>
    </row>
    <row r="4" spans="1:5" x14ac:dyDescent="0.3">
      <c r="B4" t="s">
        <v>11</v>
      </c>
    </row>
    <row r="6" spans="1:5" ht="33.75" customHeight="1" x14ac:dyDescent="0.3">
      <c r="A6" s="5"/>
      <c r="B6" s="11" t="s">
        <v>5</v>
      </c>
      <c r="C6" s="11" t="s">
        <v>6</v>
      </c>
      <c r="D6" s="11" t="s">
        <v>7</v>
      </c>
      <c r="E6" s="11" t="s">
        <v>8</v>
      </c>
    </row>
    <row r="7" spans="1:5" x14ac:dyDescent="0.3">
      <c r="A7" s="1" t="s">
        <v>4</v>
      </c>
      <c r="B7" s="18">
        <v>19600</v>
      </c>
      <c r="C7" s="18">
        <v>18000</v>
      </c>
      <c r="D7" s="18">
        <v>25000</v>
      </c>
      <c r="E7" s="6">
        <f>(C7+(3*B7)+D7)/5</f>
        <v>20360</v>
      </c>
    </row>
    <row r="8" spans="1:5" x14ac:dyDescent="0.3">
      <c r="A8" s="1" t="s">
        <v>10</v>
      </c>
      <c r="B8" s="18">
        <v>9000</v>
      </c>
      <c r="C8" s="18">
        <v>8000</v>
      </c>
      <c r="D8" s="18">
        <v>11000</v>
      </c>
      <c r="E8" s="6">
        <f>(C8+(3*B8)+D8)/5</f>
        <v>9200</v>
      </c>
    </row>
    <row r="9" spans="1:5" x14ac:dyDescent="0.3">
      <c r="A9" s="1" t="s">
        <v>12</v>
      </c>
      <c r="B9" s="6">
        <f>SUM(B10:B14)</f>
        <v>59000</v>
      </c>
      <c r="C9" s="6">
        <f t="shared" ref="C9:E9" si="0">SUM(C10:C14)</f>
        <v>76000</v>
      </c>
      <c r="D9" s="6">
        <f t="shared" si="0"/>
        <v>37000</v>
      </c>
      <c r="E9" s="6">
        <f t="shared" si="0"/>
        <v>58000</v>
      </c>
    </row>
    <row r="10" spans="1:5" x14ac:dyDescent="0.3">
      <c r="A10" s="16" t="s">
        <v>2</v>
      </c>
      <c r="B10" s="17">
        <v>40000</v>
      </c>
      <c r="C10" s="17">
        <v>50000</v>
      </c>
      <c r="D10" s="17">
        <v>25000</v>
      </c>
      <c r="E10" s="10">
        <f t="shared" ref="E10:E14" si="1">(C10+(3*B10)+D10)/5</f>
        <v>39000</v>
      </c>
    </row>
    <row r="11" spans="1:5" x14ac:dyDescent="0.3">
      <c r="A11" s="16" t="s">
        <v>2</v>
      </c>
      <c r="B11" s="17">
        <v>10000</v>
      </c>
      <c r="C11" s="17">
        <v>15000</v>
      </c>
      <c r="D11" s="17">
        <v>5000</v>
      </c>
      <c r="E11" s="10">
        <f t="shared" si="1"/>
        <v>10000</v>
      </c>
    </row>
    <row r="12" spans="1:5" x14ac:dyDescent="0.3">
      <c r="A12" s="16" t="s">
        <v>2</v>
      </c>
      <c r="B12" s="17">
        <v>5000</v>
      </c>
      <c r="C12" s="17">
        <v>7000</v>
      </c>
      <c r="D12" s="17">
        <v>3000</v>
      </c>
      <c r="E12" s="10">
        <f t="shared" si="1"/>
        <v>5000</v>
      </c>
    </row>
    <row r="13" spans="1:5" x14ac:dyDescent="0.3">
      <c r="A13" s="16" t="s">
        <v>2</v>
      </c>
      <c r="B13" s="17">
        <v>4000</v>
      </c>
      <c r="C13" s="17">
        <v>4000</v>
      </c>
      <c r="D13" s="17">
        <v>4000</v>
      </c>
      <c r="E13" s="10">
        <f t="shared" si="1"/>
        <v>4000</v>
      </c>
    </row>
    <row r="14" spans="1:5" x14ac:dyDescent="0.3">
      <c r="A14" s="16" t="s">
        <v>2</v>
      </c>
      <c r="B14" s="17"/>
      <c r="C14" s="17"/>
      <c r="D14" s="17"/>
      <c r="E14" s="10">
        <f t="shared" si="1"/>
        <v>0</v>
      </c>
    </row>
    <row r="15" spans="1:5" x14ac:dyDescent="0.3">
      <c r="A15" s="12" t="s">
        <v>13</v>
      </c>
      <c r="B15" s="13">
        <f>B9-B7-B8</f>
        <v>30400</v>
      </c>
      <c r="C15" s="13">
        <f t="shared" ref="C15:E15" si="2">C9-C7-C8</f>
        <v>50000</v>
      </c>
      <c r="D15" s="13">
        <f t="shared" si="2"/>
        <v>1000</v>
      </c>
      <c r="E15" s="13">
        <f t="shared" si="2"/>
        <v>28440</v>
      </c>
    </row>
    <row r="16" spans="1:5" x14ac:dyDescent="0.3">
      <c r="B16" s="6"/>
      <c r="C16" s="6"/>
      <c r="D16" s="6"/>
      <c r="E16" s="6"/>
    </row>
    <row r="17" spans="1:7" ht="30" customHeight="1" x14ac:dyDescent="0.3">
      <c r="A17" s="14" t="s">
        <v>19</v>
      </c>
    </row>
    <row r="18" spans="1:7" x14ac:dyDescent="0.3">
      <c r="A18" s="19" t="s">
        <v>2</v>
      </c>
      <c r="B18" s="15">
        <v>10000</v>
      </c>
      <c r="C18" s="15">
        <v>20000</v>
      </c>
      <c r="D18" s="15">
        <v>0</v>
      </c>
      <c r="E18" s="6">
        <f t="shared" ref="E18:E19" si="3">(C18+(3*B18)+D18)/5</f>
        <v>10000</v>
      </c>
    </row>
    <row r="19" spans="1:7" x14ac:dyDescent="0.3">
      <c r="A19" s="19" t="s">
        <v>2</v>
      </c>
      <c r="B19" s="15">
        <v>20000</v>
      </c>
      <c r="C19" s="15">
        <v>50000</v>
      </c>
      <c r="D19" s="15">
        <v>5000</v>
      </c>
      <c r="E19" s="6">
        <f t="shared" si="3"/>
        <v>23000</v>
      </c>
      <c r="G1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7D6F-C5A2-42F9-90E5-BDA8F8A53BC9}">
  <dimension ref="A2:N13"/>
  <sheetViews>
    <sheetView zoomScale="115" zoomScaleNormal="115" workbookViewId="0">
      <selection activeCell="A15" sqref="A15"/>
    </sheetView>
  </sheetViews>
  <sheetFormatPr baseColWidth="10" defaultRowHeight="14.4" x14ac:dyDescent="0.3"/>
  <cols>
    <col min="1" max="1" width="30.33203125" customWidth="1"/>
  </cols>
  <sheetData>
    <row r="2" spans="1:14" ht="18" x14ac:dyDescent="0.35">
      <c r="A2" s="20" t="s">
        <v>17</v>
      </c>
    </row>
    <row r="3" spans="1:14" x14ac:dyDescent="0.3">
      <c r="B3" t="s">
        <v>15</v>
      </c>
    </row>
    <row r="4" spans="1:14" x14ac:dyDescent="0.3">
      <c r="B4" t="s">
        <v>11</v>
      </c>
    </row>
    <row r="6" spans="1:14" x14ac:dyDescent="0.3">
      <c r="A6" s="7" t="s">
        <v>0</v>
      </c>
      <c r="B6" s="3">
        <v>1</v>
      </c>
      <c r="C6" s="3">
        <v>2</v>
      </c>
      <c r="D6" s="3">
        <v>3</v>
      </c>
      <c r="E6" s="3">
        <v>4</v>
      </c>
      <c r="F6" s="3">
        <v>5</v>
      </c>
      <c r="G6" s="3">
        <v>6</v>
      </c>
      <c r="H6" s="3">
        <v>7</v>
      </c>
      <c r="I6" s="3">
        <v>8</v>
      </c>
      <c r="J6" s="3">
        <v>9</v>
      </c>
      <c r="K6" s="3">
        <v>10</v>
      </c>
      <c r="L6" s="4" t="s">
        <v>14</v>
      </c>
      <c r="M6" s="5"/>
      <c r="N6" s="5"/>
    </row>
    <row r="7" spans="1:14" x14ac:dyDescent="0.3">
      <c r="A7" s="1" t="s">
        <v>4</v>
      </c>
      <c r="B7" s="17">
        <v>1400</v>
      </c>
      <c r="C7" s="17">
        <v>10000</v>
      </c>
      <c r="D7" s="17">
        <v>9000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2">
        <f>SUM(B7:K7)</f>
        <v>20400</v>
      </c>
    </row>
    <row r="8" spans="1:14" x14ac:dyDescent="0.3">
      <c r="A8" s="1" t="s">
        <v>10</v>
      </c>
      <c r="B8" s="17">
        <v>0</v>
      </c>
      <c r="C8" s="17">
        <v>0</v>
      </c>
      <c r="D8" s="17">
        <v>800</v>
      </c>
      <c r="E8" s="17">
        <v>1200</v>
      </c>
      <c r="F8" s="17">
        <v>1200</v>
      </c>
      <c r="G8" s="17">
        <v>1200</v>
      </c>
      <c r="H8" s="17">
        <v>1200</v>
      </c>
      <c r="I8" s="17">
        <v>1200</v>
      </c>
      <c r="J8" s="17">
        <v>1200</v>
      </c>
      <c r="K8" s="17">
        <v>1200</v>
      </c>
      <c r="L8" s="2">
        <f>SUM(B8:K8)</f>
        <v>9200</v>
      </c>
    </row>
    <row r="9" spans="1:14" x14ac:dyDescent="0.3">
      <c r="A9" s="1" t="s">
        <v>12</v>
      </c>
      <c r="B9" s="17">
        <v>0</v>
      </c>
      <c r="C9" s="17">
        <v>0</v>
      </c>
      <c r="D9" s="17">
        <v>1000</v>
      </c>
      <c r="E9" s="17">
        <v>4000</v>
      </c>
      <c r="F9" s="17">
        <v>6000</v>
      </c>
      <c r="G9" s="17">
        <v>8000</v>
      </c>
      <c r="H9" s="17">
        <v>9000</v>
      </c>
      <c r="I9" s="17">
        <v>10000</v>
      </c>
      <c r="J9" s="17">
        <v>10000</v>
      </c>
      <c r="K9" s="17">
        <v>10000</v>
      </c>
      <c r="L9" s="2">
        <f t="shared" ref="L9:L10" si="0">SUM(B9:K9)</f>
        <v>58000</v>
      </c>
    </row>
    <row r="10" spans="1:14" x14ac:dyDescent="0.3">
      <c r="A10" s="8" t="s">
        <v>13</v>
      </c>
      <c r="B10" s="2">
        <f>B9-B7-B8</f>
        <v>-1400</v>
      </c>
      <c r="C10" s="2">
        <f t="shared" ref="C10:K10" si="1">C9-C7-C8</f>
        <v>-10000</v>
      </c>
      <c r="D10" s="2">
        <f t="shared" si="1"/>
        <v>-8800</v>
      </c>
      <c r="E10" s="2">
        <f t="shared" si="1"/>
        <v>2800</v>
      </c>
      <c r="F10" s="2">
        <f t="shared" si="1"/>
        <v>4800</v>
      </c>
      <c r="G10" s="2">
        <f t="shared" si="1"/>
        <v>6800</v>
      </c>
      <c r="H10" s="2">
        <f t="shared" si="1"/>
        <v>7800</v>
      </c>
      <c r="I10" s="2">
        <f t="shared" si="1"/>
        <v>8800</v>
      </c>
      <c r="J10" s="2">
        <f t="shared" si="1"/>
        <v>8800</v>
      </c>
      <c r="K10" s="2">
        <f t="shared" si="1"/>
        <v>8800</v>
      </c>
      <c r="L10" s="2">
        <f t="shared" si="0"/>
        <v>28400</v>
      </c>
    </row>
    <row r="13" spans="1:14" x14ac:dyDescent="0.3">
      <c r="E13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39EA-1600-4ECE-8EEA-E56E8176F896}">
  <dimension ref="A2:N12"/>
  <sheetViews>
    <sheetView zoomScale="115" zoomScaleNormal="115" workbookViewId="0">
      <selection activeCell="E18" sqref="E18"/>
    </sheetView>
  </sheetViews>
  <sheetFormatPr baseColWidth="10" defaultRowHeight="14.4" x14ac:dyDescent="0.3"/>
  <cols>
    <col min="1" max="1" width="29.88671875" customWidth="1"/>
  </cols>
  <sheetData>
    <row r="2" spans="1:14" ht="18" x14ac:dyDescent="0.35">
      <c r="A2" s="20" t="s">
        <v>16</v>
      </c>
    </row>
    <row r="3" spans="1:14" x14ac:dyDescent="0.3">
      <c r="B3" t="s">
        <v>15</v>
      </c>
    </row>
    <row r="4" spans="1:14" x14ac:dyDescent="0.3">
      <c r="B4" t="s">
        <v>11</v>
      </c>
    </row>
    <row r="6" spans="1:14" x14ac:dyDescent="0.3">
      <c r="A6" s="7" t="s">
        <v>0</v>
      </c>
      <c r="B6" s="3">
        <v>1</v>
      </c>
      <c r="C6" s="3">
        <v>2</v>
      </c>
      <c r="D6" s="3">
        <v>3</v>
      </c>
      <c r="E6" s="3">
        <v>4</v>
      </c>
      <c r="F6" s="3">
        <v>5</v>
      </c>
      <c r="G6" s="3">
        <v>6</v>
      </c>
      <c r="H6" s="3">
        <v>7</v>
      </c>
      <c r="I6" s="3">
        <v>8</v>
      </c>
      <c r="J6" s="3">
        <v>9</v>
      </c>
      <c r="K6" s="3">
        <v>10</v>
      </c>
      <c r="L6" s="4" t="s">
        <v>1</v>
      </c>
      <c r="M6" s="5"/>
      <c r="N6" s="5"/>
    </row>
    <row r="7" spans="1:14" x14ac:dyDescent="0.3">
      <c r="A7" s="16" t="s">
        <v>2</v>
      </c>
      <c r="B7" s="17">
        <v>0</v>
      </c>
      <c r="C7" s="17">
        <v>0</v>
      </c>
      <c r="D7" s="17">
        <v>0</v>
      </c>
      <c r="E7" s="17">
        <v>1600</v>
      </c>
      <c r="F7" s="17">
        <v>3200</v>
      </c>
      <c r="G7" s="17">
        <v>4800</v>
      </c>
      <c r="H7" s="17">
        <v>6400</v>
      </c>
      <c r="I7" s="17">
        <v>8000</v>
      </c>
      <c r="J7" s="17">
        <v>8000</v>
      </c>
      <c r="K7" s="17">
        <v>8000</v>
      </c>
      <c r="L7" s="2">
        <f>SUM(B7:K7)</f>
        <v>40000</v>
      </c>
    </row>
    <row r="8" spans="1:14" x14ac:dyDescent="0.3">
      <c r="A8" s="16" t="s">
        <v>2</v>
      </c>
      <c r="B8" s="17"/>
      <c r="C8" s="17"/>
      <c r="D8" s="17"/>
      <c r="E8" s="17">
        <v>400</v>
      </c>
      <c r="F8" s="17">
        <v>600</v>
      </c>
      <c r="G8" s="17">
        <v>600</v>
      </c>
      <c r="H8" s="17">
        <v>600</v>
      </c>
      <c r="I8" s="17">
        <v>600</v>
      </c>
      <c r="J8" s="17">
        <v>600</v>
      </c>
      <c r="K8" s="17">
        <v>600</v>
      </c>
      <c r="L8" s="2">
        <f>SUM(B8:K8)</f>
        <v>4000</v>
      </c>
    </row>
    <row r="9" spans="1:14" x14ac:dyDescent="0.3">
      <c r="A9" s="16" t="s">
        <v>2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2"/>
    </row>
    <row r="10" spans="1:14" x14ac:dyDescent="0.3">
      <c r="A10" s="8" t="s">
        <v>25</v>
      </c>
      <c r="B10" s="2">
        <f>SUM(B7:B9)</f>
        <v>0</v>
      </c>
      <c r="C10" s="2">
        <f t="shared" ref="C10:L10" si="0">SUM(C7:C9)</f>
        <v>0</v>
      </c>
      <c r="D10" s="2">
        <f t="shared" si="0"/>
        <v>0</v>
      </c>
      <c r="E10" s="2">
        <f t="shared" si="0"/>
        <v>2000</v>
      </c>
      <c r="F10" s="2">
        <f t="shared" si="0"/>
        <v>3800</v>
      </c>
      <c r="G10" s="2">
        <f t="shared" si="0"/>
        <v>5400</v>
      </c>
      <c r="H10" s="2">
        <f t="shared" si="0"/>
        <v>7000</v>
      </c>
      <c r="I10" s="2">
        <f t="shared" si="0"/>
        <v>8600</v>
      </c>
      <c r="J10" s="2">
        <f t="shared" si="0"/>
        <v>8600</v>
      </c>
      <c r="K10" s="2">
        <f t="shared" si="0"/>
        <v>8600</v>
      </c>
      <c r="L10" s="2">
        <f t="shared" si="0"/>
        <v>44000</v>
      </c>
    </row>
    <row r="11" spans="1:14" x14ac:dyDescent="0.3">
      <c r="A11" s="9" t="s">
        <v>9</v>
      </c>
      <c r="B11" s="17">
        <v>0</v>
      </c>
      <c r="C11" s="17">
        <v>0</v>
      </c>
      <c r="D11" s="17">
        <v>800</v>
      </c>
      <c r="E11" s="17">
        <v>1200</v>
      </c>
      <c r="F11" s="17">
        <v>1200</v>
      </c>
      <c r="G11" s="17">
        <v>1200</v>
      </c>
      <c r="H11" s="17">
        <v>1200</v>
      </c>
      <c r="I11" s="17">
        <v>1200</v>
      </c>
      <c r="J11" s="17">
        <v>1200</v>
      </c>
      <c r="K11" s="17">
        <v>1200</v>
      </c>
      <c r="L11" s="2">
        <f>SUM(B11:K11)</f>
        <v>9200</v>
      </c>
    </row>
    <row r="12" spans="1:14" x14ac:dyDescent="0.3">
      <c r="A12" s="8" t="s">
        <v>26</v>
      </c>
      <c r="B12" s="2">
        <f>B10-B11</f>
        <v>0</v>
      </c>
      <c r="C12" s="2">
        <f t="shared" ref="C12:K12" si="1">C10-C11</f>
        <v>0</v>
      </c>
      <c r="D12" s="2">
        <f t="shared" si="1"/>
        <v>-800</v>
      </c>
      <c r="E12" s="2">
        <f t="shared" si="1"/>
        <v>800</v>
      </c>
      <c r="F12" s="2">
        <f t="shared" si="1"/>
        <v>2600</v>
      </c>
      <c r="G12" s="2">
        <f t="shared" si="1"/>
        <v>4200</v>
      </c>
      <c r="H12" s="2">
        <f t="shared" si="1"/>
        <v>5800</v>
      </c>
      <c r="I12" s="2">
        <f t="shared" si="1"/>
        <v>7400</v>
      </c>
      <c r="J12" s="2">
        <f t="shared" si="1"/>
        <v>7400</v>
      </c>
      <c r="K12" s="2">
        <f t="shared" si="1"/>
        <v>7400</v>
      </c>
      <c r="L12" s="2">
        <f>L10-L11</f>
        <v>34800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Intro</vt:lpstr>
      <vt:lpstr>A - Nytte-kost for prosjektet</vt:lpstr>
      <vt:lpstr>B- Investeringsanalyse</vt:lpstr>
      <vt:lpstr>C- Prissatte netto gevinster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Nokken, Lars</dc:creator>
  <cp:lastModifiedBy>Nokken, Lars</cp:lastModifiedBy>
  <dcterms:created xsi:type="dcterms:W3CDTF">2018-11-13T07:48:53Z</dcterms:created>
  <dcterms:modified xsi:type="dcterms:W3CDTF">2019-01-21T10:51:30Z</dcterms:modified>
</cp:coreProperties>
</file>