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ocuments\pwang\devel\scboard24\src\assets\excel\"/>
    </mc:Choice>
  </mc:AlternateContent>
  <xr:revisionPtr revIDLastSave="0" documentId="13_ncr:1_{309834AD-91CC-4956-A084-32273E9DB6FB}" xr6:coauthVersionLast="36" xr6:coauthVersionMax="47" xr10:uidLastSave="{00000000-0000-0000-0000-000000000000}"/>
  <bookViews>
    <workbookView xWindow="7785" yWindow="60" windowWidth="20325" windowHeight="15270" xr2:uid="{00000000-000D-0000-FFFF-FFFF00000000}"/>
  </bookViews>
  <sheets>
    <sheet name="data" sheetId="5" r:id="rId1"/>
    <sheet name="문법" sheetId="1" r:id="rId2"/>
    <sheet name="어휘" sheetId="12" r:id="rId3"/>
    <sheet name="논리" sheetId="13" r:id="rId4"/>
    <sheet name="독해" sheetId="14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5" i="5" l="1"/>
  <c r="O14" i="5"/>
  <c r="O13" i="5"/>
  <c r="O12" i="5"/>
  <c r="M6" i="5"/>
  <c r="M5" i="5"/>
  <c r="M4" i="5"/>
  <c r="M3" i="5"/>
  <c r="T4" i="12" l="1"/>
  <c r="T5" i="12"/>
  <c r="T6" i="12"/>
  <c r="T7" i="12"/>
  <c r="T8" i="12"/>
  <c r="T9" i="12"/>
  <c r="T10" i="12"/>
  <c r="T11" i="12"/>
  <c r="T12" i="12"/>
  <c r="T13" i="12"/>
  <c r="T14" i="12"/>
  <c r="T15" i="12"/>
  <c r="T16" i="12"/>
  <c r="T17" i="12"/>
  <c r="T18" i="12"/>
  <c r="T19" i="12"/>
  <c r="T20" i="12"/>
  <c r="T21" i="12"/>
  <c r="T22" i="12"/>
  <c r="T23" i="12"/>
  <c r="T24" i="12"/>
  <c r="T25" i="12"/>
  <c r="T26" i="12"/>
  <c r="T27" i="12"/>
  <c r="T28" i="12"/>
  <c r="T29" i="12"/>
  <c r="T30" i="12"/>
  <c r="T31" i="12"/>
  <c r="T32" i="12"/>
  <c r="T33" i="12"/>
  <c r="T34" i="12"/>
  <c r="T35" i="12"/>
  <c r="T36" i="12"/>
  <c r="T37" i="12"/>
  <c r="T38" i="12"/>
  <c r="T39" i="12"/>
  <c r="T40" i="12"/>
  <c r="T41" i="12"/>
  <c r="T42" i="12"/>
  <c r="T43" i="12"/>
  <c r="T44" i="12"/>
  <c r="T45" i="12"/>
  <c r="T46" i="12"/>
  <c r="T47" i="12"/>
  <c r="T48" i="12"/>
  <c r="T49" i="12"/>
  <c r="T50" i="12"/>
  <c r="T51" i="12"/>
  <c r="T52" i="12"/>
  <c r="T53" i="12"/>
  <c r="T54" i="12"/>
  <c r="T55" i="12"/>
  <c r="T56" i="12"/>
  <c r="T57" i="12"/>
  <c r="T58" i="12"/>
  <c r="T59" i="12"/>
  <c r="T60" i="12"/>
  <c r="T61" i="12"/>
  <c r="T62" i="12"/>
  <c r="T63" i="12"/>
  <c r="T64" i="12"/>
  <c r="T65" i="12"/>
  <c r="T66" i="12"/>
  <c r="T67" i="12"/>
  <c r="T68" i="12"/>
  <c r="T69" i="12"/>
  <c r="T70" i="12"/>
  <c r="T71" i="12"/>
  <c r="T72" i="12"/>
  <c r="T73" i="12"/>
  <c r="T74" i="12"/>
  <c r="T75" i="12"/>
  <c r="T76" i="12"/>
  <c r="T77" i="12"/>
  <c r="T78" i="12"/>
  <c r="T79" i="12"/>
  <c r="T80" i="12"/>
  <c r="T81" i="12"/>
  <c r="T82" i="12"/>
  <c r="T83" i="12"/>
  <c r="T84" i="12"/>
  <c r="T85" i="12"/>
  <c r="T86" i="12"/>
  <c r="T87" i="12"/>
  <c r="T88" i="12"/>
  <c r="T89" i="12"/>
  <c r="T90" i="12"/>
  <c r="T91" i="12"/>
  <c r="T92" i="12"/>
  <c r="T93" i="12"/>
  <c r="T94" i="12"/>
  <c r="T95" i="12"/>
  <c r="T96" i="12"/>
  <c r="T97" i="12"/>
  <c r="T98" i="12"/>
  <c r="T99" i="12"/>
  <c r="T100" i="12"/>
  <c r="T101" i="12"/>
  <c r="T102" i="12"/>
  <c r="T103" i="12"/>
  <c r="T104" i="12"/>
  <c r="T105" i="12"/>
  <c r="T106" i="12"/>
  <c r="T107" i="12"/>
  <c r="T108" i="12"/>
  <c r="T109" i="12"/>
  <c r="T110" i="12"/>
  <c r="T111" i="12"/>
  <c r="T112" i="12"/>
  <c r="T113" i="12"/>
  <c r="T114" i="12"/>
  <c r="T115" i="12"/>
  <c r="T116" i="12"/>
  <c r="T117" i="12"/>
  <c r="T118" i="12"/>
  <c r="T119" i="12"/>
  <c r="T120" i="12"/>
  <c r="T121" i="12"/>
  <c r="T122" i="12"/>
  <c r="T123" i="12"/>
  <c r="T124" i="12"/>
  <c r="T125" i="12"/>
  <c r="T126" i="12"/>
  <c r="T127" i="12"/>
  <c r="T128" i="12"/>
  <c r="T129" i="12"/>
  <c r="T130" i="12"/>
  <c r="T131" i="12"/>
  <c r="T132" i="12"/>
  <c r="T3" i="12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3" i="1"/>
  <c r="T3" i="13"/>
  <c r="T4" i="13"/>
  <c r="T5" i="13"/>
  <c r="T6" i="13"/>
  <c r="T7" i="13"/>
  <c r="T8" i="13"/>
  <c r="T9" i="13"/>
  <c r="T10" i="13"/>
  <c r="T11" i="13"/>
  <c r="T12" i="13"/>
  <c r="T13" i="13"/>
  <c r="T14" i="13"/>
  <c r="T15" i="13"/>
  <c r="T16" i="13"/>
  <c r="T17" i="13"/>
  <c r="T18" i="13"/>
  <c r="T19" i="13"/>
  <c r="T20" i="13"/>
  <c r="T21" i="13"/>
  <c r="T22" i="13"/>
  <c r="T23" i="13"/>
  <c r="T24" i="13"/>
  <c r="T25" i="13"/>
  <c r="T26" i="13"/>
  <c r="T27" i="13"/>
  <c r="T28" i="13"/>
  <c r="T29" i="13"/>
  <c r="T30" i="13"/>
  <c r="T31" i="13"/>
  <c r="T32" i="13"/>
  <c r="T33" i="13"/>
  <c r="T34" i="13"/>
  <c r="T35" i="13"/>
  <c r="T36" i="13"/>
  <c r="T37" i="13"/>
  <c r="T38" i="13"/>
  <c r="T39" i="13"/>
  <c r="T40" i="13"/>
  <c r="T41" i="13"/>
  <c r="T42" i="13"/>
  <c r="T43" i="13"/>
  <c r="T44" i="13"/>
  <c r="T45" i="13"/>
  <c r="T46" i="13"/>
  <c r="T47" i="13"/>
  <c r="T48" i="13"/>
  <c r="T49" i="13"/>
  <c r="T50" i="13"/>
  <c r="T51" i="13"/>
  <c r="T52" i="13"/>
  <c r="T53" i="13"/>
  <c r="T54" i="13"/>
  <c r="T55" i="13"/>
  <c r="T56" i="13"/>
  <c r="T57" i="13"/>
  <c r="T58" i="13"/>
  <c r="T59" i="13"/>
  <c r="T60" i="13"/>
  <c r="T61" i="13"/>
  <c r="T62" i="13"/>
  <c r="T63" i="13"/>
  <c r="T64" i="13"/>
  <c r="T65" i="13"/>
  <c r="T66" i="13"/>
  <c r="T67" i="13"/>
  <c r="T68" i="13"/>
  <c r="T69" i="13"/>
  <c r="T70" i="13"/>
  <c r="T71" i="13"/>
  <c r="T72" i="13"/>
  <c r="T73" i="13"/>
  <c r="T74" i="13"/>
  <c r="T75" i="13"/>
  <c r="T76" i="13"/>
  <c r="T77" i="13"/>
  <c r="T78" i="13"/>
  <c r="T79" i="13"/>
  <c r="T80" i="13"/>
  <c r="T81" i="13"/>
  <c r="T82" i="13"/>
  <c r="T83" i="13"/>
  <c r="T84" i="13"/>
  <c r="T85" i="13"/>
  <c r="T86" i="13"/>
  <c r="T87" i="13"/>
  <c r="T88" i="13"/>
  <c r="T89" i="13"/>
  <c r="T90" i="13"/>
  <c r="T91" i="13"/>
  <c r="T92" i="13"/>
  <c r="T93" i="13"/>
  <c r="T94" i="13"/>
  <c r="T95" i="13"/>
  <c r="T96" i="13"/>
  <c r="T97" i="13"/>
  <c r="T98" i="13"/>
  <c r="T99" i="13"/>
  <c r="T100" i="13"/>
  <c r="T101" i="13"/>
  <c r="T102" i="13"/>
  <c r="T103" i="13"/>
  <c r="T104" i="13"/>
  <c r="T105" i="13"/>
  <c r="T106" i="13"/>
  <c r="T107" i="13"/>
  <c r="T108" i="13"/>
  <c r="T109" i="13"/>
  <c r="T110" i="13"/>
  <c r="T111" i="13"/>
  <c r="T112" i="13"/>
  <c r="T113" i="13"/>
  <c r="T114" i="13"/>
  <c r="T115" i="13"/>
  <c r="T116" i="13"/>
  <c r="T117" i="13"/>
  <c r="T118" i="13"/>
  <c r="T119" i="13"/>
  <c r="T120" i="13"/>
  <c r="T121" i="13"/>
  <c r="T122" i="13"/>
  <c r="T123" i="13"/>
  <c r="T124" i="13"/>
  <c r="T125" i="13"/>
  <c r="T126" i="13"/>
  <c r="T127" i="13"/>
  <c r="T128" i="13"/>
  <c r="T129" i="13"/>
  <c r="T130" i="13"/>
  <c r="T131" i="13"/>
  <c r="T132" i="13"/>
  <c r="T4" i="14"/>
  <c r="T5" i="14"/>
  <c r="T6" i="14"/>
  <c r="T7" i="14"/>
  <c r="T8" i="14"/>
  <c r="T9" i="14"/>
  <c r="T10" i="14"/>
  <c r="T11" i="14"/>
  <c r="T12" i="14"/>
  <c r="T13" i="14"/>
  <c r="T14" i="14"/>
  <c r="T15" i="14"/>
  <c r="T16" i="14"/>
  <c r="T17" i="14"/>
  <c r="T18" i="14"/>
  <c r="T19" i="14"/>
  <c r="T20" i="14"/>
  <c r="T21" i="14"/>
  <c r="T22" i="14"/>
  <c r="T23" i="14"/>
  <c r="T24" i="14"/>
  <c r="T25" i="14"/>
  <c r="T26" i="14"/>
  <c r="T27" i="14"/>
  <c r="T28" i="14"/>
  <c r="T29" i="14"/>
  <c r="T30" i="14"/>
  <c r="T31" i="14"/>
  <c r="T32" i="14"/>
  <c r="T33" i="14"/>
  <c r="T34" i="14"/>
  <c r="T35" i="14"/>
  <c r="T36" i="14"/>
  <c r="T37" i="14"/>
  <c r="T38" i="14"/>
  <c r="T39" i="14"/>
  <c r="T40" i="14"/>
  <c r="T41" i="14"/>
  <c r="T42" i="14"/>
  <c r="T43" i="14"/>
  <c r="T44" i="14"/>
  <c r="T45" i="14"/>
  <c r="T46" i="14"/>
  <c r="T47" i="14"/>
  <c r="T48" i="14"/>
  <c r="T49" i="14"/>
  <c r="T50" i="14"/>
  <c r="T51" i="14"/>
  <c r="T52" i="14"/>
  <c r="T53" i="14"/>
  <c r="T54" i="14"/>
  <c r="T55" i="14"/>
  <c r="T56" i="14"/>
  <c r="T57" i="14"/>
  <c r="T58" i="14"/>
  <c r="T59" i="14"/>
  <c r="T60" i="14"/>
  <c r="T61" i="14"/>
  <c r="T62" i="14"/>
  <c r="T63" i="14"/>
  <c r="T64" i="14"/>
  <c r="T65" i="14"/>
  <c r="T66" i="14"/>
  <c r="T67" i="14"/>
  <c r="T68" i="14"/>
  <c r="T69" i="14"/>
  <c r="T70" i="14"/>
  <c r="T71" i="14"/>
  <c r="T72" i="14"/>
  <c r="T73" i="14"/>
  <c r="T74" i="14"/>
  <c r="T75" i="14"/>
  <c r="T76" i="14"/>
  <c r="T77" i="14"/>
  <c r="T78" i="14"/>
  <c r="T79" i="14"/>
  <c r="T80" i="14"/>
  <c r="T81" i="14"/>
  <c r="T82" i="14"/>
  <c r="T83" i="14"/>
  <c r="T84" i="14"/>
  <c r="T85" i="14"/>
  <c r="T86" i="14"/>
  <c r="T87" i="14"/>
  <c r="T88" i="14"/>
  <c r="T89" i="14"/>
  <c r="T90" i="14"/>
  <c r="T91" i="14"/>
  <c r="T92" i="14"/>
  <c r="T93" i="14"/>
  <c r="T94" i="14"/>
  <c r="T95" i="14"/>
  <c r="T96" i="14"/>
  <c r="T97" i="14"/>
  <c r="T98" i="14"/>
  <c r="T99" i="14"/>
  <c r="T100" i="14"/>
  <c r="T101" i="14"/>
  <c r="T102" i="14"/>
  <c r="T103" i="14"/>
  <c r="T104" i="14"/>
  <c r="T105" i="14"/>
  <c r="T106" i="14"/>
  <c r="T107" i="14"/>
  <c r="T108" i="14"/>
  <c r="T109" i="14"/>
  <c r="T110" i="14"/>
  <c r="T111" i="14"/>
  <c r="T112" i="14"/>
  <c r="T113" i="14"/>
  <c r="T114" i="14"/>
  <c r="T115" i="14"/>
  <c r="T116" i="14"/>
  <c r="T117" i="14"/>
  <c r="T118" i="14"/>
  <c r="T119" i="14"/>
  <c r="T120" i="14"/>
  <c r="T121" i="14"/>
  <c r="T122" i="14"/>
  <c r="T123" i="14"/>
  <c r="T124" i="14"/>
  <c r="T125" i="14"/>
  <c r="T126" i="14"/>
  <c r="T127" i="14"/>
  <c r="T128" i="14"/>
  <c r="T129" i="14"/>
  <c r="T130" i="14"/>
  <c r="T131" i="14"/>
  <c r="T132" i="14"/>
  <c r="T3" i="14"/>
  <c r="S4" i="14" l="1"/>
  <c r="S5" i="14"/>
  <c r="S6" i="14"/>
  <c r="S7" i="14"/>
  <c r="S8" i="14"/>
  <c r="S9" i="14"/>
  <c r="S10" i="14"/>
  <c r="S11" i="14"/>
  <c r="S12" i="14"/>
  <c r="S13" i="14"/>
  <c r="S14" i="14"/>
  <c r="S15" i="14"/>
  <c r="S16" i="14"/>
  <c r="S17" i="14"/>
  <c r="S18" i="14"/>
  <c r="S19" i="14"/>
  <c r="S20" i="14"/>
  <c r="S21" i="14"/>
  <c r="S22" i="14"/>
  <c r="S23" i="14"/>
  <c r="S24" i="14"/>
  <c r="S25" i="14"/>
  <c r="S26" i="14"/>
  <c r="S27" i="14"/>
  <c r="S28" i="14"/>
  <c r="S29" i="14"/>
  <c r="S30" i="14"/>
  <c r="S31" i="14"/>
  <c r="S32" i="14"/>
  <c r="S33" i="14"/>
  <c r="S34" i="14"/>
  <c r="S35" i="14"/>
  <c r="S36" i="14"/>
  <c r="S37" i="14"/>
  <c r="S38" i="14"/>
  <c r="S39" i="14"/>
  <c r="S40" i="14"/>
  <c r="S41" i="14"/>
  <c r="S42" i="14"/>
  <c r="S43" i="14"/>
  <c r="S44" i="14"/>
  <c r="S45" i="14"/>
  <c r="S46" i="14"/>
  <c r="S47" i="14"/>
  <c r="S48" i="14"/>
  <c r="S49" i="14"/>
  <c r="S50" i="14"/>
  <c r="S51" i="14"/>
  <c r="S52" i="14"/>
  <c r="S53" i="14"/>
  <c r="S54" i="14"/>
  <c r="S55" i="14"/>
  <c r="S56" i="14"/>
  <c r="S57" i="14"/>
  <c r="S58" i="14"/>
  <c r="S59" i="14"/>
  <c r="S60" i="14"/>
  <c r="S61" i="14"/>
  <c r="S62" i="14"/>
  <c r="S63" i="14"/>
  <c r="S64" i="14"/>
  <c r="S65" i="14"/>
  <c r="S66" i="14"/>
  <c r="S67" i="14"/>
  <c r="S68" i="14"/>
  <c r="S69" i="14"/>
  <c r="S70" i="14"/>
  <c r="S71" i="14"/>
  <c r="S72" i="14"/>
  <c r="S73" i="14"/>
  <c r="S74" i="14"/>
  <c r="S75" i="14"/>
  <c r="S76" i="14"/>
  <c r="S77" i="14"/>
  <c r="S78" i="14"/>
  <c r="S79" i="14"/>
  <c r="S80" i="14"/>
  <c r="S81" i="14"/>
  <c r="S82" i="14"/>
  <c r="S83" i="14"/>
  <c r="S84" i="14"/>
  <c r="S85" i="14"/>
  <c r="S86" i="14"/>
  <c r="S87" i="14"/>
  <c r="S88" i="14"/>
  <c r="S89" i="14"/>
  <c r="S90" i="14"/>
  <c r="S91" i="14"/>
  <c r="S92" i="14"/>
  <c r="S93" i="14"/>
  <c r="S94" i="14"/>
  <c r="S95" i="14"/>
  <c r="S96" i="14"/>
  <c r="S97" i="14"/>
  <c r="S98" i="14"/>
  <c r="S99" i="14"/>
  <c r="S100" i="14"/>
  <c r="S101" i="14"/>
  <c r="S102" i="14"/>
  <c r="S103" i="14"/>
  <c r="S104" i="14"/>
  <c r="S105" i="14"/>
  <c r="S106" i="14"/>
  <c r="S107" i="14"/>
  <c r="S108" i="14"/>
  <c r="S109" i="14"/>
  <c r="S110" i="14"/>
  <c r="S111" i="14"/>
  <c r="S112" i="14"/>
  <c r="S113" i="14"/>
  <c r="S114" i="14"/>
  <c r="S115" i="14"/>
  <c r="S116" i="14"/>
  <c r="S117" i="14"/>
  <c r="S118" i="14"/>
  <c r="S119" i="14"/>
  <c r="S120" i="14"/>
  <c r="S121" i="14"/>
  <c r="S122" i="14"/>
  <c r="S123" i="14"/>
  <c r="S124" i="14"/>
  <c r="S125" i="14"/>
  <c r="S126" i="14"/>
  <c r="S127" i="14"/>
  <c r="S128" i="14"/>
  <c r="S129" i="14"/>
  <c r="S130" i="14"/>
  <c r="S131" i="14"/>
  <c r="S132" i="14"/>
  <c r="S3" i="14"/>
  <c r="S4" i="13"/>
  <c r="S5" i="13"/>
  <c r="S6" i="13"/>
  <c r="S7" i="13"/>
  <c r="S8" i="13"/>
  <c r="S9" i="13"/>
  <c r="S10" i="13"/>
  <c r="S11" i="13"/>
  <c r="S12" i="13"/>
  <c r="S13" i="13"/>
  <c r="S14" i="13"/>
  <c r="S15" i="13"/>
  <c r="S16" i="13"/>
  <c r="S17" i="13"/>
  <c r="S18" i="13"/>
  <c r="S19" i="13"/>
  <c r="S20" i="13"/>
  <c r="S21" i="13"/>
  <c r="S22" i="13"/>
  <c r="S23" i="13"/>
  <c r="S24" i="13"/>
  <c r="S25" i="13"/>
  <c r="S26" i="13"/>
  <c r="S27" i="13"/>
  <c r="S28" i="13"/>
  <c r="S29" i="13"/>
  <c r="S30" i="13"/>
  <c r="S31" i="13"/>
  <c r="S32" i="13"/>
  <c r="S33" i="13"/>
  <c r="S34" i="13"/>
  <c r="S35" i="13"/>
  <c r="S36" i="13"/>
  <c r="S37" i="13"/>
  <c r="S38" i="13"/>
  <c r="S39" i="13"/>
  <c r="S40" i="13"/>
  <c r="S41" i="13"/>
  <c r="S42" i="13"/>
  <c r="S43" i="13"/>
  <c r="S44" i="13"/>
  <c r="S45" i="13"/>
  <c r="S46" i="13"/>
  <c r="S47" i="13"/>
  <c r="S48" i="13"/>
  <c r="S49" i="13"/>
  <c r="S50" i="13"/>
  <c r="S51" i="13"/>
  <c r="S52" i="13"/>
  <c r="S53" i="13"/>
  <c r="S54" i="13"/>
  <c r="S55" i="13"/>
  <c r="S56" i="13"/>
  <c r="S57" i="13"/>
  <c r="S58" i="13"/>
  <c r="S59" i="13"/>
  <c r="S60" i="13"/>
  <c r="S61" i="13"/>
  <c r="S62" i="13"/>
  <c r="S63" i="13"/>
  <c r="S64" i="13"/>
  <c r="S65" i="13"/>
  <c r="S66" i="13"/>
  <c r="S67" i="13"/>
  <c r="S68" i="13"/>
  <c r="S69" i="13"/>
  <c r="S70" i="13"/>
  <c r="S71" i="13"/>
  <c r="S72" i="13"/>
  <c r="S73" i="13"/>
  <c r="S74" i="13"/>
  <c r="S75" i="13"/>
  <c r="S76" i="13"/>
  <c r="S77" i="13"/>
  <c r="S78" i="13"/>
  <c r="S79" i="13"/>
  <c r="S80" i="13"/>
  <c r="S81" i="13"/>
  <c r="S82" i="13"/>
  <c r="S83" i="13"/>
  <c r="S84" i="13"/>
  <c r="S85" i="13"/>
  <c r="S86" i="13"/>
  <c r="S87" i="13"/>
  <c r="S88" i="13"/>
  <c r="S89" i="13"/>
  <c r="S90" i="13"/>
  <c r="S91" i="13"/>
  <c r="S92" i="13"/>
  <c r="S93" i="13"/>
  <c r="S94" i="13"/>
  <c r="S95" i="13"/>
  <c r="S96" i="13"/>
  <c r="S97" i="13"/>
  <c r="S98" i="13"/>
  <c r="S99" i="13"/>
  <c r="S100" i="13"/>
  <c r="S101" i="13"/>
  <c r="S102" i="13"/>
  <c r="S103" i="13"/>
  <c r="S104" i="13"/>
  <c r="S105" i="13"/>
  <c r="S106" i="13"/>
  <c r="S107" i="13"/>
  <c r="S108" i="13"/>
  <c r="S109" i="13"/>
  <c r="S110" i="13"/>
  <c r="S111" i="13"/>
  <c r="S112" i="13"/>
  <c r="S113" i="13"/>
  <c r="S114" i="13"/>
  <c r="S115" i="13"/>
  <c r="S116" i="13"/>
  <c r="S117" i="13"/>
  <c r="S118" i="13"/>
  <c r="S119" i="13"/>
  <c r="S120" i="13"/>
  <c r="S121" i="13"/>
  <c r="S122" i="13"/>
  <c r="S123" i="13"/>
  <c r="S124" i="13"/>
  <c r="S125" i="13"/>
  <c r="S126" i="13"/>
  <c r="S127" i="13"/>
  <c r="S128" i="13"/>
  <c r="S129" i="13"/>
  <c r="S130" i="13"/>
  <c r="S131" i="13"/>
  <c r="S132" i="13"/>
  <c r="S3" i="13"/>
  <c r="S4" i="12"/>
  <c r="S5" i="12"/>
  <c r="S6" i="12"/>
  <c r="S7" i="12"/>
  <c r="S8" i="12"/>
  <c r="S9" i="12"/>
  <c r="S10" i="12"/>
  <c r="S11" i="12"/>
  <c r="S12" i="12"/>
  <c r="S13" i="12"/>
  <c r="S14" i="12"/>
  <c r="S15" i="12"/>
  <c r="S16" i="12"/>
  <c r="S17" i="12"/>
  <c r="S18" i="12"/>
  <c r="S19" i="12"/>
  <c r="S20" i="12"/>
  <c r="S21" i="12"/>
  <c r="S22" i="12"/>
  <c r="S23" i="12"/>
  <c r="S24" i="12"/>
  <c r="S25" i="12"/>
  <c r="S26" i="12"/>
  <c r="S27" i="12"/>
  <c r="S28" i="12"/>
  <c r="S29" i="12"/>
  <c r="S30" i="12"/>
  <c r="S31" i="12"/>
  <c r="S32" i="12"/>
  <c r="S33" i="12"/>
  <c r="S34" i="12"/>
  <c r="S35" i="12"/>
  <c r="S36" i="12"/>
  <c r="S37" i="12"/>
  <c r="S38" i="12"/>
  <c r="S39" i="12"/>
  <c r="S40" i="12"/>
  <c r="S41" i="12"/>
  <c r="S42" i="12"/>
  <c r="S43" i="12"/>
  <c r="S44" i="12"/>
  <c r="S45" i="12"/>
  <c r="S46" i="12"/>
  <c r="S47" i="12"/>
  <c r="S48" i="12"/>
  <c r="S49" i="12"/>
  <c r="S50" i="12"/>
  <c r="S51" i="12"/>
  <c r="S52" i="12"/>
  <c r="S53" i="12"/>
  <c r="S54" i="12"/>
  <c r="S55" i="12"/>
  <c r="S56" i="12"/>
  <c r="S57" i="12"/>
  <c r="S58" i="12"/>
  <c r="S59" i="12"/>
  <c r="S60" i="12"/>
  <c r="S61" i="12"/>
  <c r="S62" i="12"/>
  <c r="S63" i="12"/>
  <c r="S64" i="12"/>
  <c r="S65" i="12"/>
  <c r="S66" i="12"/>
  <c r="S67" i="12"/>
  <c r="S68" i="12"/>
  <c r="S69" i="12"/>
  <c r="S70" i="12"/>
  <c r="S71" i="12"/>
  <c r="S72" i="12"/>
  <c r="S73" i="12"/>
  <c r="S74" i="12"/>
  <c r="S75" i="12"/>
  <c r="S76" i="12"/>
  <c r="S77" i="12"/>
  <c r="S78" i="12"/>
  <c r="S79" i="12"/>
  <c r="S80" i="12"/>
  <c r="S81" i="12"/>
  <c r="S82" i="12"/>
  <c r="S83" i="12"/>
  <c r="S84" i="12"/>
  <c r="S85" i="12"/>
  <c r="S86" i="12"/>
  <c r="S87" i="12"/>
  <c r="S88" i="12"/>
  <c r="S89" i="12"/>
  <c r="S90" i="12"/>
  <c r="S91" i="12"/>
  <c r="S92" i="12"/>
  <c r="S93" i="12"/>
  <c r="S94" i="12"/>
  <c r="S95" i="12"/>
  <c r="S96" i="12"/>
  <c r="S97" i="12"/>
  <c r="S98" i="12"/>
  <c r="S99" i="12"/>
  <c r="S100" i="12"/>
  <c r="S101" i="12"/>
  <c r="S102" i="12"/>
  <c r="S103" i="12"/>
  <c r="S104" i="12"/>
  <c r="S105" i="12"/>
  <c r="S106" i="12"/>
  <c r="S107" i="12"/>
  <c r="S108" i="12"/>
  <c r="S109" i="12"/>
  <c r="S110" i="12"/>
  <c r="S111" i="12"/>
  <c r="S112" i="12"/>
  <c r="S113" i="12"/>
  <c r="S114" i="12"/>
  <c r="S115" i="12"/>
  <c r="S116" i="12"/>
  <c r="S117" i="12"/>
  <c r="S118" i="12"/>
  <c r="S119" i="12"/>
  <c r="S120" i="12"/>
  <c r="S121" i="12"/>
  <c r="S122" i="12"/>
  <c r="S123" i="12"/>
  <c r="S124" i="12"/>
  <c r="S125" i="12"/>
  <c r="S126" i="12"/>
  <c r="S127" i="12"/>
  <c r="S128" i="12"/>
  <c r="S129" i="12"/>
  <c r="S130" i="12"/>
  <c r="S131" i="12"/>
  <c r="S132" i="12"/>
  <c r="S3" i="12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3" i="1"/>
  <c r="R3" i="14" l="1"/>
  <c r="R4" i="14"/>
  <c r="R5" i="14"/>
  <c r="R6" i="14"/>
  <c r="R7" i="14"/>
  <c r="R8" i="14"/>
  <c r="R9" i="14"/>
  <c r="R10" i="14"/>
  <c r="R11" i="14"/>
  <c r="R12" i="14"/>
  <c r="R13" i="14"/>
  <c r="R14" i="14"/>
  <c r="R15" i="14"/>
  <c r="R16" i="14"/>
  <c r="R17" i="14"/>
  <c r="R18" i="14"/>
  <c r="R19" i="14"/>
  <c r="R20" i="14"/>
  <c r="R21" i="14"/>
  <c r="R22" i="14"/>
  <c r="R23" i="14"/>
  <c r="R24" i="14"/>
  <c r="R25" i="14"/>
  <c r="R26" i="14"/>
  <c r="R27" i="14"/>
  <c r="R28" i="14"/>
  <c r="R29" i="14"/>
  <c r="R30" i="14"/>
  <c r="R31" i="14"/>
  <c r="R32" i="14"/>
  <c r="R33" i="14"/>
  <c r="R34" i="14"/>
  <c r="R35" i="14"/>
  <c r="R36" i="14"/>
  <c r="R37" i="14"/>
  <c r="R38" i="14"/>
  <c r="R39" i="14"/>
  <c r="R40" i="14"/>
  <c r="R41" i="14"/>
  <c r="R42" i="14"/>
  <c r="R43" i="14"/>
  <c r="R44" i="14"/>
  <c r="R45" i="14"/>
  <c r="R46" i="14"/>
  <c r="R47" i="14"/>
  <c r="R48" i="14"/>
  <c r="R49" i="14"/>
  <c r="R50" i="14"/>
  <c r="R51" i="14"/>
  <c r="R52" i="14"/>
  <c r="R53" i="14"/>
  <c r="R54" i="14"/>
  <c r="R55" i="14"/>
  <c r="R56" i="14"/>
  <c r="R57" i="14"/>
  <c r="R58" i="14"/>
  <c r="R59" i="14"/>
  <c r="R60" i="14"/>
  <c r="R61" i="14"/>
  <c r="R62" i="14"/>
  <c r="R63" i="14"/>
  <c r="R64" i="14"/>
  <c r="R65" i="14"/>
  <c r="R66" i="14"/>
  <c r="R67" i="14"/>
  <c r="R68" i="14"/>
  <c r="R69" i="14"/>
  <c r="R70" i="14"/>
  <c r="R71" i="14"/>
  <c r="R72" i="14"/>
  <c r="R73" i="14"/>
  <c r="R74" i="14"/>
  <c r="R75" i="14"/>
  <c r="R76" i="14"/>
  <c r="R77" i="14"/>
  <c r="R78" i="14"/>
  <c r="R79" i="14"/>
  <c r="R80" i="14"/>
  <c r="R81" i="14"/>
  <c r="R82" i="14"/>
  <c r="R83" i="14"/>
  <c r="R84" i="14"/>
  <c r="R85" i="14"/>
  <c r="R86" i="14"/>
  <c r="R87" i="14"/>
  <c r="R88" i="14"/>
  <c r="R89" i="14"/>
  <c r="R90" i="14"/>
  <c r="R91" i="14"/>
  <c r="R92" i="14"/>
  <c r="R93" i="14"/>
  <c r="R94" i="14"/>
  <c r="R95" i="14"/>
  <c r="R96" i="14"/>
  <c r="R97" i="14"/>
  <c r="R98" i="14"/>
  <c r="R99" i="14"/>
  <c r="R100" i="14"/>
  <c r="R101" i="14"/>
  <c r="R102" i="14"/>
  <c r="R103" i="14"/>
  <c r="R104" i="14"/>
  <c r="R105" i="14"/>
  <c r="R106" i="14"/>
  <c r="R107" i="14"/>
  <c r="R108" i="14"/>
  <c r="R109" i="14"/>
  <c r="R110" i="14"/>
  <c r="R111" i="14"/>
  <c r="R112" i="14"/>
  <c r="R113" i="14"/>
  <c r="R114" i="14"/>
  <c r="R115" i="14"/>
  <c r="R116" i="14"/>
  <c r="R117" i="14"/>
  <c r="R118" i="14"/>
  <c r="R119" i="14"/>
  <c r="R120" i="14"/>
  <c r="R121" i="14"/>
  <c r="R122" i="14"/>
  <c r="R123" i="14"/>
  <c r="R124" i="14"/>
  <c r="R125" i="14"/>
  <c r="R126" i="14"/>
  <c r="R127" i="14"/>
  <c r="R128" i="14"/>
  <c r="R129" i="14"/>
  <c r="R130" i="14"/>
  <c r="R131" i="14"/>
  <c r="R132" i="14"/>
  <c r="S5" i="5"/>
  <c r="S3" i="5"/>
  <c r="S4" i="5"/>
  <c r="S6" i="5"/>
  <c r="P3" i="14" l="1"/>
  <c r="Q3" i="14"/>
  <c r="P4" i="14"/>
  <c r="N4" i="14" s="1"/>
  <c r="E3" i="5" s="1"/>
  <c r="Q4" i="14"/>
  <c r="P5" i="14"/>
  <c r="Q5" i="14"/>
  <c r="P6" i="14"/>
  <c r="Q6" i="14"/>
  <c r="P7" i="14"/>
  <c r="Q7" i="14"/>
  <c r="P8" i="14"/>
  <c r="N8" i="14" s="1"/>
  <c r="E7" i="5" s="1"/>
  <c r="Q8" i="14"/>
  <c r="P9" i="14"/>
  <c r="Q9" i="14"/>
  <c r="P10" i="14"/>
  <c r="Q10" i="14"/>
  <c r="P11" i="14"/>
  <c r="Q11" i="14"/>
  <c r="P12" i="14"/>
  <c r="N12" i="14" s="1"/>
  <c r="E11" i="5" s="1"/>
  <c r="Q12" i="14"/>
  <c r="P13" i="14"/>
  <c r="Q13" i="14"/>
  <c r="P14" i="14"/>
  <c r="Q14" i="14"/>
  <c r="P15" i="14"/>
  <c r="Q15" i="14"/>
  <c r="P16" i="14"/>
  <c r="N16" i="14" s="1"/>
  <c r="E15" i="5" s="1"/>
  <c r="Q16" i="14"/>
  <c r="P17" i="14"/>
  <c r="Q17" i="14"/>
  <c r="P18" i="14"/>
  <c r="Q18" i="14"/>
  <c r="P19" i="14"/>
  <c r="Q19" i="14"/>
  <c r="P20" i="14"/>
  <c r="N20" i="14" s="1"/>
  <c r="E19" i="5" s="1"/>
  <c r="Q20" i="14"/>
  <c r="P21" i="14"/>
  <c r="Q21" i="14"/>
  <c r="P22" i="14"/>
  <c r="Q22" i="14"/>
  <c r="P23" i="14"/>
  <c r="Q23" i="14"/>
  <c r="P24" i="14"/>
  <c r="N24" i="14" s="1"/>
  <c r="E23" i="5" s="1"/>
  <c r="Q24" i="14"/>
  <c r="P25" i="14"/>
  <c r="Q25" i="14"/>
  <c r="P26" i="14"/>
  <c r="Q26" i="14"/>
  <c r="P27" i="14"/>
  <c r="Q27" i="14"/>
  <c r="P28" i="14"/>
  <c r="N28" i="14" s="1"/>
  <c r="E27" i="5" s="1"/>
  <c r="Q28" i="14"/>
  <c r="P29" i="14"/>
  <c r="Q29" i="14"/>
  <c r="P30" i="14"/>
  <c r="Q30" i="14"/>
  <c r="P31" i="14"/>
  <c r="Q31" i="14"/>
  <c r="P32" i="14"/>
  <c r="N32" i="14" s="1"/>
  <c r="E31" i="5" s="1"/>
  <c r="Q32" i="14"/>
  <c r="P33" i="14"/>
  <c r="Q33" i="14"/>
  <c r="P34" i="14"/>
  <c r="Q34" i="14"/>
  <c r="P35" i="14"/>
  <c r="Q35" i="14"/>
  <c r="P36" i="14"/>
  <c r="N36" i="14" s="1"/>
  <c r="E35" i="5" s="1"/>
  <c r="Q36" i="14"/>
  <c r="P37" i="14"/>
  <c r="Q37" i="14"/>
  <c r="P38" i="14"/>
  <c r="Q38" i="14"/>
  <c r="P39" i="14"/>
  <c r="Q39" i="14"/>
  <c r="P40" i="14"/>
  <c r="N40" i="14" s="1"/>
  <c r="E39" i="5" s="1"/>
  <c r="Q40" i="14"/>
  <c r="P41" i="14"/>
  <c r="Q41" i="14"/>
  <c r="P42" i="14"/>
  <c r="Q42" i="14"/>
  <c r="P43" i="14"/>
  <c r="Q43" i="14"/>
  <c r="P44" i="14"/>
  <c r="N44" i="14" s="1"/>
  <c r="E43" i="5" s="1"/>
  <c r="Q44" i="14"/>
  <c r="P45" i="14"/>
  <c r="Q45" i="14"/>
  <c r="P46" i="14"/>
  <c r="Q46" i="14"/>
  <c r="P47" i="14"/>
  <c r="Q47" i="14"/>
  <c r="P48" i="14"/>
  <c r="N48" i="14" s="1"/>
  <c r="E47" i="5" s="1"/>
  <c r="Q48" i="14"/>
  <c r="P49" i="14"/>
  <c r="Q49" i="14"/>
  <c r="P50" i="14"/>
  <c r="Q50" i="14"/>
  <c r="P51" i="14"/>
  <c r="Q51" i="14"/>
  <c r="P52" i="14"/>
  <c r="N52" i="14" s="1"/>
  <c r="E51" i="5" s="1"/>
  <c r="Q52" i="14"/>
  <c r="P53" i="14"/>
  <c r="Q53" i="14"/>
  <c r="P54" i="14"/>
  <c r="Q54" i="14"/>
  <c r="P55" i="14"/>
  <c r="Q55" i="14"/>
  <c r="P56" i="14"/>
  <c r="N56" i="14" s="1"/>
  <c r="E55" i="5" s="1"/>
  <c r="Q56" i="14"/>
  <c r="P57" i="14"/>
  <c r="Q57" i="14"/>
  <c r="P58" i="14"/>
  <c r="Q58" i="14"/>
  <c r="P59" i="14"/>
  <c r="Q59" i="14"/>
  <c r="P60" i="14"/>
  <c r="N60" i="14" s="1"/>
  <c r="E59" i="5" s="1"/>
  <c r="Q60" i="14"/>
  <c r="P61" i="14"/>
  <c r="Q61" i="14"/>
  <c r="P62" i="14"/>
  <c r="Q62" i="14"/>
  <c r="P63" i="14"/>
  <c r="Q63" i="14"/>
  <c r="P64" i="14"/>
  <c r="N64" i="14" s="1"/>
  <c r="E63" i="5" s="1"/>
  <c r="Q64" i="14"/>
  <c r="P65" i="14"/>
  <c r="Q65" i="14"/>
  <c r="P66" i="14"/>
  <c r="Q66" i="14"/>
  <c r="P67" i="14"/>
  <c r="Q67" i="14"/>
  <c r="P68" i="14"/>
  <c r="N68" i="14" s="1"/>
  <c r="E67" i="5" s="1"/>
  <c r="Q68" i="14"/>
  <c r="P69" i="14"/>
  <c r="Q69" i="14"/>
  <c r="P70" i="14"/>
  <c r="Q70" i="14"/>
  <c r="P71" i="14"/>
  <c r="N71" i="14" s="1"/>
  <c r="E70" i="5" s="1"/>
  <c r="Q71" i="14"/>
  <c r="P72" i="14"/>
  <c r="Q72" i="14"/>
  <c r="P73" i="14"/>
  <c r="Q73" i="14"/>
  <c r="P74" i="14"/>
  <c r="Q74" i="14"/>
  <c r="P75" i="14"/>
  <c r="N75" i="14" s="1"/>
  <c r="E74" i="5" s="1"/>
  <c r="Q75" i="14"/>
  <c r="P76" i="14"/>
  <c r="Q76" i="14"/>
  <c r="P77" i="14"/>
  <c r="Q77" i="14"/>
  <c r="P78" i="14"/>
  <c r="Q78" i="14"/>
  <c r="P79" i="14"/>
  <c r="N79" i="14" s="1"/>
  <c r="Q79" i="14"/>
  <c r="P80" i="14"/>
  <c r="Q80" i="14"/>
  <c r="P81" i="14"/>
  <c r="Q81" i="14"/>
  <c r="P82" i="14"/>
  <c r="Q82" i="14"/>
  <c r="P83" i="14"/>
  <c r="N83" i="14" s="1"/>
  <c r="E82" i="5" s="1"/>
  <c r="Q83" i="14"/>
  <c r="P84" i="14"/>
  <c r="Q84" i="14"/>
  <c r="P85" i="14"/>
  <c r="Q85" i="14"/>
  <c r="P86" i="14"/>
  <c r="Q86" i="14"/>
  <c r="P87" i="14"/>
  <c r="N87" i="14" s="1"/>
  <c r="E86" i="5" s="1"/>
  <c r="Q87" i="14"/>
  <c r="P88" i="14"/>
  <c r="Q88" i="14"/>
  <c r="P89" i="14"/>
  <c r="Q89" i="14"/>
  <c r="P90" i="14"/>
  <c r="Q90" i="14"/>
  <c r="P91" i="14"/>
  <c r="N91" i="14" s="1"/>
  <c r="E90" i="5" s="1"/>
  <c r="Q91" i="14"/>
  <c r="P92" i="14"/>
  <c r="Q92" i="14"/>
  <c r="P93" i="14"/>
  <c r="Q93" i="14"/>
  <c r="P94" i="14"/>
  <c r="Q94" i="14"/>
  <c r="P95" i="14"/>
  <c r="N95" i="14" s="1"/>
  <c r="E94" i="5" s="1"/>
  <c r="Q95" i="14"/>
  <c r="P96" i="14"/>
  <c r="Q96" i="14"/>
  <c r="P97" i="14"/>
  <c r="Q97" i="14"/>
  <c r="P98" i="14"/>
  <c r="Q98" i="14"/>
  <c r="P99" i="14"/>
  <c r="N99" i="14" s="1"/>
  <c r="E98" i="5" s="1"/>
  <c r="Q99" i="14"/>
  <c r="P100" i="14"/>
  <c r="Q100" i="14"/>
  <c r="P101" i="14"/>
  <c r="Q101" i="14"/>
  <c r="P102" i="14"/>
  <c r="Q102" i="14"/>
  <c r="P103" i="14"/>
  <c r="Q103" i="14"/>
  <c r="P104" i="14"/>
  <c r="Q104" i="14"/>
  <c r="P105" i="14"/>
  <c r="Q105" i="14"/>
  <c r="P106" i="14"/>
  <c r="Q106" i="14"/>
  <c r="P107" i="14"/>
  <c r="Q107" i="14"/>
  <c r="P108" i="14"/>
  <c r="Q108" i="14"/>
  <c r="P109" i="14"/>
  <c r="Q109" i="14"/>
  <c r="P110" i="14"/>
  <c r="Q110" i="14"/>
  <c r="P111" i="14"/>
  <c r="Q111" i="14"/>
  <c r="P112" i="14"/>
  <c r="Q112" i="14"/>
  <c r="P113" i="14"/>
  <c r="Q113" i="14"/>
  <c r="P114" i="14"/>
  <c r="Q114" i="14"/>
  <c r="P115" i="14"/>
  <c r="Q115" i="14"/>
  <c r="P116" i="14"/>
  <c r="Q116" i="14"/>
  <c r="P117" i="14"/>
  <c r="N117" i="14" s="1"/>
  <c r="Q117" i="14"/>
  <c r="P118" i="14"/>
  <c r="Q118" i="14"/>
  <c r="P119" i="14"/>
  <c r="Q119" i="14"/>
  <c r="P120" i="14"/>
  <c r="Q120" i="14"/>
  <c r="P121" i="14"/>
  <c r="N121" i="14" s="1"/>
  <c r="Q121" i="14"/>
  <c r="P122" i="14"/>
  <c r="Q122" i="14"/>
  <c r="P123" i="14"/>
  <c r="Q123" i="14"/>
  <c r="P124" i="14"/>
  <c r="Q124" i="14"/>
  <c r="P125" i="14"/>
  <c r="N125" i="14" s="1"/>
  <c r="Q125" i="14"/>
  <c r="P126" i="14"/>
  <c r="Q126" i="14"/>
  <c r="P127" i="14"/>
  <c r="Q127" i="14"/>
  <c r="P128" i="14"/>
  <c r="Q128" i="14"/>
  <c r="P129" i="14"/>
  <c r="N129" i="14" s="1"/>
  <c r="Q129" i="14"/>
  <c r="P130" i="14"/>
  <c r="Q130" i="14"/>
  <c r="P131" i="14"/>
  <c r="Q131" i="14"/>
  <c r="P132" i="14"/>
  <c r="Q132" i="14"/>
  <c r="P3" i="13"/>
  <c r="Q3" i="13"/>
  <c r="P4" i="13"/>
  <c r="Q4" i="13"/>
  <c r="P5" i="13"/>
  <c r="Q5" i="13"/>
  <c r="P6" i="13"/>
  <c r="Q6" i="13"/>
  <c r="P7" i="13"/>
  <c r="Q7" i="13"/>
  <c r="P8" i="13"/>
  <c r="Q8" i="13"/>
  <c r="P9" i="13"/>
  <c r="Q9" i="13"/>
  <c r="P10" i="13"/>
  <c r="Q10" i="13"/>
  <c r="P11" i="13"/>
  <c r="Q11" i="13"/>
  <c r="P12" i="13"/>
  <c r="Q12" i="13"/>
  <c r="P13" i="13"/>
  <c r="Q13" i="13"/>
  <c r="P14" i="13"/>
  <c r="Q14" i="13"/>
  <c r="P15" i="13"/>
  <c r="Q15" i="13"/>
  <c r="P16" i="13"/>
  <c r="Q16" i="13"/>
  <c r="P17" i="13"/>
  <c r="Q17" i="13"/>
  <c r="P18" i="13"/>
  <c r="Q18" i="13"/>
  <c r="P19" i="13"/>
  <c r="Q19" i="13"/>
  <c r="P20" i="13"/>
  <c r="Q20" i="13"/>
  <c r="P21" i="13"/>
  <c r="Q21" i="13"/>
  <c r="P22" i="13"/>
  <c r="Q22" i="13"/>
  <c r="P23" i="13"/>
  <c r="Q23" i="13"/>
  <c r="P24" i="13"/>
  <c r="Q24" i="13"/>
  <c r="P25" i="13"/>
  <c r="Q25" i="13"/>
  <c r="P26" i="13"/>
  <c r="Q26" i="13"/>
  <c r="P27" i="13"/>
  <c r="Q27" i="13"/>
  <c r="P28" i="13"/>
  <c r="Q28" i="13"/>
  <c r="P29" i="13"/>
  <c r="Q29" i="13"/>
  <c r="P30" i="13"/>
  <c r="Q30" i="13"/>
  <c r="P31" i="13"/>
  <c r="Q31" i="13"/>
  <c r="P32" i="13"/>
  <c r="Q32" i="13"/>
  <c r="P33" i="13"/>
  <c r="Q33" i="13"/>
  <c r="P34" i="13"/>
  <c r="Q34" i="13"/>
  <c r="P35" i="13"/>
  <c r="Q35" i="13"/>
  <c r="P36" i="13"/>
  <c r="Q36" i="13"/>
  <c r="P37" i="13"/>
  <c r="Q37" i="13"/>
  <c r="P38" i="13"/>
  <c r="Q38" i="13"/>
  <c r="P39" i="13"/>
  <c r="Q39" i="13"/>
  <c r="P40" i="13"/>
  <c r="Q40" i="13"/>
  <c r="P41" i="13"/>
  <c r="Q41" i="13"/>
  <c r="P42" i="13"/>
  <c r="Q42" i="13"/>
  <c r="P43" i="13"/>
  <c r="Q43" i="13"/>
  <c r="P44" i="13"/>
  <c r="Q44" i="13"/>
  <c r="P45" i="13"/>
  <c r="Q45" i="13"/>
  <c r="P46" i="13"/>
  <c r="Q46" i="13"/>
  <c r="P47" i="13"/>
  <c r="Q47" i="13"/>
  <c r="P48" i="13"/>
  <c r="Q48" i="13"/>
  <c r="P49" i="13"/>
  <c r="Q49" i="13"/>
  <c r="P50" i="13"/>
  <c r="Q50" i="13"/>
  <c r="P51" i="13"/>
  <c r="Q51" i="13"/>
  <c r="P52" i="13"/>
  <c r="Q52" i="13"/>
  <c r="P53" i="13"/>
  <c r="Q53" i="13"/>
  <c r="P54" i="13"/>
  <c r="Q54" i="13"/>
  <c r="P55" i="13"/>
  <c r="Q55" i="13"/>
  <c r="P56" i="13"/>
  <c r="Q56" i="13"/>
  <c r="P57" i="13"/>
  <c r="Q57" i="13"/>
  <c r="P58" i="13"/>
  <c r="Q58" i="13"/>
  <c r="P59" i="13"/>
  <c r="Q59" i="13"/>
  <c r="P60" i="13"/>
  <c r="Q60" i="13"/>
  <c r="P61" i="13"/>
  <c r="Q61" i="13"/>
  <c r="P62" i="13"/>
  <c r="Q62" i="13"/>
  <c r="P63" i="13"/>
  <c r="Q63" i="13"/>
  <c r="P64" i="13"/>
  <c r="Q64" i="13"/>
  <c r="P65" i="13"/>
  <c r="Q65" i="13"/>
  <c r="P66" i="13"/>
  <c r="Q66" i="13"/>
  <c r="P67" i="13"/>
  <c r="Q67" i="13"/>
  <c r="P68" i="13"/>
  <c r="Q68" i="13"/>
  <c r="P69" i="13"/>
  <c r="Q69" i="13"/>
  <c r="P70" i="13"/>
  <c r="N70" i="13" s="1"/>
  <c r="D69" i="5" s="1"/>
  <c r="Q70" i="13"/>
  <c r="P71" i="13"/>
  <c r="Q71" i="13"/>
  <c r="P72" i="13"/>
  <c r="Q72" i="13"/>
  <c r="P73" i="13"/>
  <c r="Q73" i="13"/>
  <c r="P74" i="13"/>
  <c r="N74" i="13" s="1"/>
  <c r="Q74" i="13"/>
  <c r="P75" i="13"/>
  <c r="Q75" i="13"/>
  <c r="P76" i="13"/>
  <c r="Q76" i="13"/>
  <c r="P77" i="13"/>
  <c r="Q77" i="13"/>
  <c r="P78" i="13"/>
  <c r="N78" i="13" s="1"/>
  <c r="Q78" i="13"/>
  <c r="P79" i="13"/>
  <c r="Q79" i="13"/>
  <c r="P80" i="13"/>
  <c r="Q80" i="13"/>
  <c r="P81" i="13"/>
  <c r="Q81" i="13"/>
  <c r="P82" i="13"/>
  <c r="N82" i="13" s="1"/>
  <c r="D81" i="5" s="1"/>
  <c r="Q82" i="13"/>
  <c r="P83" i="13"/>
  <c r="Q83" i="13"/>
  <c r="P84" i="13"/>
  <c r="Q84" i="13"/>
  <c r="P85" i="13"/>
  <c r="Q85" i="13"/>
  <c r="P86" i="13"/>
  <c r="N86" i="13" s="1"/>
  <c r="Q86" i="13"/>
  <c r="P87" i="13"/>
  <c r="Q87" i="13"/>
  <c r="P88" i="13"/>
  <c r="Q88" i="13"/>
  <c r="P89" i="13"/>
  <c r="Q89" i="13"/>
  <c r="P90" i="13"/>
  <c r="N90" i="13" s="1"/>
  <c r="D89" i="5" s="1"/>
  <c r="Q90" i="13"/>
  <c r="P91" i="13"/>
  <c r="Q91" i="13"/>
  <c r="P92" i="13"/>
  <c r="Q92" i="13"/>
  <c r="P93" i="13"/>
  <c r="Q93" i="13"/>
  <c r="P94" i="13"/>
  <c r="N94" i="13" s="1"/>
  <c r="D93" i="5" s="1"/>
  <c r="Q94" i="13"/>
  <c r="P95" i="13"/>
  <c r="Q95" i="13"/>
  <c r="P96" i="13"/>
  <c r="Q96" i="13"/>
  <c r="P97" i="13"/>
  <c r="Q97" i="13"/>
  <c r="P98" i="13"/>
  <c r="N98" i="13" s="1"/>
  <c r="D97" i="5" s="1"/>
  <c r="Q98" i="13"/>
  <c r="P99" i="13"/>
  <c r="Q99" i="13"/>
  <c r="P100" i="13"/>
  <c r="Q100" i="13"/>
  <c r="P101" i="13"/>
  <c r="Q101" i="13"/>
  <c r="P102" i="13"/>
  <c r="Q102" i="13"/>
  <c r="P103" i="13"/>
  <c r="Q103" i="13"/>
  <c r="P104" i="13"/>
  <c r="Q104" i="13"/>
  <c r="P105" i="13"/>
  <c r="Q105" i="13"/>
  <c r="P106" i="13"/>
  <c r="Q106" i="13"/>
  <c r="P107" i="13"/>
  <c r="Q107" i="13"/>
  <c r="P108" i="13"/>
  <c r="Q108" i="13"/>
  <c r="P109" i="13"/>
  <c r="Q109" i="13"/>
  <c r="P110" i="13"/>
  <c r="Q110" i="13"/>
  <c r="P111" i="13"/>
  <c r="Q111" i="13"/>
  <c r="P112" i="13"/>
  <c r="Q112" i="13"/>
  <c r="P113" i="13"/>
  <c r="Q113" i="13"/>
  <c r="P114" i="13"/>
  <c r="Q114" i="13"/>
  <c r="P115" i="13"/>
  <c r="Q115" i="13"/>
  <c r="P116" i="13"/>
  <c r="Q116" i="13"/>
  <c r="P117" i="13"/>
  <c r="Q117" i="13"/>
  <c r="P118" i="13"/>
  <c r="Q118" i="13"/>
  <c r="P119" i="13"/>
  <c r="Q119" i="13"/>
  <c r="P120" i="13"/>
  <c r="Q120" i="13"/>
  <c r="P121" i="13"/>
  <c r="Q121" i="13"/>
  <c r="P122" i="13"/>
  <c r="Q122" i="13"/>
  <c r="P123" i="13"/>
  <c r="Q123" i="13"/>
  <c r="P124" i="13"/>
  <c r="Q124" i="13"/>
  <c r="P125" i="13"/>
  <c r="Q125" i="13"/>
  <c r="P126" i="13"/>
  <c r="Q126" i="13"/>
  <c r="P127" i="13"/>
  <c r="Q127" i="13"/>
  <c r="P128" i="13"/>
  <c r="Q128" i="13"/>
  <c r="P129" i="13"/>
  <c r="Q129" i="13"/>
  <c r="P130" i="13"/>
  <c r="Q130" i="13"/>
  <c r="P131" i="13"/>
  <c r="Q131" i="13"/>
  <c r="P132" i="13"/>
  <c r="Q132" i="13"/>
  <c r="P3" i="12"/>
  <c r="Q3" i="12"/>
  <c r="P4" i="12"/>
  <c r="Q4" i="12"/>
  <c r="N4" i="12" s="1"/>
  <c r="C3" i="5" s="1"/>
  <c r="P5" i="12"/>
  <c r="Q5" i="12"/>
  <c r="P6" i="12"/>
  <c r="N6" i="12" s="1"/>
  <c r="C5" i="5" s="1"/>
  <c r="Q6" i="12"/>
  <c r="P7" i="12"/>
  <c r="Q7" i="12"/>
  <c r="P8" i="12"/>
  <c r="Q8" i="12"/>
  <c r="N8" i="12" s="1"/>
  <c r="C7" i="5" s="1"/>
  <c r="P9" i="12"/>
  <c r="Q9" i="12"/>
  <c r="P10" i="12"/>
  <c r="N10" i="12" s="1"/>
  <c r="C9" i="5" s="1"/>
  <c r="Q10" i="12"/>
  <c r="P11" i="12"/>
  <c r="Q11" i="12"/>
  <c r="P12" i="12"/>
  <c r="Q12" i="12"/>
  <c r="N12" i="12" s="1"/>
  <c r="C11" i="5" s="1"/>
  <c r="P13" i="12"/>
  <c r="Q13" i="12"/>
  <c r="P14" i="12"/>
  <c r="Q14" i="12"/>
  <c r="P15" i="12"/>
  <c r="Q15" i="12"/>
  <c r="P16" i="12"/>
  <c r="Q16" i="12"/>
  <c r="N16" i="12" s="1"/>
  <c r="C15" i="5" s="1"/>
  <c r="P17" i="12"/>
  <c r="Q17" i="12"/>
  <c r="P18" i="12"/>
  <c r="N18" i="12" s="1"/>
  <c r="C17" i="5" s="1"/>
  <c r="Q18" i="12"/>
  <c r="P19" i="12"/>
  <c r="Q19" i="12"/>
  <c r="P20" i="12"/>
  <c r="Q20" i="12"/>
  <c r="P21" i="12"/>
  <c r="Q21" i="12"/>
  <c r="P22" i="12"/>
  <c r="Q22" i="12"/>
  <c r="P23" i="12"/>
  <c r="Q23" i="12"/>
  <c r="P24" i="12"/>
  <c r="Q24" i="12"/>
  <c r="P25" i="12"/>
  <c r="Q25" i="12"/>
  <c r="P26" i="12"/>
  <c r="N26" i="12" s="1"/>
  <c r="C25" i="5" s="1"/>
  <c r="Q26" i="12"/>
  <c r="P27" i="12"/>
  <c r="Q27" i="12"/>
  <c r="P28" i="12"/>
  <c r="Q28" i="12"/>
  <c r="N28" i="12" s="1"/>
  <c r="C27" i="5" s="1"/>
  <c r="P29" i="12"/>
  <c r="Q29" i="12"/>
  <c r="P30" i="12"/>
  <c r="N30" i="12" s="1"/>
  <c r="C29" i="5" s="1"/>
  <c r="Q30" i="12"/>
  <c r="P31" i="12"/>
  <c r="Q31" i="12"/>
  <c r="P32" i="12"/>
  <c r="Q32" i="12"/>
  <c r="N32" i="12" s="1"/>
  <c r="C31" i="5" s="1"/>
  <c r="P33" i="12"/>
  <c r="Q33" i="12"/>
  <c r="P34" i="12"/>
  <c r="N34" i="12" s="1"/>
  <c r="C33" i="5" s="1"/>
  <c r="Q34" i="12"/>
  <c r="P35" i="12"/>
  <c r="Q35" i="12"/>
  <c r="P36" i="12"/>
  <c r="Q36" i="12"/>
  <c r="N36" i="12" s="1"/>
  <c r="C35" i="5" s="1"/>
  <c r="P37" i="12"/>
  <c r="Q37" i="12"/>
  <c r="P38" i="12"/>
  <c r="N38" i="12" s="1"/>
  <c r="C37" i="5" s="1"/>
  <c r="Q38" i="12"/>
  <c r="P39" i="12"/>
  <c r="Q39" i="12"/>
  <c r="P40" i="12"/>
  <c r="Q40" i="12"/>
  <c r="N40" i="12" s="1"/>
  <c r="C39" i="5" s="1"/>
  <c r="P41" i="12"/>
  <c r="Q41" i="12"/>
  <c r="P42" i="12"/>
  <c r="N42" i="12" s="1"/>
  <c r="C41" i="5" s="1"/>
  <c r="Q42" i="12"/>
  <c r="P43" i="12"/>
  <c r="Q43" i="12"/>
  <c r="P44" i="12"/>
  <c r="Q44" i="12"/>
  <c r="N44" i="12" s="1"/>
  <c r="C43" i="5" s="1"/>
  <c r="P45" i="12"/>
  <c r="Q45" i="12"/>
  <c r="P46" i="12"/>
  <c r="N46" i="12" s="1"/>
  <c r="C45" i="5" s="1"/>
  <c r="Q46" i="12"/>
  <c r="P47" i="12"/>
  <c r="Q47" i="12"/>
  <c r="P48" i="12"/>
  <c r="Q48" i="12"/>
  <c r="N48" i="12" s="1"/>
  <c r="C47" i="5" s="1"/>
  <c r="P49" i="12"/>
  <c r="Q49" i="12"/>
  <c r="P50" i="12"/>
  <c r="Q50" i="12"/>
  <c r="P51" i="12"/>
  <c r="Q51" i="12"/>
  <c r="P52" i="12"/>
  <c r="Q52" i="12"/>
  <c r="P53" i="12"/>
  <c r="Q53" i="12"/>
  <c r="P54" i="12"/>
  <c r="N54" i="12" s="1"/>
  <c r="C53" i="5" s="1"/>
  <c r="Q54" i="12"/>
  <c r="P55" i="12"/>
  <c r="Q55" i="12"/>
  <c r="P56" i="12"/>
  <c r="Q56" i="12"/>
  <c r="N56" i="12" s="1"/>
  <c r="C55" i="5" s="1"/>
  <c r="P57" i="12"/>
  <c r="Q57" i="12"/>
  <c r="P58" i="12"/>
  <c r="N58" i="12" s="1"/>
  <c r="C57" i="5" s="1"/>
  <c r="Q58" i="12"/>
  <c r="P59" i="12"/>
  <c r="Q59" i="12"/>
  <c r="P60" i="12"/>
  <c r="Q60" i="12"/>
  <c r="P61" i="12"/>
  <c r="Q61" i="12"/>
  <c r="P62" i="12"/>
  <c r="Q62" i="12"/>
  <c r="P63" i="12"/>
  <c r="Q63" i="12"/>
  <c r="P64" i="12"/>
  <c r="Q64" i="12"/>
  <c r="N64" i="12" s="1"/>
  <c r="C63" i="5" s="1"/>
  <c r="P65" i="12"/>
  <c r="Q65" i="12"/>
  <c r="P66" i="12"/>
  <c r="N66" i="12" s="1"/>
  <c r="C65" i="5" s="1"/>
  <c r="Q66" i="12"/>
  <c r="P67" i="12"/>
  <c r="Q67" i="12"/>
  <c r="P68" i="12"/>
  <c r="Q68" i="12"/>
  <c r="N68" i="12" s="1"/>
  <c r="C67" i="5" s="1"/>
  <c r="P69" i="12"/>
  <c r="Q69" i="12"/>
  <c r="P70" i="12"/>
  <c r="N70" i="12" s="1"/>
  <c r="C69" i="5" s="1"/>
  <c r="Q70" i="12"/>
  <c r="P71" i="12"/>
  <c r="Q71" i="12"/>
  <c r="P72" i="12"/>
  <c r="Q72" i="12"/>
  <c r="N72" i="12" s="1"/>
  <c r="C71" i="5" s="1"/>
  <c r="P73" i="12"/>
  <c r="Q73" i="12"/>
  <c r="P74" i="12"/>
  <c r="N74" i="12" s="1"/>
  <c r="C73" i="5" s="1"/>
  <c r="Q74" i="12"/>
  <c r="P75" i="12"/>
  <c r="Q75" i="12"/>
  <c r="P76" i="12"/>
  <c r="Q76" i="12"/>
  <c r="N76" i="12" s="1"/>
  <c r="C75" i="5" s="1"/>
  <c r="P77" i="12"/>
  <c r="Q77" i="12"/>
  <c r="P78" i="12"/>
  <c r="N78" i="12" s="1"/>
  <c r="C77" i="5" s="1"/>
  <c r="Q78" i="12"/>
  <c r="P79" i="12"/>
  <c r="Q79" i="12"/>
  <c r="P80" i="12"/>
  <c r="Q80" i="12"/>
  <c r="N80" i="12" s="1"/>
  <c r="C79" i="5" s="1"/>
  <c r="P81" i="12"/>
  <c r="Q81" i="12"/>
  <c r="P82" i="12"/>
  <c r="N82" i="12" s="1"/>
  <c r="C81" i="5" s="1"/>
  <c r="Q82" i="12"/>
  <c r="P83" i="12"/>
  <c r="Q83" i="12"/>
  <c r="P84" i="12"/>
  <c r="Q84" i="12"/>
  <c r="N84" i="12" s="1"/>
  <c r="C83" i="5" s="1"/>
  <c r="P85" i="12"/>
  <c r="Q85" i="12"/>
  <c r="N85" i="12" s="1"/>
  <c r="C84" i="5" s="1"/>
  <c r="P86" i="12"/>
  <c r="N86" i="12" s="1"/>
  <c r="C85" i="5" s="1"/>
  <c r="Q86" i="12"/>
  <c r="P87" i="12"/>
  <c r="Q87" i="12"/>
  <c r="P88" i="12"/>
  <c r="Q88" i="12"/>
  <c r="P89" i="12"/>
  <c r="Q89" i="12"/>
  <c r="P90" i="12"/>
  <c r="N90" i="12" s="1"/>
  <c r="C89" i="5" s="1"/>
  <c r="Q90" i="12"/>
  <c r="P91" i="12"/>
  <c r="Q91" i="12"/>
  <c r="P92" i="12"/>
  <c r="Q92" i="12"/>
  <c r="N92" i="12" s="1"/>
  <c r="C91" i="5" s="1"/>
  <c r="P93" i="12"/>
  <c r="Q93" i="12"/>
  <c r="P94" i="12"/>
  <c r="N94" i="12" s="1"/>
  <c r="C93" i="5" s="1"/>
  <c r="Q94" i="12"/>
  <c r="P95" i="12"/>
  <c r="Q95" i="12"/>
  <c r="P96" i="12"/>
  <c r="Q96" i="12"/>
  <c r="N96" i="12" s="1"/>
  <c r="C95" i="5" s="1"/>
  <c r="P97" i="12"/>
  <c r="Q97" i="12"/>
  <c r="N97" i="12" s="1"/>
  <c r="C96" i="5" s="1"/>
  <c r="P98" i="12"/>
  <c r="Q98" i="12"/>
  <c r="P99" i="12"/>
  <c r="Q99" i="12"/>
  <c r="P100" i="12"/>
  <c r="Q100" i="12"/>
  <c r="N100" i="12" s="1"/>
  <c r="C99" i="5" s="1"/>
  <c r="P101" i="12"/>
  <c r="Q101" i="12"/>
  <c r="P102" i="12"/>
  <c r="Q102" i="12"/>
  <c r="P103" i="12"/>
  <c r="Q103" i="12"/>
  <c r="P104" i="12"/>
  <c r="Q104" i="12"/>
  <c r="P105" i="12"/>
  <c r="Q105" i="12"/>
  <c r="P106" i="12"/>
  <c r="N106" i="12" s="1"/>
  <c r="C105" i="5" s="1"/>
  <c r="Q106" i="12"/>
  <c r="P107" i="12"/>
  <c r="Q107" i="12"/>
  <c r="P108" i="12"/>
  <c r="Q108" i="12"/>
  <c r="N108" i="12" s="1"/>
  <c r="C107" i="5" s="1"/>
  <c r="P109" i="12"/>
  <c r="Q109" i="12"/>
  <c r="P110" i="12"/>
  <c r="N110" i="12" s="1"/>
  <c r="C109" i="5" s="1"/>
  <c r="Q110" i="12"/>
  <c r="P111" i="12"/>
  <c r="Q111" i="12"/>
  <c r="P112" i="12"/>
  <c r="Q112" i="12"/>
  <c r="N112" i="12" s="1"/>
  <c r="C111" i="5" s="1"/>
  <c r="P113" i="12"/>
  <c r="Q113" i="12"/>
  <c r="P114" i="12"/>
  <c r="Q114" i="12"/>
  <c r="P115" i="12"/>
  <c r="Q115" i="12"/>
  <c r="P116" i="12"/>
  <c r="Q116" i="12"/>
  <c r="N116" i="12" s="1"/>
  <c r="C115" i="5" s="1"/>
  <c r="P117" i="12"/>
  <c r="Q117" i="12"/>
  <c r="P118" i="12"/>
  <c r="N118" i="12" s="1"/>
  <c r="C117" i="5" s="1"/>
  <c r="Q118" i="12"/>
  <c r="P119" i="12"/>
  <c r="Q119" i="12"/>
  <c r="P120" i="12"/>
  <c r="Q120" i="12"/>
  <c r="N120" i="12" s="1"/>
  <c r="C119" i="5" s="1"/>
  <c r="P121" i="12"/>
  <c r="Q121" i="12"/>
  <c r="P122" i="12"/>
  <c r="N122" i="12" s="1"/>
  <c r="C121" i="5" s="1"/>
  <c r="Q122" i="12"/>
  <c r="P123" i="12"/>
  <c r="Q123" i="12"/>
  <c r="P124" i="12"/>
  <c r="Q124" i="12"/>
  <c r="N124" i="12" s="1"/>
  <c r="C123" i="5" s="1"/>
  <c r="P125" i="12"/>
  <c r="Q125" i="12"/>
  <c r="P126" i="12"/>
  <c r="N126" i="12" s="1"/>
  <c r="C125" i="5" s="1"/>
  <c r="Q126" i="12"/>
  <c r="P127" i="12"/>
  <c r="Q127" i="12"/>
  <c r="P128" i="12"/>
  <c r="Q128" i="12"/>
  <c r="N128" i="12" s="1"/>
  <c r="C127" i="5" s="1"/>
  <c r="P129" i="12"/>
  <c r="Q129" i="12"/>
  <c r="P130" i="12"/>
  <c r="N130" i="12" s="1"/>
  <c r="C129" i="5" s="1"/>
  <c r="Q130" i="12"/>
  <c r="P131" i="12"/>
  <c r="Q131" i="12"/>
  <c r="P132" i="12"/>
  <c r="Q132" i="12"/>
  <c r="N132" i="12" s="1"/>
  <c r="C131" i="5" s="1"/>
  <c r="N3" i="12"/>
  <c r="C2" i="5" s="1"/>
  <c r="N5" i="12"/>
  <c r="C4" i="5" s="1"/>
  <c r="N7" i="12"/>
  <c r="C6" i="5" s="1"/>
  <c r="N9" i="12"/>
  <c r="C8" i="5" s="1"/>
  <c r="N11" i="12"/>
  <c r="C10" i="5" s="1"/>
  <c r="N13" i="12"/>
  <c r="C12" i="5" s="1"/>
  <c r="N15" i="12"/>
  <c r="C14" i="5" s="1"/>
  <c r="N17" i="12"/>
  <c r="C16" i="5" s="1"/>
  <c r="N19" i="12"/>
  <c r="C18" i="5" s="1"/>
  <c r="N20" i="12"/>
  <c r="C19" i="5" s="1"/>
  <c r="N21" i="12"/>
  <c r="C20" i="5" s="1"/>
  <c r="N23" i="12"/>
  <c r="C22" i="5" s="1"/>
  <c r="N24" i="12"/>
  <c r="C23" i="5" s="1"/>
  <c r="N25" i="12"/>
  <c r="C24" i="5" s="1"/>
  <c r="N27" i="12"/>
  <c r="C26" i="5" s="1"/>
  <c r="N29" i="12"/>
  <c r="C28" i="5" s="1"/>
  <c r="N31" i="12"/>
  <c r="N33" i="12"/>
  <c r="C32" i="5" s="1"/>
  <c r="N35" i="12"/>
  <c r="C34" i="5" s="1"/>
  <c r="N37" i="12"/>
  <c r="C36" i="5" s="1"/>
  <c r="N39" i="12"/>
  <c r="C38" i="5" s="1"/>
  <c r="N41" i="12"/>
  <c r="C40" i="5" s="1"/>
  <c r="N43" i="12"/>
  <c r="C42" i="5" s="1"/>
  <c r="N45" i="12"/>
  <c r="C44" i="5" s="1"/>
  <c r="N47" i="12"/>
  <c r="C46" i="5" s="1"/>
  <c r="N49" i="12"/>
  <c r="C48" i="5" s="1"/>
  <c r="N51" i="12"/>
  <c r="C50" i="5" s="1"/>
  <c r="N52" i="12"/>
  <c r="C51" i="5" s="1"/>
  <c r="N53" i="12"/>
  <c r="N55" i="12"/>
  <c r="C54" i="5" s="1"/>
  <c r="N57" i="12"/>
  <c r="C56" i="5" s="1"/>
  <c r="N59" i="12"/>
  <c r="C58" i="5" s="1"/>
  <c r="N60" i="12"/>
  <c r="C59" i="5" s="1"/>
  <c r="N61" i="12"/>
  <c r="C60" i="5" s="1"/>
  <c r="N63" i="12"/>
  <c r="C62" i="5" s="1"/>
  <c r="N65" i="12"/>
  <c r="C64" i="5" s="1"/>
  <c r="N67" i="12"/>
  <c r="N69" i="12"/>
  <c r="C68" i="5" s="1"/>
  <c r="N71" i="12"/>
  <c r="C70" i="5" s="1"/>
  <c r="N73" i="12"/>
  <c r="C72" i="5" s="1"/>
  <c r="N75" i="12"/>
  <c r="C74" i="5" s="1"/>
  <c r="N77" i="12"/>
  <c r="C76" i="5" s="1"/>
  <c r="N81" i="12"/>
  <c r="C80" i="5" s="1"/>
  <c r="N83" i="12"/>
  <c r="C82" i="5" s="1"/>
  <c r="N87" i="12"/>
  <c r="C86" i="5" s="1"/>
  <c r="N88" i="12"/>
  <c r="C87" i="5" s="1"/>
  <c r="N89" i="12"/>
  <c r="C88" i="5" s="1"/>
  <c r="N93" i="12"/>
  <c r="C92" i="5" s="1"/>
  <c r="N95" i="12"/>
  <c r="C94" i="5" s="1"/>
  <c r="N98" i="12"/>
  <c r="C97" i="5" s="1"/>
  <c r="N99" i="12"/>
  <c r="C98" i="5" s="1"/>
  <c r="N101" i="12"/>
  <c r="C100" i="5" s="1"/>
  <c r="N104" i="12"/>
  <c r="C103" i="5" s="1"/>
  <c r="N105" i="12"/>
  <c r="C104" i="5" s="1"/>
  <c r="N107" i="12"/>
  <c r="C106" i="5" s="1"/>
  <c r="N109" i="12"/>
  <c r="C108" i="5" s="1"/>
  <c r="N111" i="12"/>
  <c r="C110" i="5" s="1"/>
  <c r="N113" i="12"/>
  <c r="C112" i="5" s="1"/>
  <c r="N115" i="12"/>
  <c r="C114" i="5" s="1"/>
  <c r="N117" i="12"/>
  <c r="C116" i="5" s="1"/>
  <c r="N119" i="12"/>
  <c r="C118" i="5" s="1"/>
  <c r="N121" i="12"/>
  <c r="C120" i="5" s="1"/>
  <c r="N123" i="12"/>
  <c r="C122" i="5" s="1"/>
  <c r="N125" i="12"/>
  <c r="C124" i="5" s="1"/>
  <c r="N127" i="12"/>
  <c r="C126" i="5" s="1"/>
  <c r="N129" i="12"/>
  <c r="C128" i="5" s="1"/>
  <c r="N131" i="12"/>
  <c r="C130" i="5" s="1"/>
  <c r="P3" i="1"/>
  <c r="P4" i="1"/>
  <c r="P5" i="1"/>
  <c r="P6" i="1"/>
  <c r="P7" i="1"/>
  <c r="N7" i="1" s="1"/>
  <c r="P8" i="1"/>
  <c r="P9" i="1"/>
  <c r="P10" i="1"/>
  <c r="P11" i="1"/>
  <c r="P12" i="1"/>
  <c r="P13" i="1"/>
  <c r="P14" i="1"/>
  <c r="P15" i="1"/>
  <c r="P16" i="1"/>
  <c r="N16" i="1" s="1"/>
  <c r="P17" i="1"/>
  <c r="P18" i="1"/>
  <c r="P19" i="1"/>
  <c r="N19" i="1" s="1"/>
  <c r="P20" i="1"/>
  <c r="P21" i="1"/>
  <c r="P22" i="1"/>
  <c r="P23" i="1"/>
  <c r="N23" i="1" s="1"/>
  <c r="P24" i="1"/>
  <c r="N24" i="1" s="1"/>
  <c r="P25" i="1"/>
  <c r="P26" i="1"/>
  <c r="P27" i="1"/>
  <c r="P28" i="1"/>
  <c r="P29" i="1"/>
  <c r="P30" i="1"/>
  <c r="P31" i="1"/>
  <c r="N31" i="1" s="1"/>
  <c r="P32" i="1"/>
  <c r="P33" i="1"/>
  <c r="P34" i="1"/>
  <c r="P35" i="1"/>
  <c r="N35" i="1" s="1"/>
  <c r="P36" i="1"/>
  <c r="P37" i="1"/>
  <c r="P38" i="1"/>
  <c r="P39" i="1"/>
  <c r="P40" i="1"/>
  <c r="P41" i="1"/>
  <c r="P42" i="1"/>
  <c r="P43" i="1"/>
  <c r="N43" i="1" s="1"/>
  <c r="P44" i="1"/>
  <c r="P45" i="1"/>
  <c r="P46" i="1"/>
  <c r="P47" i="1"/>
  <c r="N47" i="1" s="1"/>
  <c r="P48" i="1"/>
  <c r="P49" i="1"/>
  <c r="P50" i="1"/>
  <c r="P51" i="1"/>
  <c r="P52" i="1"/>
  <c r="P53" i="1"/>
  <c r="P54" i="1"/>
  <c r="P55" i="1"/>
  <c r="N55" i="1" s="1"/>
  <c r="P56" i="1"/>
  <c r="P57" i="1"/>
  <c r="P58" i="1"/>
  <c r="P59" i="1"/>
  <c r="N59" i="1" s="1"/>
  <c r="P60" i="1"/>
  <c r="P61" i="1"/>
  <c r="P62" i="1"/>
  <c r="P63" i="1"/>
  <c r="P64" i="1"/>
  <c r="N64" i="1" s="1"/>
  <c r="P65" i="1"/>
  <c r="P66" i="1"/>
  <c r="P67" i="1"/>
  <c r="N67" i="1" s="1"/>
  <c r="P68" i="1"/>
  <c r="P69" i="1"/>
  <c r="P70" i="1"/>
  <c r="P71" i="1"/>
  <c r="P72" i="1"/>
  <c r="N72" i="1" s="1"/>
  <c r="P73" i="1"/>
  <c r="P74" i="1"/>
  <c r="P75" i="1"/>
  <c r="N75" i="1" s="1"/>
  <c r="P76" i="1"/>
  <c r="P77" i="1"/>
  <c r="P78" i="1"/>
  <c r="N78" i="1" s="1"/>
  <c r="P79" i="1"/>
  <c r="N79" i="1" s="1"/>
  <c r="P80" i="1"/>
  <c r="P81" i="1"/>
  <c r="P82" i="1"/>
  <c r="P83" i="1"/>
  <c r="N83" i="1" s="1"/>
  <c r="P84" i="1"/>
  <c r="P85" i="1"/>
  <c r="P86" i="1"/>
  <c r="P87" i="1"/>
  <c r="P88" i="1"/>
  <c r="P89" i="1"/>
  <c r="P90" i="1"/>
  <c r="P91" i="1"/>
  <c r="N91" i="1" s="1"/>
  <c r="P92" i="1"/>
  <c r="P93" i="1"/>
  <c r="P94" i="1"/>
  <c r="P95" i="1"/>
  <c r="N95" i="1" s="1"/>
  <c r="P96" i="1"/>
  <c r="P97" i="1"/>
  <c r="P98" i="1"/>
  <c r="P99" i="1"/>
  <c r="N99" i="1" s="1"/>
  <c r="P100" i="1"/>
  <c r="P101" i="1"/>
  <c r="P102" i="1"/>
  <c r="P103" i="1"/>
  <c r="P104" i="1"/>
  <c r="P105" i="1"/>
  <c r="P106" i="1"/>
  <c r="P107" i="1"/>
  <c r="P108" i="1"/>
  <c r="P109" i="1"/>
  <c r="P110" i="1"/>
  <c r="P111" i="1"/>
  <c r="N111" i="1" s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N129" i="1" s="1"/>
  <c r="P130" i="1"/>
  <c r="P131" i="1"/>
  <c r="P132" i="1"/>
  <c r="Q4" i="1"/>
  <c r="Q5" i="1"/>
  <c r="Q6" i="1"/>
  <c r="N6" i="1" s="1"/>
  <c r="Q7" i="1"/>
  <c r="Q8" i="1"/>
  <c r="Q9" i="1"/>
  <c r="N9" i="1" s="1"/>
  <c r="Q10" i="1"/>
  <c r="Q11" i="1"/>
  <c r="Q12" i="1"/>
  <c r="Q13" i="1"/>
  <c r="N13" i="1" s="1"/>
  <c r="Q14" i="1"/>
  <c r="N14" i="1" s="1"/>
  <c r="Q15" i="1"/>
  <c r="N15" i="1" s="1"/>
  <c r="Q16" i="1"/>
  <c r="Q17" i="1"/>
  <c r="N17" i="1" s="1"/>
  <c r="Q18" i="1"/>
  <c r="Q19" i="1"/>
  <c r="Q20" i="1"/>
  <c r="Q21" i="1"/>
  <c r="Q22" i="1"/>
  <c r="Q23" i="1"/>
  <c r="Q24" i="1"/>
  <c r="Q25" i="1"/>
  <c r="N25" i="1" s="1"/>
  <c r="Q26" i="1"/>
  <c r="Q27" i="1"/>
  <c r="Q28" i="1"/>
  <c r="Q29" i="1"/>
  <c r="N29" i="1" s="1"/>
  <c r="Q30" i="1"/>
  <c r="N30" i="1" s="1"/>
  <c r="Q31" i="1"/>
  <c r="Q32" i="1"/>
  <c r="Q33" i="1"/>
  <c r="N33" i="1" s="1"/>
  <c r="Q34" i="1"/>
  <c r="Q35" i="1"/>
  <c r="Q36" i="1"/>
  <c r="Q37" i="1"/>
  <c r="Q38" i="1"/>
  <c r="N38" i="1" s="1"/>
  <c r="Q39" i="1"/>
  <c r="N39" i="1" s="1"/>
  <c r="Q40" i="1"/>
  <c r="Q41" i="1"/>
  <c r="N41" i="1" s="1"/>
  <c r="Q42" i="1"/>
  <c r="Q43" i="1"/>
  <c r="Q44" i="1"/>
  <c r="Q45" i="1"/>
  <c r="N45" i="1" s="1"/>
  <c r="Q46" i="1"/>
  <c r="N46" i="1" s="1"/>
  <c r="Q47" i="1"/>
  <c r="Q48" i="1"/>
  <c r="Q49" i="1"/>
  <c r="N49" i="1" s="1"/>
  <c r="Q50" i="1"/>
  <c r="Q51" i="1"/>
  <c r="Q52" i="1"/>
  <c r="Q53" i="1"/>
  <c r="Q54" i="1"/>
  <c r="Q55" i="1"/>
  <c r="Q56" i="1"/>
  <c r="Q57" i="1"/>
  <c r="N57" i="1" s="1"/>
  <c r="Q58" i="1"/>
  <c r="Q59" i="1"/>
  <c r="Q60" i="1"/>
  <c r="Q61" i="1"/>
  <c r="N61" i="1" s="1"/>
  <c r="Q62" i="1"/>
  <c r="N62" i="1" s="1"/>
  <c r="Q63" i="1"/>
  <c r="N63" i="1" s="1"/>
  <c r="Q64" i="1"/>
  <c r="Q65" i="1"/>
  <c r="N65" i="1" s="1"/>
  <c r="Q66" i="1"/>
  <c r="Q67" i="1"/>
  <c r="Q68" i="1"/>
  <c r="Q69" i="1"/>
  <c r="Q70" i="1"/>
  <c r="Q71" i="1"/>
  <c r="Q72" i="1"/>
  <c r="Q73" i="1"/>
  <c r="N73" i="1" s="1"/>
  <c r="Q74" i="1"/>
  <c r="Q75" i="1"/>
  <c r="Q76" i="1"/>
  <c r="Q77" i="1"/>
  <c r="N77" i="1" s="1"/>
  <c r="Q78" i="1"/>
  <c r="Q79" i="1"/>
  <c r="Q80" i="1"/>
  <c r="Q81" i="1"/>
  <c r="N81" i="1" s="1"/>
  <c r="Q82" i="1"/>
  <c r="Q83" i="1"/>
  <c r="Q84" i="1"/>
  <c r="Q85" i="1"/>
  <c r="N85" i="1" s="1"/>
  <c r="Q86" i="1"/>
  <c r="N86" i="1" s="1"/>
  <c r="Q87" i="1"/>
  <c r="Q88" i="1"/>
  <c r="Q89" i="1"/>
  <c r="N89" i="1" s="1"/>
  <c r="Q90" i="1"/>
  <c r="Q91" i="1"/>
  <c r="Q92" i="1"/>
  <c r="Q93" i="1"/>
  <c r="Q94" i="1"/>
  <c r="N94" i="1" s="1"/>
  <c r="Q95" i="1"/>
  <c r="Q96" i="1"/>
  <c r="Q97" i="1"/>
  <c r="N97" i="1" s="1"/>
  <c r="Q98" i="1"/>
  <c r="Q99" i="1"/>
  <c r="Q100" i="1"/>
  <c r="Q101" i="1"/>
  <c r="Q102" i="1"/>
  <c r="Q103" i="1"/>
  <c r="N103" i="1" s="1"/>
  <c r="Q104" i="1"/>
  <c r="Q105" i="1"/>
  <c r="Q106" i="1"/>
  <c r="Q107" i="1"/>
  <c r="Q108" i="1"/>
  <c r="N108" i="1" s="1"/>
  <c r="Q109" i="1"/>
  <c r="N109" i="1" s="1"/>
  <c r="Q110" i="1"/>
  <c r="N110" i="1" s="1"/>
  <c r="Q111" i="1"/>
  <c r="Q112" i="1"/>
  <c r="Q113" i="1"/>
  <c r="Q114" i="1"/>
  <c r="Q115" i="1"/>
  <c r="Q116" i="1"/>
  <c r="Q117" i="1"/>
  <c r="N117" i="1" s="1"/>
  <c r="Q118" i="1"/>
  <c r="N118" i="1" s="1"/>
  <c r="Q119" i="1"/>
  <c r="N119" i="1" s="1"/>
  <c r="Q120" i="1"/>
  <c r="Q121" i="1"/>
  <c r="Q122" i="1"/>
  <c r="Q123" i="1"/>
  <c r="Q124" i="1"/>
  <c r="Q125" i="1"/>
  <c r="Q126" i="1"/>
  <c r="N126" i="1" s="1"/>
  <c r="Q127" i="1"/>
  <c r="N127" i="1" s="1"/>
  <c r="Q128" i="1"/>
  <c r="Q129" i="1"/>
  <c r="Q130" i="1"/>
  <c r="Q131" i="1"/>
  <c r="Q132" i="1"/>
  <c r="N132" i="1" s="1"/>
  <c r="Q3" i="1"/>
  <c r="N4" i="1"/>
  <c r="N5" i="1"/>
  <c r="N12" i="1"/>
  <c r="N20" i="1"/>
  <c r="N21" i="1"/>
  <c r="N22" i="1"/>
  <c r="N28" i="1"/>
  <c r="N34" i="1"/>
  <c r="N36" i="1"/>
  <c r="N37" i="1"/>
  <c r="N44" i="1"/>
  <c r="N52" i="1"/>
  <c r="N53" i="1"/>
  <c r="N54" i="1"/>
  <c r="N60" i="1"/>
  <c r="N68" i="1"/>
  <c r="N69" i="1"/>
  <c r="N70" i="1"/>
  <c r="N71" i="1"/>
  <c r="N76" i="1"/>
  <c r="N82" i="1"/>
  <c r="N84" i="1"/>
  <c r="N87" i="1"/>
  <c r="N92" i="1"/>
  <c r="N93" i="1"/>
  <c r="N100" i="1"/>
  <c r="N101" i="1"/>
  <c r="N102" i="1"/>
  <c r="N107" i="1"/>
  <c r="N115" i="1"/>
  <c r="N116" i="1"/>
  <c r="N123" i="1"/>
  <c r="N124" i="1"/>
  <c r="N125" i="1"/>
  <c r="N131" i="1"/>
  <c r="C30" i="5"/>
  <c r="C52" i="5"/>
  <c r="C66" i="5"/>
  <c r="D73" i="5"/>
  <c r="D77" i="5"/>
  <c r="D85" i="5"/>
  <c r="N134" i="14"/>
  <c r="N133" i="14"/>
  <c r="E128" i="5"/>
  <c r="E124" i="5"/>
  <c r="E120" i="5"/>
  <c r="E116" i="5"/>
  <c r="E78" i="5"/>
  <c r="N134" i="13"/>
  <c r="N133" i="13"/>
  <c r="N134" i="12"/>
  <c r="N133" i="12"/>
  <c r="N130" i="14" l="1"/>
  <c r="E129" i="5" s="1"/>
  <c r="N126" i="14"/>
  <c r="E125" i="5" s="1"/>
  <c r="N122" i="14"/>
  <c r="E121" i="5" s="1"/>
  <c r="N118" i="14"/>
  <c r="E117" i="5" s="1"/>
  <c r="N114" i="14"/>
  <c r="E113" i="5" s="1"/>
  <c r="N110" i="14"/>
  <c r="E109" i="5" s="1"/>
  <c r="N106" i="14"/>
  <c r="E105" i="5" s="1"/>
  <c r="N102" i="14"/>
  <c r="E101" i="5" s="1"/>
  <c r="N132" i="14"/>
  <c r="E131" i="5" s="1"/>
  <c r="N112" i="14"/>
  <c r="E111" i="5" s="1"/>
  <c r="N89" i="14"/>
  <c r="E88" i="5" s="1"/>
  <c r="N77" i="14"/>
  <c r="E76" i="5" s="1"/>
  <c r="N58" i="14"/>
  <c r="E57" i="5" s="1"/>
  <c r="N42" i="14"/>
  <c r="E41" i="5" s="1"/>
  <c r="N30" i="14"/>
  <c r="E29" i="5" s="1"/>
  <c r="N18" i="14"/>
  <c r="E17" i="5" s="1"/>
  <c r="N131" i="14"/>
  <c r="E130" i="5" s="1"/>
  <c r="N127" i="14"/>
  <c r="E126" i="5" s="1"/>
  <c r="N123" i="14"/>
  <c r="E122" i="5" s="1"/>
  <c r="N119" i="14"/>
  <c r="E118" i="5" s="1"/>
  <c r="N115" i="14"/>
  <c r="E114" i="5" s="1"/>
  <c r="N111" i="14"/>
  <c r="E110" i="5" s="1"/>
  <c r="N107" i="14"/>
  <c r="E106" i="5" s="1"/>
  <c r="N103" i="14"/>
  <c r="E102" i="5" s="1"/>
  <c r="N100" i="14"/>
  <c r="E99" i="5" s="1"/>
  <c r="N96" i="14"/>
  <c r="E95" i="5" s="1"/>
  <c r="N92" i="14"/>
  <c r="E91" i="5" s="1"/>
  <c r="N88" i="14"/>
  <c r="E87" i="5" s="1"/>
  <c r="N84" i="14"/>
  <c r="E83" i="5" s="1"/>
  <c r="N80" i="14"/>
  <c r="E79" i="5" s="1"/>
  <c r="N76" i="14"/>
  <c r="E75" i="5" s="1"/>
  <c r="N72" i="14"/>
  <c r="E71" i="5" s="1"/>
  <c r="N69" i="14"/>
  <c r="E68" i="5" s="1"/>
  <c r="N65" i="14"/>
  <c r="E64" i="5" s="1"/>
  <c r="N61" i="14"/>
  <c r="E60" i="5" s="1"/>
  <c r="N57" i="14"/>
  <c r="E56" i="5" s="1"/>
  <c r="N53" i="14"/>
  <c r="E52" i="5" s="1"/>
  <c r="N49" i="14"/>
  <c r="E48" i="5" s="1"/>
  <c r="N45" i="14"/>
  <c r="E44" i="5" s="1"/>
  <c r="N41" i="14"/>
  <c r="E40" i="5" s="1"/>
  <c r="N37" i="14"/>
  <c r="E36" i="5" s="1"/>
  <c r="N33" i="14"/>
  <c r="E32" i="5" s="1"/>
  <c r="N29" i="14"/>
  <c r="E28" i="5" s="1"/>
  <c r="N25" i="14"/>
  <c r="E24" i="5" s="1"/>
  <c r="N21" i="14"/>
  <c r="E20" i="5" s="1"/>
  <c r="N17" i="14"/>
  <c r="E16" i="5" s="1"/>
  <c r="N13" i="14"/>
  <c r="E12" i="5" s="1"/>
  <c r="N9" i="14"/>
  <c r="E8" i="5" s="1"/>
  <c r="N5" i="14"/>
  <c r="E4" i="5" s="1"/>
  <c r="N120" i="14"/>
  <c r="E119" i="5" s="1"/>
  <c r="N104" i="14"/>
  <c r="E103" i="5" s="1"/>
  <c r="N85" i="14"/>
  <c r="E84" i="5" s="1"/>
  <c r="N54" i="14"/>
  <c r="E53" i="5" s="1"/>
  <c r="N34" i="14"/>
  <c r="E33" i="5" s="1"/>
  <c r="N10" i="14"/>
  <c r="E9" i="5" s="1"/>
  <c r="N124" i="14"/>
  <c r="E123" i="5" s="1"/>
  <c r="N108" i="14"/>
  <c r="E107" i="5" s="1"/>
  <c r="N93" i="14"/>
  <c r="E92" i="5" s="1"/>
  <c r="N81" i="14"/>
  <c r="E80" i="5" s="1"/>
  <c r="N62" i="14"/>
  <c r="E61" i="5" s="1"/>
  <c r="N50" i="14"/>
  <c r="E49" i="5" s="1"/>
  <c r="N38" i="14"/>
  <c r="E37" i="5" s="1"/>
  <c r="N26" i="14"/>
  <c r="E25" i="5" s="1"/>
  <c r="N22" i="14"/>
  <c r="E21" i="5" s="1"/>
  <c r="N128" i="14"/>
  <c r="E127" i="5" s="1"/>
  <c r="N66" i="14"/>
  <c r="E65" i="5" s="1"/>
  <c r="N6" i="14"/>
  <c r="E5" i="5" s="1"/>
  <c r="N116" i="14"/>
  <c r="E115" i="5" s="1"/>
  <c r="N97" i="14"/>
  <c r="E96" i="5" s="1"/>
  <c r="N73" i="14"/>
  <c r="E72" i="5" s="1"/>
  <c r="N46" i="14"/>
  <c r="E45" i="5" s="1"/>
  <c r="N14" i="14"/>
  <c r="E13" i="5" s="1"/>
  <c r="N113" i="14"/>
  <c r="E112" i="5" s="1"/>
  <c r="N109" i="14"/>
  <c r="E108" i="5" s="1"/>
  <c r="N105" i="14"/>
  <c r="E104" i="5" s="1"/>
  <c r="N101" i="14"/>
  <c r="E100" i="5" s="1"/>
  <c r="N98" i="14"/>
  <c r="E97" i="5" s="1"/>
  <c r="N94" i="14"/>
  <c r="E93" i="5" s="1"/>
  <c r="N90" i="14"/>
  <c r="E89" i="5" s="1"/>
  <c r="N86" i="14"/>
  <c r="E85" i="5" s="1"/>
  <c r="N82" i="14"/>
  <c r="E81" i="5" s="1"/>
  <c r="N78" i="14"/>
  <c r="E77" i="5" s="1"/>
  <c r="N74" i="14"/>
  <c r="E73" i="5" s="1"/>
  <c r="N70" i="14"/>
  <c r="E69" i="5" s="1"/>
  <c r="N67" i="14"/>
  <c r="E66" i="5" s="1"/>
  <c r="N63" i="14"/>
  <c r="E62" i="5" s="1"/>
  <c r="N59" i="14"/>
  <c r="E58" i="5" s="1"/>
  <c r="N55" i="14"/>
  <c r="E54" i="5" s="1"/>
  <c r="N51" i="14"/>
  <c r="E50" i="5" s="1"/>
  <c r="N47" i="14"/>
  <c r="E46" i="5" s="1"/>
  <c r="N43" i="14"/>
  <c r="E42" i="5" s="1"/>
  <c r="N39" i="14"/>
  <c r="E38" i="5" s="1"/>
  <c r="N35" i="14"/>
  <c r="E34" i="5" s="1"/>
  <c r="N31" i="14"/>
  <c r="E30" i="5" s="1"/>
  <c r="N27" i="14"/>
  <c r="E26" i="5" s="1"/>
  <c r="N23" i="14"/>
  <c r="E22" i="5" s="1"/>
  <c r="N19" i="14"/>
  <c r="E18" i="5" s="1"/>
  <c r="N15" i="14"/>
  <c r="E14" i="5" s="1"/>
  <c r="N11" i="14"/>
  <c r="E10" i="5" s="1"/>
  <c r="N7" i="14"/>
  <c r="E6" i="5" s="1"/>
  <c r="N3" i="14"/>
  <c r="E2" i="5" s="1"/>
  <c r="N131" i="13"/>
  <c r="D130" i="5" s="1"/>
  <c r="N127" i="13"/>
  <c r="D126" i="5" s="1"/>
  <c r="N123" i="13"/>
  <c r="D122" i="5" s="1"/>
  <c r="N119" i="13"/>
  <c r="D118" i="5" s="1"/>
  <c r="N115" i="13"/>
  <c r="D114" i="5" s="1"/>
  <c r="N111" i="13"/>
  <c r="D110" i="5" s="1"/>
  <c r="N107" i="13"/>
  <c r="D106" i="5" s="1"/>
  <c r="N103" i="13"/>
  <c r="D102" i="5" s="1"/>
  <c r="N129" i="13"/>
  <c r="D128" i="5" s="1"/>
  <c r="N125" i="13"/>
  <c r="D124" i="5" s="1"/>
  <c r="N121" i="13"/>
  <c r="D120" i="5" s="1"/>
  <c r="N117" i="13"/>
  <c r="D116" i="5" s="1"/>
  <c r="N113" i="13"/>
  <c r="D112" i="5" s="1"/>
  <c r="N109" i="13"/>
  <c r="D108" i="5" s="1"/>
  <c r="N105" i="13"/>
  <c r="D104" i="5" s="1"/>
  <c r="N101" i="13"/>
  <c r="D100" i="5" s="1"/>
  <c r="N65" i="13"/>
  <c r="D64" i="5" s="1"/>
  <c r="N61" i="13"/>
  <c r="D60" i="5" s="1"/>
  <c r="N57" i="13"/>
  <c r="D56" i="5" s="1"/>
  <c r="N53" i="13"/>
  <c r="D52" i="5" s="1"/>
  <c r="N49" i="13"/>
  <c r="D48" i="5" s="1"/>
  <c r="N45" i="13"/>
  <c r="D44" i="5" s="1"/>
  <c r="N41" i="13"/>
  <c r="D40" i="5" s="1"/>
  <c r="N37" i="13"/>
  <c r="D36" i="5" s="1"/>
  <c r="N33" i="13"/>
  <c r="D32" i="5" s="1"/>
  <c r="N25" i="13"/>
  <c r="D24" i="5" s="1"/>
  <c r="N21" i="13"/>
  <c r="D20" i="5" s="1"/>
  <c r="N17" i="13"/>
  <c r="D16" i="5" s="1"/>
  <c r="N13" i="13"/>
  <c r="D12" i="5" s="1"/>
  <c r="N9" i="13"/>
  <c r="D8" i="5" s="1"/>
  <c r="N5" i="13"/>
  <c r="D4" i="5" s="1"/>
  <c r="N100" i="13"/>
  <c r="D99" i="5" s="1"/>
  <c r="N96" i="13"/>
  <c r="D95" i="5" s="1"/>
  <c r="N92" i="13"/>
  <c r="D91" i="5" s="1"/>
  <c r="N88" i="13"/>
  <c r="D87" i="5" s="1"/>
  <c r="N84" i="13"/>
  <c r="D83" i="5" s="1"/>
  <c r="N80" i="13"/>
  <c r="D79" i="5" s="1"/>
  <c r="N76" i="13"/>
  <c r="D75" i="5" s="1"/>
  <c r="N72" i="13"/>
  <c r="D71" i="5" s="1"/>
  <c r="N32" i="13"/>
  <c r="D31" i="5" s="1"/>
  <c r="N28" i="13"/>
  <c r="D27" i="5" s="1"/>
  <c r="N24" i="13"/>
  <c r="D23" i="5" s="1"/>
  <c r="N20" i="13"/>
  <c r="D19" i="5" s="1"/>
  <c r="N16" i="13"/>
  <c r="D15" i="5" s="1"/>
  <c r="N12" i="13"/>
  <c r="D11" i="5" s="1"/>
  <c r="N8" i="13"/>
  <c r="D7" i="5" s="1"/>
  <c r="N69" i="13"/>
  <c r="D68" i="5" s="1"/>
  <c r="N63" i="13"/>
  <c r="D62" i="5" s="1"/>
  <c r="N55" i="13"/>
  <c r="D54" i="5" s="1"/>
  <c r="N43" i="13"/>
  <c r="D42" i="5" s="1"/>
  <c r="N19" i="13"/>
  <c r="D18" i="5" s="1"/>
  <c r="N47" i="13"/>
  <c r="D46" i="5" s="1"/>
  <c r="N11" i="13"/>
  <c r="D10" i="5" s="1"/>
  <c r="N59" i="13"/>
  <c r="D58" i="5" s="1"/>
  <c r="N27" i="13"/>
  <c r="D26" i="5" s="1"/>
  <c r="N39" i="13"/>
  <c r="D38" i="5" s="1"/>
  <c r="N23" i="13"/>
  <c r="D22" i="5" s="1"/>
  <c r="N67" i="13"/>
  <c r="D66" i="5" s="1"/>
  <c r="N31" i="13"/>
  <c r="D30" i="5" s="1"/>
  <c r="N51" i="13"/>
  <c r="D50" i="5" s="1"/>
  <c r="N35" i="13"/>
  <c r="D34" i="5" s="1"/>
  <c r="N29" i="13"/>
  <c r="D28" i="5" s="1"/>
  <c r="N15" i="13"/>
  <c r="D14" i="5" s="1"/>
  <c r="N7" i="13"/>
  <c r="D6" i="5" s="1"/>
  <c r="N3" i="13"/>
  <c r="D2" i="5" s="1"/>
  <c r="N132" i="13"/>
  <c r="D131" i="5" s="1"/>
  <c r="N128" i="13"/>
  <c r="D127" i="5" s="1"/>
  <c r="N124" i="13"/>
  <c r="D123" i="5" s="1"/>
  <c r="N120" i="13"/>
  <c r="D119" i="5" s="1"/>
  <c r="N116" i="13"/>
  <c r="D115" i="5" s="1"/>
  <c r="N112" i="13"/>
  <c r="D111" i="5" s="1"/>
  <c r="N108" i="13"/>
  <c r="D107" i="5" s="1"/>
  <c r="N104" i="13"/>
  <c r="D103" i="5" s="1"/>
  <c r="N97" i="13"/>
  <c r="D96" i="5" s="1"/>
  <c r="N93" i="13"/>
  <c r="D92" i="5" s="1"/>
  <c r="N89" i="13"/>
  <c r="D88" i="5" s="1"/>
  <c r="N85" i="13"/>
  <c r="D84" i="5" s="1"/>
  <c r="N81" i="13"/>
  <c r="D80" i="5" s="1"/>
  <c r="N77" i="13"/>
  <c r="D76" i="5" s="1"/>
  <c r="N73" i="13"/>
  <c r="D72" i="5" s="1"/>
  <c r="N66" i="13"/>
  <c r="D65" i="5" s="1"/>
  <c r="N62" i="13"/>
  <c r="D61" i="5" s="1"/>
  <c r="N58" i="13"/>
  <c r="D57" i="5" s="1"/>
  <c r="N54" i="13"/>
  <c r="D53" i="5" s="1"/>
  <c r="N50" i="13"/>
  <c r="D49" i="5" s="1"/>
  <c r="N46" i="13"/>
  <c r="D45" i="5" s="1"/>
  <c r="N42" i="13"/>
  <c r="D41" i="5" s="1"/>
  <c r="N38" i="13"/>
  <c r="D37" i="5" s="1"/>
  <c r="N34" i="13"/>
  <c r="D33" i="5" s="1"/>
  <c r="N30" i="13"/>
  <c r="D29" i="5" s="1"/>
  <c r="N26" i="13"/>
  <c r="D25" i="5" s="1"/>
  <c r="N22" i="13"/>
  <c r="D21" i="5" s="1"/>
  <c r="N18" i="13"/>
  <c r="D17" i="5" s="1"/>
  <c r="N14" i="13"/>
  <c r="D13" i="5" s="1"/>
  <c r="N10" i="13"/>
  <c r="D9" i="5" s="1"/>
  <c r="N6" i="13"/>
  <c r="D5" i="5" s="1"/>
  <c r="N130" i="13"/>
  <c r="D129" i="5" s="1"/>
  <c r="N126" i="13"/>
  <c r="D125" i="5" s="1"/>
  <c r="N122" i="13"/>
  <c r="D121" i="5" s="1"/>
  <c r="N118" i="13"/>
  <c r="D117" i="5" s="1"/>
  <c r="N114" i="13"/>
  <c r="D113" i="5" s="1"/>
  <c r="N110" i="13"/>
  <c r="D109" i="5" s="1"/>
  <c r="N106" i="13"/>
  <c r="D105" i="5" s="1"/>
  <c r="N102" i="13"/>
  <c r="D101" i="5" s="1"/>
  <c r="N99" i="13"/>
  <c r="D98" i="5" s="1"/>
  <c r="N95" i="13"/>
  <c r="D94" i="5" s="1"/>
  <c r="N91" i="13"/>
  <c r="D90" i="5" s="1"/>
  <c r="N87" i="13"/>
  <c r="D86" i="5" s="1"/>
  <c r="N83" i="13"/>
  <c r="D82" i="5" s="1"/>
  <c r="N79" i="13"/>
  <c r="D78" i="5" s="1"/>
  <c r="N75" i="13"/>
  <c r="D74" i="5" s="1"/>
  <c r="N71" i="13"/>
  <c r="D70" i="5" s="1"/>
  <c r="N68" i="13"/>
  <c r="D67" i="5" s="1"/>
  <c r="N64" i="13"/>
  <c r="D63" i="5" s="1"/>
  <c r="N60" i="13"/>
  <c r="D59" i="5" s="1"/>
  <c r="N56" i="13"/>
  <c r="D55" i="5" s="1"/>
  <c r="N52" i="13"/>
  <c r="D51" i="5" s="1"/>
  <c r="N48" i="13"/>
  <c r="D47" i="5" s="1"/>
  <c r="N44" i="13"/>
  <c r="D43" i="5" s="1"/>
  <c r="N40" i="13"/>
  <c r="D39" i="5" s="1"/>
  <c r="N36" i="13"/>
  <c r="D35" i="5" s="1"/>
  <c r="N4" i="13"/>
  <c r="D3" i="5" s="1"/>
  <c r="N103" i="12"/>
  <c r="C102" i="5" s="1"/>
  <c r="N91" i="12"/>
  <c r="C90" i="5" s="1"/>
  <c r="N79" i="12"/>
  <c r="C78" i="5" s="1"/>
  <c r="N114" i="12"/>
  <c r="C113" i="5" s="1"/>
  <c r="N102" i="12"/>
  <c r="C101" i="5" s="1"/>
  <c r="N62" i="12"/>
  <c r="C61" i="5" s="1"/>
  <c r="N50" i="12"/>
  <c r="C49" i="5" s="1"/>
  <c r="N14" i="12"/>
  <c r="C13" i="5" s="1"/>
  <c r="N22" i="12"/>
  <c r="C21" i="5" s="1"/>
  <c r="N11" i="1"/>
  <c r="N130" i="1"/>
  <c r="N122" i="1"/>
  <c r="N114" i="1"/>
  <c r="N106" i="1"/>
  <c r="N90" i="1"/>
  <c r="N66" i="1"/>
  <c r="N58" i="1"/>
  <c r="N42" i="1"/>
  <c r="N18" i="1"/>
  <c r="N10" i="1"/>
  <c r="N128" i="1"/>
  <c r="N120" i="1"/>
  <c r="N112" i="1"/>
  <c r="N104" i="1"/>
  <c r="N96" i="1"/>
  <c r="N88" i="1"/>
  <c r="N80" i="1"/>
  <c r="N56" i="1"/>
  <c r="N48" i="1"/>
  <c r="N40" i="1"/>
  <c r="N32" i="1"/>
  <c r="N8" i="1"/>
  <c r="N113" i="1"/>
  <c r="N105" i="1"/>
  <c r="N3" i="1"/>
  <c r="N51" i="1"/>
  <c r="N27" i="1"/>
  <c r="N121" i="1"/>
  <c r="N98" i="1"/>
  <c r="N74" i="1"/>
  <c r="N50" i="1"/>
  <c r="N26" i="1"/>
  <c r="B2" i="5" l="1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N133" i="1"/>
  <c r="N134" i="1"/>
</calcChain>
</file>

<file path=xl/sharedStrings.xml><?xml version="1.0" encoding="utf-8"?>
<sst xmlns="http://schemas.openxmlformats.org/spreadsheetml/2006/main" count="676" uniqueCount="146">
  <si>
    <t>name</t>
  </si>
  <si>
    <t>김기범</t>
  </si>
  <si>
    <t>김윤성</t>
  </si>
  <si>
    <t>김진경</t>
  </si>
  <si>
    <t>문경희</t>
  </si>
  <si>
    <t>백수연</t>
  </si>
  <si>
    <t>안현빈</t>
  </si>
  <si>
    <t>이나경</t>
  </si>
  <si>
    <t>이동헌</t>
  </si>
  <si>
    <t>이수빈_2</t>
  </si>
  <si>
    <t>이은서</t>
  </si>
  <si>
    <t>조영우</t>
  </si>
  <si>
    <t>조예지</t>
  </si>
  <si>
    <t>최유정</t>
  </si>
  <si>
    <t>평균</t>
    <phoneticPr fontId="1" type="noConversion"/>
  </si>
  <si>
    <t>문법</t>
    <phoneticPr fontId="1" type="noConversion"/>
  </si>
  <si>
    <t>어휘</t>
    <phoneticPr fontId="1" type="noConversion"/>
  </si>
  <si>
    <t>논리</t>
    <phoneticPr fontId="1" type="noConversion"/>
  </si>
  <si>
    <t>독해</t>
    <phoneticPr fontId="1" type="noConversion"/>
  </si>
  <si>
    <t>ttlgrScore</t>
  </si>
  <si>
    <t>ttlvcScore</t>
  </si>
  <si>
    <t>ttllgScore</t>
    <phoneticPr fontId="1" type="noConversion"/>
  </si>
  <si>
    <t>ttlrdScore</t>
    <phoneticPr fontId="1" type="noConversion"/>
  </si>
  <si>
    <t>총평균</t>
    <phoneticPr fontId="1" type="noConversion"/>
  </si>
  <si>
    <t>성적표에서 발췌</t>
    <phoneticPr fontId="1" type="noConversion"/>
  </si>
  <si>
    <t>고유빈</t>
  </si>
  <si>
    <t>곽태원</t>
  </si>
  <si>
    <t>권영도</t>
  </si>
  <si>
    <t>권정연</t>
  </si>
  <si>
    <t>김가은</t>
  </si>
  <si>
    <t>김건</t>
  </si>
  <si>
    <t>김관웅</t>
  </si>
  <si>
    <t>김근아</t>
  </si>
  <si>
    <t>김나연</t>
  </si>
  <si>
    <t>김단아</t>
  </si>
  <si>
    <t>김도연</t>
  </si>
  <si>
    <t>김동현</t>
  </si>
  <si>
    <t>김미소</t>
  </si>
  <si>
    <t>김민서</t>
  </si>
  <si>
    <t>김민우</t>
  </si>
  <si>
    <t>김민준</t>
  </si>
  <si>
    <t>김서우</t>
  </si>
  <si>
    <t>김세희</t>
  </si>
  <si>
    <t>김유리</t>
  </si>
  <si>
    <t>김유민</t>
  </si>
  <si>
    <t>김유은</t>
  </si>
  <si>
    <t>김윤환</t>
  </si>
  <si>
    <t>김은상</t>
  </si>
  <si>
    <t>김재성</t>
  </si>
  <si>
    <t>김정민</t>
  </si>
  <si>
    <t>김종은</t>
  </si>
  <si>
    <t>김지윤</t>
  </si>
  <si>
    <t>김태우</t>
  </si>
  <si>
    <t>김하윤</t>
  </si>
  <si>
    <t>김현영</t>
  </si>
  <si>
    <t>김혜빈</t>
  </si>
  <si>
    <t>김혜은</t>
  </si>
  <si>
    <t>남여진</t>
  </si>
  <si>
    <t>류수찬</t>
  </si>
  <si>
    <t>맹지우</t>
  </si>
  <si>
    <t>문제혁</t>
  </si>
  <si>
    <t>문해름</t>
  </si>
  <si>
    <t>문해찬</t>
  </si>
  <si>
    <t>박기현</t>
  </si>
  <si>
    <t>박동민</t>
  </si>
  <si>
    <t>박민지</t>
  </si>
  <si>
    <t>박진형</t>
  </si>
  <si>
    <t>방민솔</t>
  </si>
  <si>
    <t>백은서</t>
  </si>
  <si>
    <t>백정안</t>
  </si>
  <si>
    <t>백태경</t>
  </si>
  <si>
    <t>변부윤</t>
  </si>
  <si>
    <t>변준영</t>
  </si>
  <si>
    <t>서보은</t>
  </si>
  <si>
    <t>서태랑</t>
  </si>
  <si>
    <t>선지우</t>
  </si>
  <si>
    <t>성정호</t>
  </si>
  <si>
    <t>손혜린</t>
  </si>
  <si>
    <t>신기륜</t>
  </si>
  <si>
    <t>신예서</t>
  </si>
  <si>
    <t>신재영</t>
  </si>
  <si>
    <t>안정연</t>
  </si>
  <si>
    <t>양아연</t>
  </si>
  <si>
    <t>양예진</t>
  </si>
  <si>
    <t>양정환</t>
  </si>
  <si>
    <t>양진호</t>
  </si>
  <si>
    <t>원민지</t>
  </si>
  <si>
    <t>원세빈</t>
  </si>
  <si>
    <t>유수화</t>
  </si>
  <si>
    <t>유승현</t>
  </si>
  <si>
    <t>유지연</t>
  </si>
  <si>
    <t>유지원</t>
  </si>
  <si>
    <t>이선우</t>
  </si>
  <si>
    <t>이선유</t>
  </si>
  <si>
    <t>이소온</t>
  </si>
  <si>
    <t>이소은</t>
  </si>
  <si>
    <t>이수빈_1</t>
  </si>
  <si>
    <t>이수빈_3</t>
  </si>
  <si>
    <t>이수아</t>
  </si>
  <si>
    <t>이신엽</t>
  </si>
  <si>
    <t>이연지</t>
  </si>
  <si>
    <t>이용재</t>
  </si>
  <si>
    <t>이우신</t>
  </si>
  <si>
    <t>이유나</t>
  </si>
  <si>
    <t>이은지</t>
  </si>
  <si>
    <t>이의정</t>
  </si>
  <si>
    <t>이재원_1</t>
  </si>
  <si>
    <t>이재원_2</t>
  </si>
  <si>
    <t>이주호</t>
  </si>
  <si>
    <t>이지우</t>
  </si>
  <si>
    <t>이하은</t>
  </si>
  <si>
    <t>이효우</t>
  </si>
  <si>
    <t>인서준</t>
  </si>
  <si>
    <t>임지호</t>
  </si>
  <si>
    <t>장윤서</t>
  </si>
  <si>
    <t>전예슬</t>
  </si>
  <si>
    <t>전지민</t>
  </si>
  <si>
    <t>전지연</t>
  </si>
  <si>
    <t>전진경</t>
  </si>
  <si>
    <t>전찬웅</t>
  </si>
  <si>
    <t>정동현</t>
  </si>
  <si>
    <t>정민혜</t>
  </si>
  <si>
    <t>정병권</t>
  </si>
  <si>
    <t>정서연</t>
  </si>
  <si>
    <t>정원석</t>
  </si>
  <si>
    <t>정준민</t>
  </si>
  <si>
    <t>정하림</t>
  </si>
  <si>
    <t>정현태</t>
  </si>
  <si>
    <t>조민혁</t>
  </si>
  <si>
    <t>조수연</t>
  </si>
  <si>
    <t>조준희</t>
  </si>
  <si>
    <t>지유경</t>
  </si>
  <si>
    <t>지효현</t>
  </si>
  <si>
    <t>차규진</t>
  </si>
  <si>
    <t>천승현</t>
  </si>
  <si>
    <t>최민석</t>
  </si>
  <si>
    <t>최진주</t>
  </si>
  <si>
    <t>한성빈</t>
  </si>
  <si>
    <t>한에스더</t>
  </si>
  <si>
    <t>허윤재</t>
  </si>
  <si>
    <t>홍승리</t>
  </si>
  <si>
    <t>황태현</t>
  </si>
  <si>
    <t>(실제 점수 / 원래 최대 점수) * 100 = 100점 만점 대비 점수</t>
  </si>
  <si>
    <t>(5 / 12.5) * 100 = 40</t>
  </si>
  <si>
    <t>(5 / 25) * 100 = 40</t>
    <phoneticPr fontId="1" type="noConversion"/>
  </si>
  <si>
    <t>(x / 50) * 100 = 40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</si>
</sst>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"/>
    <numFmt numFmtId="177" formatCode="0;\-0;;"/>
    <numFmt numFmtId="178" formatCode="0.0;\-0.0;"/>
    <numFmt numFmtId="179" formatCode="0;\-0;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>
      <alignment vertical="center"/>
    </xf>
    <xf numFmtId="176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0" borderId="0" xfId="0" applyNumberFormat="1">
      <alignment vertical="center"/>
    </xf>
    <xf numFmtId="0" fontId="0" fillId="2" borderId="0" xfId="0" applyFill="1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>
      <alignment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8" fontId="0" fillId="2" borderId="0" xfId="0" applyNumberFormat="1" applyFill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179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34"/>
  <sheetViews>
    <sheetView showZeros="0" tabSelected="1" workbookViewId="0">
      <selection activeCell="M24" sqref="M24"/>
    </sheetView>
  </sheetViews>
  <sheetFormatPr defaultColWidth="8.875" defaultRowHeight="16.5" x14ac:dyDescent="0.3"/>
  <cols>
    <col min="9" max="19" width="7.625" style="1" customWidth="1"/>
  </cols>
  <sheetData>
    <row r="1" spans="1:19" x14ac:dyDescent="0.3">
      <c r="A1" s="1" t="s">
        <v>0</v>
      </c>
      <c r="B1" s="1" t="s">
        <v>19</v>
      </c>
      <c r="C1" s="1" t="s">
        <v>20</v>
      </c>
      <c r="D1" s="1" t="s">
        <v>21</v>
      </c>
      <c r="E1" s="1" t="s">
        <v>22</v>
      </c>
      <c r="H1" s="1" t="s">
        <v>23</v>
      </c>
      <c r="I1" s="18" t="s">
        <v>24</v>
      </c>
      <c r="J1" s="18"/>
    </row>
    <row r="2" spans="1:19" x14ac:dyDescent="0.3">
      <c r="A2" s="1" t="s">
        <v>25</v>
      </c>
      <c r="B2" s="4">
        <f>IFERROR(문법!N3,"")</f>
        <v>40</v>
      </c>
      <c r="C2" s="4">
        <f>IFERROR(어휘!N3,"")</f>
        <v>40</v>
      </c>
      <c r="D2" s="4">
        <f>IFERROR(논리!N3,"")</f>
        <v>80</v>
      </c>
      <c r="E2" s="4">
        <f>IFERROR(독해!N3,"")</f>
        <v>57.5</v>
      </c>
      <c r="F2" s="5"/>
      <c r="H2" s="1"/>
      <c r="I2" s="1">
        <v>1</v>
      </c>
      <c r="J2" s="1">
        <v>2</v>
      </c>
      <c r="K2" s="1">
        <v>3</v>
      </c>
      <c r="L2" s="1">
        <v>4</v>
      </c>
      <c r="M2" s="1">
        <v>5</v>
      </c>
      <c r="N2" s="1">
        <v>6</v>
      </c>
      <c r="O2" s="1">
        <v>7</v>
      </c>
      <c r="P2" s="1">
        <v>8</v>
      </c>
      <c r="Q2" s="1">
        <v>9</v>
      </c>
      <c r="R2" s="1">
        <v>10</v>
      </c>
      <c r="S2" s="1" t="s">
        <v>14</v>
      </c>
    </row>
    <row r="3" spans="1:19" x14ac:dyDescent="0.3">
      <c r="A3" s="1" t="s">
        <v>26</v>
      </c>
      <c r="B3" s="4">
        <f>IFERROR(문법!N4,"")</f>
        <v>63.333333333333336</v>
      </c>
      <c r="C3" s="4">
        <f>IFERROR(어휘!N4,"")</f>
        <v>40</v>
      </c>
      <c r="D3" s="4">
        <f>IFERROR(논리!N4,"")</f>
        <v>73.333333333333329</v>
      </c>
      <c r="E3" s="4">
        <f>IFERROR(독해!N4,"")</f>
        <v>78.333333333333329</v>
      </c>
      <c r="F3" s="5"/>
      <c r="G3" s="9">
        <v>11.4</v>
      </c>
      <c r="H3" s="1" t="s">
        <v>15</v>
      </c>
      <c r="I3" s="1">
        <v>55.600000000000009</v>
      </c>
      <c r="J3" s="1">
        <v>46.4</v>
      </c>
      <c r="K3" s="1">
        <v>40</v>
      </c>
      <c r="L3" s="11">
        <v>48.8</v>
      </c>
      <c r="M3" s="1">
        <f>($G$3/25)*100</f>
        <v>45.6</v>
      </c>
      <c r="N3" s="11"/>
      <c r="O3" s="11"/>
      <c r="P3" s="11"/>
      <c r="Q3" s="11"/>
      <c r="R3" s="11"/>
      <c r="S3" s="3">
        <f>AVERAGE(I3:R3)</f>
        <v>47.28</v>
      </c>
    </row>
    <row r="4" spans="1:19" x14ac:dyDescent="0.3">
      <c r="A4" s="1" t="s">
        <v>27</v>
      </c>
      <c r="B4" s="4">
        <f>IFERROR(문법!N5,"")</f>
        <v>30</v>
      </c>
      <c r="C4" s="4">
        <f>IFERROR(어휘!N5,"")</f>
        <v>20</v>
      </c>
      <c r="D4" s="4">
        <f>IFERROR(논리!N5,"")</f>
        <v>40</v>
      </c>
      <c r="E4" s="4">
        <f>IFERROR(독해!N5,"")</f>
        <v>42.5</v>
      </c>
      <c r="F4" s="5"/>
      <c r="G4" s="9">
        <v>6.7</v>
      </c>
      <c r="H4" s="1" t="s">
        <v>16</v>
      </c>
      <c r="I4" s="1">
        <v>35.200000000000003</v>
      </c>
      <c r="J4" s="1">
        <v>40</v>
      </c>
      <c r="K4" s="1">
        <v>32.799999999999997</v>
      </c>
      <c r="L4" s="11">
        <v>36.799999999999997</v>
      </c>
      <c r="M4" s="11">
        <f>($G$4/12.5)*100</f>
        <v>53.6</v>
      </c>
      <c r="N4" s="11"/>
      <c r="O4" s="11"/>
      <c r="P4" s="11"/>
      <c r="Q4" s="11"/>
      <c r="R4" s="11"/>
      <c r="S4" s="3">
        <f>AVERAGE(I4:R4)</f>
        <v>39.68</v>
      </c>
    </row>
    <row r="5" spans="1:19" x14ac:dyDescent="0.3">
      <c r="A5" s="1" t="s">
        <v>28</v>
      </c>
      <c r="B5" s="4">
        <f>IFERROR(문법!N6,"")</f>
        <v>44</v>
      </c>
      <c r="C5" s="4">
        <f>IFERROR(어휘!N6,"")</f>
        <v>44</v>
      </c>
      <c r="D5" s="4">
        <f>IFERROR(논리!N6,"")</f>
        <v>60</v>
      </c>
      <c r="E5" s="4">
        <f>IFERROR(독해!N6,"")</f>
        <v>74</v>
      </c>
      <c r="F5" s="5"/>
      <c r="G5" s="9">
        <v>4.8</v>
      </c>
      <c r="H5" s="1" t="s">
        <v>17</v>
      </c>
      <c r="I5" s="1">
        <v>75.2</v>
      </c>
      <c r="J5" s="1">
        <v>40</v>
      </c>
      <c r="K5" s="1">
        <v>37.6</v>
      </c>
      <c r="L5" s="11">
        <v>62.4</v>
      </c>
      <c r="M5" s="11">
        <f>($G$5/12.5)*100</f>
        <v>38.4</v>
      </c>
      <c r="N5" s="11"/>
      <c r="O5" s="11"/>
      <c r="P5" s="11"/>
      <c r="Q5" s="11"/>
      <c r="R5" s="11"/>
      <c r="S5" s="3">
        <f>AVERAGE(I5:R5)</f>
        <v>50.720000000000006</v>
      </c>
    </row>
    <row r="6" spans="1:19" x14ac:dyDescent="0.3">
      <c r="A6" s="1" t="s">
        <v>29</v>
      </c>
      <c r="B6" s="4">
        <f>IFERROR(문법!N7,"")</f>
        <v>33.333333333333336</v>
      </c>
      <c r="C6" s="4">
        <f>IFERROR(어휘!N7,"")</f>
        <v>26.666666666666668</v>
      </c>
      <c r="D6" s="4">
        <f>IFERROR(논리!N7,"")</f>
        <v>60</v>
      </c>
      <c r="E6" s="4">
        <f>IFERROR(독해!N7,"")</f>
        <v>58.75</v>
      </c>
      <c r="F6" s="5"/>
      <c r="G6" s="9">
        <v>32.6</v>
      </c>
      <c r="H6" s="1" t="s">
        <v>18</v>
      </c>
      <c r="I6" s="1">
        <v>55.399999999999991</v>
      </c>
      <c r="J6" s="1">
        <v>54.6</v>
      </c>
      <c r="K6" s="1">
        <v>48.2</v>
      </c>
      <c r="L6" s="11">
        <v>63.2</v>
      </c>
      <c r="M6" s="11">
        <f>($G$6/50)*100</f>
        <v>65.2</v>
      </c>
      <c r="N6" s="11"/>
      <c r="O6" s="11"/>
      <c r="P6" s="11"/>
      <c r="Q6" s="11"/>
      <c r="R6" s="11"/>
      <c r="S6" s="3">
        <f>AVERAGE(I6:R6)</f>
        <v>57.319999999999993</v>
      </c>
    </row>
    <row r="7" spans="1:19" x14ac:dyDescent="0.3">
      <c r="A7" s="1" t="s">
        <v>30</v>
      </c>
      <c r="B7" s="4">
        <f>IFERROR(문법!N8,"")</f>
        <v>15</v>
      </c>
      <c r="C7" s="4">
        <f>IFERROR(어휘!N8,"")</f>
        <v>30</v>
      </c>
      <c r="D7" s="4">
        <f>IFERROR(논리!N8,"")</f>
        <v>40</v>
      </c>
      <c r="E7" s="4">
        <f>IFERROR(독해!N8,"")</f>
        <v>27.5</v>
      </c>
      <c r="F7" s="5"/>
    </row>
    <row r="8" spans="1:19" x14ac:dyDescent="0.3">
      <c r="A8" s="1" t="s">
        <v>31</v>
      </c>
      <c r="B8" s="4">
        <f>IFERROR(문법!N9,"")</f>
        <v>20</v>
      </c>
      <c r="C8" s="4">
        <f>IFERROR(어휘!N9,"")</f>
        <v>20</v>
      </c>
      <c r="D8" s="4">
        <f>IFERROR(논리!N9,"")</f>
        <v>0</v>
      </c>
      <c r="E8" s="4">
        <f>IFERROR(독해!N9,"")</f>
        <v>25</v>
      </c>
      <c r="F8" s="5"/>
      <c r="S8" s="3"/>
    </row>
    <row r="9" spans="1:19" x14ac:dyDescent="0.3">
      <c r="A9" s="1" t="s">
        <v>32</v>
      </c>
      <c r="B9" s="4" t="str">
        <f>IFERROR(문법!N10,"")</f>
        <v/>
      </c>
      <c r="C9" s="4" t="str">
        <f>IFERROR(어휘!N10,"")</f>
        <v/>
      </c>
      <c r="D9" s="4" t="str">
        <f>IFERROR(논리!N10,"")</f>
        <v/>
      </c>
      <c r="E9" s="4" t="str">
        <f>IFERROR(독해!N10,"")</f>
        <v/>
      </c>
      <c r="F9" s="5"/>
      <c r="S9" s="3"/>
    </row>
    <row r="10" spans="1:19" x14ac:dyDescent="0.3">
      <c r="A10" s="1" t="s">
        <v>1</v>
      </c>
      <c r="B10" s="4">
        <f>IFERROR(문법!N11,"")</f>
        <v>36.666666666666664</v>
      </c>
      <c r="C10" s="4">
        <f>IFERROR(어휘!N11,"")</f>
        <v>20</v>
      </c>
      <c r="D10" s="4">
        <f>IFERROR(논리!N11,"")</f>
        <v>40</v>
      </c>
      <c r="E10" s="4">
        <f>IFERROR(독해!N11,"")</f>
        <v>26.666666666666668</v>
      </c>
      <c r="F10" s="5"/>
      <c r="S10" s="3"/>
    </row>
    <row r="11" spans="1:19" x14ac:dyDescent="0.3">
      <c r="A11" s="1" t="s">
        <v>33</v>
      </c>
      <c r="B11" s="4">
        <f>IFERROR(문법!N12,"")</f>
        <v>80</v>
      </c>
      <c r="C11" s="4">
        <f>IFERROR(어휘!N12,"")</f>
        <v>20</v>
      </c>
      <c r="D11" s="4">
        <f>IFERROR(논리!N12,"")</f>
        <v>60</v>
      </c>
      <c r="E11" s="4">
        <f>IFERROR(독해!N12,"")</f>
        <v>85</v>
      </c>
      <c r="F11" s="5"/>
      <c r="H11" t="s">
        <v>142</v>
      </c>
      <c r="S11" s="3"/>
    </row>
    <row r="12" spans="1:19" x14ac:dyDescent="0.3">
      <c r="A12" s="1" t="s">
        <v>34</v>
      </c>
      <c r="B12" s="4">
        <f>IFERROR(문법!N13,"")</f>
        <v>40</v>
      </c>
      <c r="C12" s="4">
        <f>IFERROR(어휘!N13,"")</f>
        <v>40</v>
      </c>
      <c r="D12" s="4">
        <f>IFERROR(논리!N13,"")</f>
        <v>52</v>
      </c>
      <c r="E12" s="4">
        <f>IFERROR(독해!N13,"")</f>
        <v>62</v>
      </c>
      <c r="F12" s="5"/>
      <c r="H12" t="s">
        <v>143</v>
      </c>
      <c r="O12" s="11">
        <f>($G$3/25)*100</f>
        <v>45.6</v>
      </c>
      <c r="S12" s="3"/>
    </row>
    <row r="13" spans="1:19" x14ac:dyDescent="0.3">
      <c r="A13" s="1" t="s">
        <v>35</v>
      </c>
      <c r="B13" s="4">
        <f>IFERROR(문법!N14,"")</f>
        <v>45</v>
      </c>
      <c r="C13" s="4">
        <f>IFERROR(어휘!N14,"")</f>
        <v>26.666666666666668</v>
      </c>
      <c r="D13" s="4">
        <f>IFERROR(논리!N14,"")</f>
        <v>55</v>
      </c>
      <c r="E13" s="4">
        <f>IFERROR(독해!N14,"")</f>
        <v>62.5</v>
      </c>
      <c r="F13" s="5"/>
      <c r="O13" s="11">
        <f>($G$4/12.5)*100</f>
        <v>53.6</v>
      </c>
      <c r="S13" s="3"/>
    </row>
    <row r="14" spans="1:19" x14ac:dyDescent="0.3">
      <c r="A14" s="1" t="s">
        <v>36</v>
      </c>
      <c r="B14" s="4">
        <f>IFERROR(문법!N15,"")</f>
        <v>33.333333333333336</v>
      </c>
      <c r="C14" s="4">
        <f>IFERROR(어휘!N15,"")</f>
        <v>33.333333333333336</v>
      </c>
      <c r="D14" s="4">
        <f>IFERROR(논리!N15,"")</f>
        <v>40</v>
      </c>
      <c r="E14" s="4">
        <f>IFERROR(독해!N15,"")</f>
        <v>36.666666666666664</v>
      </c>
      <c r="F14" s="5"/>
      <c r="O14" s="11">
        <f>($G$5/12.5)*100</f>
        <v>38.4</v>
      </c>
    </row>
    <row r="15" spans="1:19" x14ac:dyDescent="0.3">
      <c r="A15" s="1" t="s">
        <v>37</v>
      </c>
      <c r="B15" s="4">
        <f>IFERROR(문법!N16,"")</f>
        <v>25</v>
      </c>
      <c r="C15" s="4">
        <f>IFERROR(어휘!N16,"")</f>
        <v>33.333333333333336</v>
      </c>
      <c r="D15" s="4">
        <f>IFERROR(논리!N16,"")</f>
        <v>20</v>
      </c>
      <c r="E15" s="4">
        <f>IFERROR(독해!N16,"")</f>
        <v>37.5</v>
      </c>
      <c r="F15" s="5"/>
      <c r="O15" s="11">
        <f>($G$6/50)*100</f>
        <v>65.2</v>
      </c>
    </row>
    <row r="16" spans="1:19" x14ac:dyDescent="0.3">
      <c r="A16" s="1" t="s">
        <v>38</v>
      </c>
      <c r="B16" s="4" t="str">
        <f>IFERROR(문법!N17,"")</f>
        <v/>
      </c>
      <c r="C16" s="4" t="str">
        <f>IFERROR(어휘!N17,"")</f>
        <v/>
      </c>
      <c r="D16" s="4" t="str">
        <f>IFERROR(논리!N17,"")</f>
        <v/>
      </c>
      <c r="E16" s="4" t="str">
        <f>IFERROR(독해!N17,"")</f>
        <v/>
      </c>
      <c r="F16" s="5"/>
    </row>
    <row r="17" spans="1:6" x14ac:dyDescent="0.3">
      <c r="A17" s="1" t="s">
        <v>39</v>
      </c>
      <c r="B17" s="4">
        <f>IFERROR(문법!N18,"")</f>
        <v>64</v>
      </c>
      <c r="C17" s="4">
        <f>IFERROR(어휘!N18,"")</f>
        <v>48</v>
      </c>
      <c r="D17" s="4">
        <f>IFERROR(논리!N18,"")</f>
        <v>45</v>
      </c>
      <c r="E17" s="4">
        <f>IFERROR(독해!N18,"")</f>
        <v>60</v>
      </c>
      <c r="F17" s="5"/>
    </row>
    <row r="18" spans="1:6" x14ac:dyDescent="0.3">
      <c r="A18" s="1" t="s">
        <v>40</v>
      </c>
      <c r="B18" s="4">
        <f>IFERROR(문법!N19,"")</f>
        <v>20</v>
      </c>
      <c r="C18" s="4">
        <f>IFERROR(어휘!N19,"")</f>
        <v>40</v>
      </c>
      <c r="D18" s="4">
        <f>IFERROR(논리!N19,"")</f>
        <v>40</v>
      </c>
      <c r="E18" s="4">
        <f>IFERROR(독해!N19,"")</f>
        <v>20</v>
      </c>
      <c r="F18" s="5"/>
    </row>
    <row r="19" spans="1:6" x14ac:dyDescent="0.3">
      <c r="A19" s="1" t="s">
        <v>41</v>
      </c>
      <c r="B19" s="4">
        <f>IFERROR(문법!N20,"")</f>
        <v>47.5</v>
      </c>
      <c r="C19" s="4">
        <f>IFERROR(어휘!N20,"")</f>
        <v>30</v>
      </c>
      <c r="D19" s="4">
        <f>IFERROR(논리!N20,"")</f>
        <v>50</v>
      </c>
      <c r="E19" s="4">
        <f>IFERROR(독해!N20,"")</f>
        <v>63.75</v>
      </c>
      <c r="F19" s="5"/>
    </row>
    <row r="20" spans="1:6" x14ac:dyDescent="0.3">
      <c r="A20" s="1" t="s">
        <v>42</v>
      </c>
      <c r="B20" s="4">
        <f>IFERROR(문법!N21,"")</f>
        <v>34</v>
      </c>
      <c r="C20" s="4">
        <f>IFERROR(어휘!N21,"")</f>
        <v>20</v>
      </c>
      <c r="D20" s="4">
        <f>IFERROR(논리!N21,"")</f>
        <v>40</v>
      </c>
      <c r="E20" s="4">
        <f>IFERROR(독해!N21,"")</f>
        <v>34</v>
      </c>
      <c r="F20" s="5"/>
    </row>
    <row r="21" spans="1:6" x14ac:dyDescent="0.3">
      <c r="A21" s="1" t="s">
        <v>43</v>
      </c>
      <c r="B21" s="4">
        <f>IFERROR(문법!N22,"")</f>
        <v>35</v>
      </c>
      <c r="C21" s="4">
        <f>IFERROR(어휘!N22,"")</f>
        <v>20</v>
      </c>
      <c r="D21" s="4">
        <f>IFERROR(논리!N22,"")</f>
        <v>35</v>
      </c>
      <c r="E21" s="4">
        <f>IFERROR(독해!N22,"")</f>
        <v>41.25</v>
      </c>
      <c r="F21" s="5"/>
    </row>
    <row r="22" spans="1:6" x14ac:dyDescent="0.3">
      <c r="A22" s="1" t="s">
        <v>44</v>
      </c>
      <c r="B22" s="4">
        <f>IFERROR(문법!N23,"")</f>
        <v>28</v>
      </c>
      <c r="C22" s="4">
        <f>IFERROR(어휘!N23,"")</f>
        <v>44</v>
      </c>
      <c r="D22" s="4">
        <f>IFERROR(논리!N23,"")</f>
        <v>30</v>
      </c>
      <c r="E22" s="4">
        <f>IFERROR(독해!N23,"")</f>
        <v>61</v>
      </c>
      <c r="F22" s="5"/>
    </row>
    <row r="23" spans="1:6" x14ac:dyDescent="0.3">
      <c r="A23" s="1" t="s">
        <v>45</v>
      </c>
      <c r="B23" s="4">
        <f>IFERROR(문법!N24,"")</f>
        <v>27.5</v>
      </c>
      <c r="C23" s="4">
        <f>IFERROR(어휘!N24,"")</f>
        <v>60</v>
      </c>
      <c r="D23" s="4">
        <f>IFERROR(논리!N24,"")</f>
        <v>46.666666666666664</v>
      </c>
      <c r="E23" s="4">
        <f>IFERROR(독해!N24,"")</f>
        <v>63.75</v>
      </c>
      <c r="F23" s="5"/>
    </row>
    <row r="24" spans="1:6" x14ac:dyDescent="0.3">
      <c r="A24" s="1" t="s">
        <v>2</v>
      </c>
      <c r="B24" s="4">
        <f>IFERROR(문법!N25,"")</f>
        <v>56.666666666666664</v>
      </c>
      <c r="C24" s="4">
        <f>IFERROR(어휘!N25,"")</f>
        <v>50</v>
      </c>
      <c r="D24" s="4">
        <f>IFERROR(논리!N25,"")</f>
        <v>46.666666666666664</v>
      </c>
      <c r="E24" s="4">
        <f>IFERROR(독해!N25,"")</f>
        <v>40</v>
      </c>
      <c r="F24" s="5"/>
    </row>
    <row r="25" spans="1:6" x14ac:dyDescent="0.3">
      <c r="A25" s="1" t="s">
        <v>46</v>
      </c>
      <c r="B25" s="4">
        <f>IFERROR(문법!N26,"")</f>
        <v>23.333333333333332</v>
      </c>
      <c r="C25" s="4">
        <f>IFERROR(어휘!N26,"")</f>
        <v>30</v>
      </c>
      <c r="D25" s="4">
        <f>IFERROR(논리!N26,"")</f>
        <v>40</v>
      </c>
      <c r="E25" s="4">
        <f>IFERROR(독해!N26,"")</f>
        <v>58.333333333333336</v>
      </c>
      <c r="F25" s="5"/>
    </row>
    <row r="26" spans="1:6" x14ac:dyDescent="0.3">
      <c r="A26" s="1" t="s">
        <v>47</v>
      </c>
      <c r="B26" s="4">
        <f>IFERROR(문법!N27,"")</f>
        <v>45</v>
      </c>
      <c r="C26" s="4">
        <f>IFERROR(어휘!N27,"")</f>
        <v>35</v>
      </c>
      <c r="D26" s="4">
        <f>IFERROR(논리!N27,"")</f>
        <v>50</v>
      </c>
      <c r="E26" s="4">
        <f>IFERROR(독해!N27,"")</f>
        <v>35</v>
      </c>
      <c r="F26" s="5"/>
    </row>
    <row r="27" spans="1:6" x14ac:dyDescent="0.3">
      <c r="A27" s="1" t="s">
        <v>48</v>
      </c>
      <c r="B27" s="4">
        <f>IFERROR(문법!N28,"")</f>
        <v>36.666666666666664</v>
      </c>
      <c r="C27" s="4">
        <f>IFERROR(어휘!N28,"")</f>
        <v>33.333333333333336</v>
      </c>
      <c r="D27" s="4">
        <f>IFERROR(논리!N28,"")</f>
        <v>33.333333333333336</v>
      </c>
      <c r="E27" s="4">
        <f>IFERROR(독해!N28,"")</f>
        <v>31.666666666666668</v>
      </c>
      <c r="F27" s="5"/>
    </row>
    <row r="28" spans="1:6" x14ac:dyDescent="0.3">
      <c r="A28" s="1" t="s">
        <v>49</v>
      </c>
      <c r="B28" s="4">
        <f>IFERROR(문법!N29,"")</f>
        <v>55</v>
      </c>
      <c r="C28" s="4">
        <f>IFERROR(어휘!N29,"")</f>
        <v>25</v>
      </c>
      <c r="D28" s="4">
        <f>IFERROR(논리!N29,"")</f>
        <v>20</v>
      </c>
      <c r="E28" s="4">
        <f>IFERROR(독해!N29,"")</f>
        <v>65</v>
      </c>
      <c r="F28" s="5"/>
    </row>
    <row r="29" spans="1:6" x14ac:dyDescent="0.3">
      <c r="A29" s="1" t="s">
        <v>50</v>
      </c>
      <c r="B29" s="4">
        <f>IFERROR(문법!N30,"")</f>
        <v>32</v>
      </c>
      <c r="C29" s="4">
        <f>IFERROR(어휘!N30,"")</f>
        <v>55</v>
      </c>
      <c r="D29" s="4">
        <f>IFERROR(논리!N30,"")</f>
        <v>48</v>
      </c>
      <c r="E29" s="4">
        <f>IFERROR(독해!N30,"")</f>
        <v>48</v>
      </c>
      <c r="F29" s="5"/>
    </row>
    <row r="30" spans="1:6" x14ac:dyDescent="0.3">
      <c r="A30" s="1" t="s">
        <v>51</v>
      </c>
      <c r="B30" s="4">
        <f>IFERROR(문법!N31,"")</f>
        <v>26.666666666666668</v>
      </c>
      <c r="C30" s="4">
        <f>IFERROR(어휘!N31,"")</f>
        <v>40</v>
      </c>
      <c r="D30" s="4">
        <f>IFERROR(논리!N31,"")</f>
        <v>46.666666666666664</v>
      </c>
      <c r="E30" s="4">
        <f>IFERROR(독해!N31,"")</f>
        <v>70</v>
      </c>
      <c r="F30" s="5"/>
    </row>
    <row r="31" spans="1:6" x14ac:dyDescent="0.3">
      <c r="A31" s="1" t="s">
        <v>3</v>
      </c>
      <c r="B31" s="4">
        <f>IFERROR(문법!N32,"")</f>
        <v>80</v>
      </c>
      <c r="C31" s="4">
        <f>IFERROR(어휘!N32,"")</f>
        <v>60</v>
      </c>
      <c r="D31" s="4">
        <f>IFERROR(논리!N32,"")</f>
        <v>40</v>
      </c>
      <c r="E31" s="4">
        <f>IFERROR(독해!N32,"")</f>
        <v>77.5</v>
      </c>
      <c r="F31" s="5"/>
    </row>
    <row r="32" spans="1:6" x14ac:dyDescent="0.3">
      <c r="A32" s="1" t="s">
        <v>52</v>
      </c>
      <c r="B32" s="4">
        <f>IFERROR(문법!N33,"")</f>
        <v>78</v>
      </c>
      <c r="C32" s="4">
        <f>IFERROR(어휘!N33,"")</f>
        <v>60</v>
      </c>
      <c r="D32" s="4">
        <f>IFERROR(논리!N33,"")</f>
        <v>64</v>
      </c>
      <c r="E32" s="4">
        <f>IFERROR(독해!N33,"")</f>
        <v>86</v>
      </c>
      <c r="F32" s="5"/>
    </row>
    <row r="33" spans="1:6" x14ac:dyDescent="0.3">
      <c r="A33" s="1" t="s">
        <v>53</v>
      </c>
      <c r="B33" s="4">
        <f>IFERROR(문법!N34,"")</f>
        <v>37.5</v>
      </c>
      <c r="C33" s="4">
        <f>IFERROR(어휘!N34,"")</f>
        <v>26.666666666666668</v>
      </c>
      <c r="D33" s="4">
        <f>IFERROR(논리!N34,"")</f>
        <v>35</v>
      </c>
      <c r="E33" s="4">
        <f>IFERROR(독해!N34,"")</f>
        <v>50</v>
      </c>
      <c r="F33" s="5"/>
    </row>
    <row r="34" spans="1:6" x14ac:dyDescent="0.3">
      <c r="A34" s="1" t="s">
        <v>54</v>
      </c>
      <c r="B34" s="4">
        <f>IFERROR(문법!N35,"")</f>
        <v>35</v>
      </c>
      <c r="C34" s="4">
        <f>IFERROR(어휘!N35,"")</f>
        <v>25</v>
      </c>
      <c r="D34" s="4">
        <f>IFERROR(논리!N35,"")</f>
        <v>45</v>
      </c>
      <c r="E34" s="4">
        <f>IFERROR(독해!N35,"")</f>
        <v>51.25</v>
      </c>
      <c r="F34" s="5"/>
    </row>
    <row r="35" spans="1:6" x14ac:dyDescent="0.3">
      <c r="A35" s="1" t="s">
        <v>55</v>
      </c>
      <c r="B35" s="4">
        <f>IFERROR(문법!N36,"")</f>
        <v>40</v>
      </c>
      <c r="C35" s="4">
        <f>IFERROR(어휘!N36,"")</f>
        <v>50</v>
      </c>
      <c r="D35" s="4">
        <f>IFERROR(논리!N36,"")</f>
        <v>55</v>
      </c>
      <c r="E35" s="4">
        <f>IFERROR(독해!N36,"")</f>
        <v>57.5</v>
      </c>
      <c r="F35" s="5"/>
    </row>
    <row r="36" spans="1:6" x14ac:dyDescent="0.3">
      <c r="A36" s="1" t="s">
        <v>56</v>
      </c>
      <c r="B36" s="4">
        <f>IFERROR(문법!N37,"")</f>
        <v>35</v>
      </c>
      <c r="C36" s="4">
        <f>IFERROR(어휘!N37,"")</f>
        <v>40</v>
      </c>
      <c r="D36" s="4">
        <f>IFERROR(논리!N37,"")</f>
        <v>30</v>
      </c>
      <c r="E36" s="4">
        <f>IFERROR(독해!N37,"")</f>
        <v>37.5</v>
      </c>
      <c r="F36" s="5"/>
    </row>
    <row r="37" spans="1:6" x14ac:dyDescent="0.3">
      <c r="A37" s="1" t="s">
        <v>57</v>
      </c>
      <c r="B37" s="4">
        <f>IFERROR(문법!N38,"")</f>
        <v>35</v>
      </c>
      <c r="C37" s="4">
        <f>IFERROR(어휘!N38,"")</f>
        <v>20</v>
      </c>
      <c r="D37" s="4">
        <f>IFERROR(논리!N38,"")</f>
        <v>60</v>
      </c>
      <c r="E37" s="4">
        <f>IFERROR(독해!N38,"")</f>
        <v>57.5</v>
      </c>
      <c r="F37" s="5"/>
    </row>
    <row r="38" spans="1:6" x14ac:dyDescent="0.3">
      <c r="A38" s="1" t="s">
        <v>58</v>
      </c>
      <c r="B38" s="4" t="str">
        <f>IFERROR(문법!N39,"")</f>
        <v/>
      </c>
      <c r="C38" s="4" t="str">
        <f>IFERROR(어휘!N39,"")</f>
        <v/>
      </c>
      <c r="D38" s="4" t="str">
        <f>IFERROR(논리!N39,"")</f>
        <v/>
      </c>
      <c r="E38" s="4" t="str">
        <f>IFERROR(독해!N39,"")</f>
        <v/>
      </c>
      <c r="F38" s="5"/>
    </row>
    <row r="39" spans="1:6" x14ac:dyDescent="0.3">
      <c r="A39" s="1" t="s">
        <v>59</v>
      </c>
      <c r="B39" s="4">
        <f>IFERROR(문법!N40,"")</f>
        <v>30</v>
      </c>
      <c r="C39" s="4">
        <f>IFERROR(어휘!N40,"")</f>
        <v>20</v>
      </c>
      <c r="D39" s="4">
        <f>IFERROR(논리!N40,"")</f>
        <v>20</v>
      </c>
      <c r="E39" s="4">
        <f>IFERROR(독해!N40,"")</f>
        <v>35</v>
      </c>
      <c r="F39" s="5"/>
    </row>
    <row r="40" spans="1:6" x14ac:dyDescent="0.3">
      <c r="A40" s="1" t="s">
        <v>4</v>
      </c>
      <c r="B40" s="4">
        <f>IFERROR(문법!N41,"")</f>
        <v>50</v>
      </c>
      <c r="C40" s="4">
        <f>IFERROR(어휘!N41,"")</f>
        <v>40</v>
      </c>
      <c r="D40" s="4">
        <f>IFERROR(논리!N41,"")</f>
        <v>20</v>
      </c>
      <c r="E40" s="4">
        <f>IFERROR(독해!N41,"")</f>
        <v>50</v>
      </c>
      <c r="F40" s="5"/>
    </row>
    <row r="41" spans="1:6" x14ac:dyDescent="0.3">
      <c r="A41" s="1" t="s">
        <v>60</v>
      </c>
      <c r="B41" s="4" t="str">
        <f>IFERROR(문법!N42,"")</f>
        <v/>
      </c>
      <c r="C41" s="4" t="str">
        <f>IFERROR(어휘!N42,"")</f>
        <v/>
      </c>
      <c r="D41" s="4" t="str">
        <f>IFERROR(논리!N42,"")</f>
        <v/>
      </c>
      <c r="E41" s="4" t="str">
        <f>IFERROR(독해!N42,"")</f>
        <v/>
      </c>
      <c r="F41" s="5"/>
    </row>
    <row r="42" spans="1:6" x14ac:dyDescent="0.3">
      <c r="A42" s="1" t="s">
        <v>61</v>
      </c>
      <c r="B42" s="4">
        <f>IFERROR(문법!N43,"")</f>
        <v>30</v>
      </c>
      <c r="C42" s="4">
        <f>IFERROR(어휘!N43,"")</f>
        <v>40</v>
      </c>
      <c r="D42" s="4">
        <f>IFERROR(논리!N43,"")</f>
        <v>0</v>
      </c>
      <c r="E42" s="4">
        <f>IFERROR(독해!N43,"")</f>
        <v>65</v>
      </c>
      <c r="F42" s="5"/>
    </row>
    <row r="43" spans="1:6" x14ac:dyDescent="0.3">
      <c r="A43" s="1" t="s">
        <v>62</v>
      </c>
      <c r="B43" s="4">
        <f>IFERROR(문법!N44,"")</f>
        <v>45</v>
      </c>
      <c r="C43" s="4">
        <f>IFERROR(어휘!N44,"")</f>
        <v>33.333333333333336</v>
      </c>
      <c r="D43" s="4">
        <f>IFERROR(논리!N44,"")</f>
        <v>30</v>
      </c>
      <c r="E43" s="4">
        <f>IFERROR(독해!N44,"")</f>
        <v>47.5</v>
      </c>
      <c r="F43" s="5"/>
    </row>
    <row r="44" spans="1:6" x14ac:dyDescent="0.3">
      <c r="A44" s="1" t="s">
        <v>63</v>
      </c>
      <c r="B44" s="4">
        <f>IFERROR(문법!N45,"")</f>
        <v>30</v>
      </c>
      <c r="C44" s="4">
        <f>IFERROR(어휘!N45,"")</f>
        <v>40</v>
      </c>
      <c r="D44" s="4">
        <f>IFERROR(논리!N45,"")</f>
        <v>53.333333333333336</v>
      </c>
      <c r="E44" s="4">
        <f>IFERROR(독해!N45,"")</f>
        <v>42.5</v>
      </c>
      <c r="F44" s="5"/>
    </row>
    <row r="45" spans="1:6" x14ac:dyDescent="0.3">
      <c r="A45" s="1" t="s">
        <v>64</v>
      </c>
      <c r="B45" s="4">
        <f>IFERROR(문법!N46,"")</f>
        <v>10</v>
      </c>
      <c r="C45" s="4">
        <f>IFERROR(어휘!N46,"")</f>
        <v>30</v>
      </c>
      <c r="D45" s="4">
        <f>IFERROR(논리!N46,"")</f>
        <v>40</v>
      </c>
      <c r="E45" s="4">
        <f>IFERROR(독해!N46,"")</f>
        <v>35</v>
      </c>
      <c r="F45" s="5"/>
    </row>
    <row r="46" spans="1:6" x14ac:dyDescent="0.3">
      <c r="A46" s="1" t="s">
        <v>65</v>
      </c>
      <c r="B46" s="4">
        <f>IFERROR(문법!N47,"")</f>
        <v>40</v>
      </c>
      <c r="C46" s="4">
        <f>IFERROR(어휘!N47,"")</f>
        <v>40</v>
      </c>
      <c r="D46" s="4">
        <f>IFERROR(논리!N47,"")</f>
        <v>60</v>
      </c>
      <c r="E46" s="4">
        <f>IFERROR(독해!N47,"")</f>
        <v>65</v>
      </c>
      <c r="F46" s="5"/>
    </row>
    <row r="47" spans="1:6" x14ac:dyDescent="0.3">
      <c r="A47" s="1" t="s">
        <v>66</v>
      </c>
      <c r="B47" s="4">
        <f>IFERROR(문법!N48,"")</f>
        <v>86</v>
      </c>
      <c r="C47" s="4">
        <f>IFERROR(어휘!N48,"")</f>
        <v>56</v>
      </c>
      <c r="D47" s="4">
        <f>IFERROR(논리!N48,"")</f>
        <v>76</v>
      </c>
      <c r="E47" s="4">
        <f>IFERROR(독해!N48,"")</f>
        <v>70</v>
      </c>
      <c r="F47" s="5"/>
    </row>
    <row r="48" spans="1:6" x14ac:dyDescent="0.3">
      <c r="A48" s="1" t="s">
        <v>67</v>
      </c>
      <c r="B48" s="4" t="str">
        <f>IFERROR(문법!N49,"")</f>
        <v/>
      </c>
      <c r="C48" s="4" t="str">
        <f>IFERROR(어휘!N49,"")</f>
        <v/>
      </c>
      <c r="D48" s="4" t="str">
        <f>IFERROR(논리!N49,"")</f>
        <v/>
      </c>
      <c r="E48" s="4" t="str">
        <f>IFERROR(독해!N49,"")</f>
        <v/>
      </c>
      <c r="F48" s="5"/>
    </row>
    <row r="49" spans="1:6" x14ac:dyDescent="0.3">
      <c r="A49" s="1" t="s">
        <v>5</v>
      </c>
      <c r="B49" s="4">
        <f>IFERROR(문법!N50,"")</f>
        <v>60</v>
      </c>
      <c r="C49" s="4">
        <f>IFERROR(어휘!N50,"")</f>
        <v>60</v>
      </c>
      <c r="D49" s="4">
        <f>IFERROR(논리!N50,"")</f>
        <v>53.333333333333336</v>
      </c>
      <c r="E49" s="4">
        <f>IFERROR(독해!N50,"")</f>
        <v>75</v>
      </c>
      <c r="F49" s="5"/>
    </row>
    <row r="50" spans="1:6" x14ac:dyDescent="0.3">
      <c r="A50" s="1" t="s">
        <v>68</v>
      </c>
      <c r="B50" s="4">
        <f>IFERROR(문법!N51,"")</f>
        <v>10</v>
      </c>
      <c r="C50" s="4">
        <f>IFERROR(어휘!N51,"")</f>
        <v>40</v>
      </c>
      <c r="D50" s="4">
        <f>IFERROR(논리!N51,"")</f>
        <v>40</v>
      </c>
      <c r="E50" s="4">
        <f>IFERROR(독해!N51,"")</f>
        <v>30</v>
      </c>
      <c r="F50" s="5"/>
    </row>
    <row r="51" spans="1:6" x14ac:dyDescent="0.3">
      <c r="A51" s="1" t="s">
        <v>69</v>
      </c>
      <c r="B51" s="4">
        <f>IFERROR(문법!N52,"")</f>
        <v>54</v>
      </c>
      <c r="C51" s="4">
        <f>IFERROR(어휘!N52,"")</f>
        <v>52</v>
      </c>
      <c r="D51" s="4">
        <f>IFERROR(논리!N52,"")</f>
        <v>60</v>
      </c>
      <c r="E51" s="4">
        <f>IFERROR(독해!N52,"")</f>
        <v>68</v>
      </c>
      <c r="F51" s="5"/>
    </row>
    <row r="52" spans="1:6" x14ac:dyDescent="0.3">
      <c r="A52" s="1" t="s">
        <v>70</v>
      </c>
      <c r="B52" s="4">
        <f>IFERROR(문법!N53,"")</f>
        <v>77.5</v>
      </c>
      <c r="C52" s="4">
        <f>IFERROR(어휘!N53,"")</f>
        <v>30</v>
      </c>
      <c r="D52" s="4">
        <f>IFERROR(논리!N53,"")</f>
        <v>65</v>
      </c>
      <c r="E52" s="4">
        <f>IFERROR(독해!N53,"")</f>
        <v>71.25</v>
      </c>
      <c r="F52" s="5"/>
    </row>
    <row r="53" spans="1:6" x14ac:dyDescent="0.3">
      <c r="A53" s="1" t="s">
        <v>71</v>
      </c>
      <c r="B53" s="4">
        <f>IFERROR(문법!N54,"")</f>
        <v>38</v>
      </c>
      <c r="C53" s="4">
        <f>IFERROR(어휘!N54,"")</f>
        <v>32</v>
      </c>
      <c r="D53" s="4">
        <f>IFERROR(논리!N54,"")</f>
        <v>68</v>
      </c>
      <c r="E53" s="4">
        <f>IFERROR(독해!N54,"")</f>
        <v>65</v>
      </c>
      <c r="F53" s="5"/>
    </row>
    <row r="54" spans="1:6" x14ac:dyDescent="0.3">
      <c r="A54" s="1" t="s">
        <v>72</v>
      </c>
      <c r="B54" s="4" t="str">
        <f>IFERROR(문법!N55,"")</f>
        <v/>
      </c>
      <c r="C54" s="4" t="str">
        <f>IFERROR(어휘!N55,"")</f>
        <v/>
      </c>
      <c r="D54" s="4" t="str">
        <f>IFERROR(논리!N55,"")</f>
        <v/>
      </c>
      <c r="E54" s="4" t="str">
        <f>IFERROR(독해!N55,"")</f>
        <v/>
      </c>
      <c r="F54" s="5"/>
    </row>
    <row r="55" spans="1:6" x14ac:dyDescent="0.3">
      <c r="A55" s="1" t="s">
        <v>73</v>
      </c>
      <c r="B55" s="4">
        <f>IFERROR(문법!N56,"")</f>
        <v>30</v>
      </c>
      <c r="C55" s="4">
        <f>IFERROR(어휘!N56,"")</f>
        <v>50</v>
      </c>
      <c r="D55" s="4">
        <f>IFERROR(논리!N56,"")</f>
        <v>20</v>
      </c>
      <c r="E55" s="4">
        <f>IFERROR(독해!N56,"")</f>
        <v>47.5</v>
      </c>
      <c r="F55" s="5"/>
    </row>
    <row r="56" spans="1:6" x14ac:dyDescent="0.3">
      <c r="A56" s="1" t="s">
        <v>74</v>
      </c>
      <c r="B56" s="4">
        <f>IFERROR(문법!N57,"")</f>
        <v>58</v>
      </c>
      <c r="C56" s="4">
        <f>IFERROR(어휘!N57,"")</f>
        <v>64</v>
      </c>
      <c r="D56" s="4">
        <f>IFERROR(논리!N57,"")</f>
        <v>76</v>
      </c>
      <c r="E56" s="4">
        <f>IFERROR(독해!N57,"")</f>
        <v>68</v>
      </c>
      <c r="F56" s="5"/>
    </row>
    <row r="57" spans="1:6" x14ac:dyDescent="0.3">
      <c r="A57" s="1" t="s">
        <v>75</v>
      </c>
      <c r="B57" s="4">
        <f>IFERROR(문법!N58,"")</f>
        <v>82.5</v>
      </c>
      <c r="C57" s="4">
        <f>IFERROR(어휘!N58,"")</f>
        <v>45</v>
      </c>
      <c r="D57" s="4">
        <f>IFERROR(논리!N58,"")</f>
        <v>75</v>
      </c>
      <c r="E57" s="4">
        <f>IFERROR(독해!N58,"")</f>
        <v>88.75</v>
      </c>
      <c r="F57" s="5"/>
    </row>
    <row r="58" spans="1:6" x14ac:dyDescent="0.3">
      <c r="A58" s="1" t="s">
        <v>76</v>
      </c>
      <c r="B58" s="4">
        <f>IFERROR(문법!N59,"")</f>
        <v>40</v>
      </c>
      <c r="C58" s="4">
        <f>IFERROR(어휘!N59,"")</f>
        <v>50</v>
      </c>
      <c r="D58" s="4">
        <f>IFERROR(논리!N59,"")</f>
        <v>33.333333333333336</v>
      </c>
      <c r="E58" s="4">
        <f>IFERROR(독해!N59,"")</f>
        <v>41.666666666666664</v>
      </c>
      <c r="F58" s="5"/>
    </row>
    <row r="59" spans="1:6" x14ac:dyDescent="0.3">
      <c r="A59" s="1" t="s">
        <v>77</v>
      </c>
      <c r="B59" s="4">
        <f>IFERROR(문법!N60,"")</f>
        <v>40</v>
      </c>
      <c r="C59" s="4">
        <f>IFERROR(어휘!N60,"")</f>
        <v>20</v>
      </c>
      <c r="D59" s="4">
        <f>IFERROR(논리!N60,"")</f>
        <v>40</v>
      </c>
      <c r="E59" s="4">
        <f>IFERROR(독해!N60,"")</f>
        <v>37.5</v>
      </c>
      <c r="F59" s="5"/>
    </row>
    <row r="60" spans="1:6" x14ac:dyDescent="0.3">
      <c r="A60" s="1" t="s">
        <v>78</v>
      </c>
      <c r="B60" s="4" t="str">
        <f>IFERROR(문법!N61,"")</f>
        <v/>
      </c>
      <c r="C60" s="4" t="str">
        <f>IFERROR(어휘!N61,"")</f>
        <v/>
      </c>
      <c r="D60" s="4" t="str">
        <f>IFERROR(논리!N61,"")</f>
        <v/>
      </c>
      <c r="E60" s="4" t="str">
        <f>IFERROR(독해!N61,"")</f>
        <v/>
      </c>
      <c r="F60" s="5"/>
    </row>
    <row r="61" spans="1:6" x14ac:dyDescent="0.3">
      <c r="A61" s="1" t="s">
        <v>79</v>
      </c>
      <c r="B61" s="4">
        <f>IFERROR(문법!N62,"")</f>
        <v>50</v>
      </c>
      <c r="C61" s="4">
        <f>IFERROR(어휘!N62,"")</f>
        <v>33.333333333333336</v>
      </c>
      <c r="D61" s="4">
        <f>IFERROR(논리!N62,"")</f>
        <v>60</v>
      </c>
      <c r="E61" s="4">
        <f>IFERROR(독해!N62,"")</f>
        <v>78.333333333333329</v>
      </c>
      <c r="F61" s="5"/>
    </row>
    <row r="62" spans="1:6" x14ac:dyDescent="0.3">
      <c r="A62" s="1" t="s">
        <v>80</v>
      </c>
      <c r="B62" s="4">
        <f>IFERROR(문법!N63,"")</f>
        <v>10</v>
      </c>
      <c r="C62" s="4">
        <f>IFERROR(어휘!N63,"")</f>
        <v>20</v>
      </c>
      <c r="D62" s="4">
        <f>IFERROR(논리!N63,"")</f>
        <v>20</v>
      </c>
      <c r="E62" s="4">
        <f>IFERROR(독해!N63,"")</f>
        <v>45</v>
      </c>
      <c r="F62" s="5"/>
    </row>
    <row r="63" spans="1:6" x14ac:dyDescent="0.3">
      <c r="A63" s="1" t="s">
        <v>81</v>
      </c>
      <c r="B63" s="4">
        <f>IFERROR(문법!N64,"")</f>
        <v>68</v>
      </c>
      <c r="C63" s="4">
        <f>IFERROR(어휘!N64,"")</f>
        <v>48</v>
      </c>
      <c r="D63" s="4">
        <f>IFERROR(논리!N64,"")</f>
        <v>56</v>
      </c>
      <c r="E63" s="4">
        <f>IFERROR(독해!N64,"")</f>
        <v>68</v>
      </c>
      <c r="F63" s="5"/>
    </row>
    <row r="64" spans="1:6" x14ac:dyDescent="0.3">
      <c r="A64" s="1" t="s">
        <v>6</v>
      </c>
      <c r="B64" s="4" t="str">
        <f>IFERROR(문법!N65,"")</f>
        <v/>
      </c>
      <c r="C64" s="4" t="str">
        <f>IFERROR(어휘!N65,"")</f>
        <v/>
      </c>
      <c r="D64" s="4" t="str">
        <f>IFERROR(논리!N65,"")</f>
        <v/>
      </c>
      <c r="E64" s="4" t="str">
        <f>IFERROR(독해!N65,"")</f>
        <v/>
      </c>
      <c r="F64" s="5"/>
    </row>
    <row r="65" spans="1:6" x14ac:dyDescent="0.3">
      <c r="A65" s="1" t="s">
        <v>82</v>
      </c>
      <c r="B65" s="4">
        <f>IFERROR(문법!N66,"")</f>
        <v>72</v>
      </c>
      <c r="C65" s="4">
        <f>IFERROR(어휘!N66,"")</f>
        <v>52</v>
      </c>
      <c r="D65" s="4">
        <f>IFERROR(논리!N66,"")</f>
        <v>76</v>
      </c>
      <c r="E65" s="4">
        <f>IFERROR(독해!N66,"")</f>
        <v>77</v>
      </c>
      <c r="F65" s="5"/>
    </row>
    <row r="66" spans="1:6" x14ac:dyDescent="0.3">
      <c r="A66" s="1" t="s">
        <v>83</v>
      </c>
      <c r="B66" s="4">
        <f>IFERROR(문법!N67,"")</f>
        <v>40</v>
      </c>
      <c r="C66" s="4">
        <f>IFERROR(어휘!N67,"")</f>
        <v>40</v>
      </c>
      <c r="D66" s="4">
        <f>IFERROR(논리!N67,"")</f>
        <v>20</v>
      </c>
      <c r="E66" s="4">
        <f>IFERROR(독해!N67,"")</f>
        <v>55</v>
      </c>
      <c r="F66" s="5"/>
    </row>
    <row r="67" spans="1:6" x14ac:dyDescent="0.3">
      <c r="A67" s="1" t="s">
        <v>84</v>
      </c>
      <c r="B67" s="4" t="str">
        <f>IFERROR(문법!N68,"")</f>
        <v/>
      </c>
      <c r="C67" s="4" t="str">
        <f>IFERROR(어휘!N68,"")</f>
        <v/>
      </c>
      <c r="D67" s="4" t="str">
        <f>IFERROR(논리!N68,"")</f>
        <v/>
      </c>
      <c r="E67" s="4" t="str">
        <f>IFERROR(독해!N68,"")</f>
        <v/>
      </c>
      <c r="F67" s="5"/>
    </row>
    <row r="68" spans="1:6" x14ac:dyDescent="0.3">
      <c r="A68" s="1" t="s">
        <v>85</v>
      </c>
      <c r="B68" s="4">
        <f>IFERROR(문법!N69,"")</f>
        <v>27.5</v>
      </c>
      <c r="C68" s="4">
        <f>IFERROR(어휘!N69,"")</f>
        <v>40</v>
      </c>
      <c r="D68" s="4">
        <f>IFERROR(논리!N69,"")</f>
        <v>60</v>
      </c>
      <c r="E68" s="4">
        <f>IFERROR(독해!N69,"")</f>
        <v>29</v>
      </c>
      <c r="F68" s="5"/>
    </row>
    <row r="69" spans="1:6" x14ac:dyDescent="0.3">
      <c r="A69" s="1" t="s">
        <v>86</v>
      </c>
      <c r="B69" s="4">
        <f>IFERROR(문법!N70,"")</f>
        <v>30</v>
      </c>
      <c r="C69" s="4">
        <f>IFERROR(어휘!N70,"")</f>
        <v>33.333333333333336</v>
      </c>
      <c r="D69" s="4">
        <f>IFERROR(논리!N70,"")</f>
        <v>26.666666666666668</v>
      </c>
      <c r="E69" s="4">
        <f>IFERROR(독해!N70,"")</f>
        <v>41.666666666666664</v>
      </c>
      <c r="F69" s="5"/>
    </row>
    <row r="70" spans="1:6" x14ac:dyDescent="0.3">
      <c r="A70" s="1" t="s">
        <v>87</v>
      </c>
      <c r="B70" s="4">
        <f>IFERROR(문법!N71,"")</f>
        <v>32.5</v>
      </c>
      <c r="C70" s="4">
        <f>IFERROR(어휘!N71,"")</f>
        <v>40</v>
      </c>
      <c r="D70" s="4">
        <f>IFERROR(논리!N71,"")</f>
        <v>70</v>
      </c>
      <c r="E70" s="4">
        <f>IFERROR(독해!N71,"")</f>
        <v>53.75</v>
      </c>
      <c r="F70" s="5"/>
    </row>
    <row r="71" spans="1:6" x14ac:dyDescent="0.3">
      <c r="A71" s="1" t="s">
        <v>88</v>
      </c>
      <c r="B71" s="4">
        <f>IFERROR(문법!N72,"")</f>
        <v>60</v>
      </c>
      <c r="C71" s="4">
        <f>IFERROR(어휘!N72,"")</f>
        <v>26.666666666666668</v>
      </c>
      <c r="D71" s="4">
        <f>IFERROR(논리!N72,"")</f>
        <v>33.333333333333336</v>
      </c>
      <c r="E71" s="4">
        <f>IFERROR(독해!N72,"")</f>
        <v>65</v>
      </c>
      <c r="F71" s="5"/>
    </row>
    <row r="72" spans="1:6" x14ac:dyDescent="0.3">
      <c r="A72" s="1" t="s">
        <v>89</v>
      </c>
      <c r="B72" s="4">
        <f>IFERROR(문법!N73,"")</f>
        <v>40</v>
      </c>
      <c r="C72" s="4">
        <f>IFERROR(어휘!N73,"")</f>
        <v>46.666666666666664</v>
      </c>
      <c r="D72" s="4">
        <f>IFERROR(논리!N73,"")</f>
        <v>26.666666666666668</v>
      </c>
      <c r="E72" s="4">
        <f>IFERROR(독해!N73,"")</f>
        <v>45</v>
      </c>
      <c r="F72" s="5"/>
    </row>
    <row r="73" spans="1:6" x14ac:dyDescent="0.3">
      <c r="A73" s="1" t="s">
        <v>90</v>
      </c>
      <c r="B73" s="4">
        <f>IFERROR(문법!N74,"")</f>
        <v>33.333333333333336</v>
      </c>
      <c r="C73" s="4">
        <f>IFERROR(어휘!N74,"")</f>
        <v>33.333333333333336</v>
      </c>
      <c r="D73" s="4">
        <f>IFERROR(논리!N74,"")</f>
        <v>46.666666666666664</v>
      </c>
      <c r="E73" s="4">
        <f>IFERROR(독해!N74,"")</f>
        <v>53.333333333333336</v>
      </c>
      <c r="F73" s="5"/>
    </row>
    <row r="74" spans="1:6" x14ac:dyDescent="0.3">
      <c r="A74" s="1" t="s">
        <v>91</v>
      </c>
      <c r="B74" s="4">
        <f>IFERROR(문법!N75,"")</f>
        <v>10</v>
      </c>
      <c r="C74" s="4">
        <f>IFERROR(어휘!N75,"")</f>
        <v>40</v>
      </c>
      <c r="D74" s="4">
        <f>IFERROR(논리!N75,"")</f>
        <v>20</v>
      </c>
      <c r="E74" s="4">
        <f>IFERROR(독해!N75,"")</f>
        <v>55.000000000000007</v>
      </c>
      <c r="F74" s="5"/>
    </row>
    <row r="75" spans="1:6" x14ac:dyDescent="0.3">
      <c r="A75" s="1" t="s">
        <v>7</v>
      </c>
      <c r="B75" s="4" t="str">
        <f>IFERROR(문법!N76,"")</f>
        <v/>
      </c>
      <c r="C75" s="4" t="str">
        <f>IFERROR(어휘!N76,"")</f>
        <v/>
      </c>
      <c r="D75" s="4" t="str">
        <f>IFERROR(논리!N76,"")</f>
        <v/>
      </c>
      <c r="E75" s="4" t="str">
        <f>IFERROR(독해!N76,"")</f>
        <v/>
      </c>
      <c r="F75" s="5"/>
    </row>
    <row r="76" spans="1:6" x14ac:dyDescent="0.3">
      <c r="A76" s="1" t="s">
        <v>8</v>
      </c>
      <c r="B76" s="4">
        <f>IFERROR(문법!N77,"")</f>
        <v>46.666666666666664</v>
      </c>
      <c r="C76" s="4">
        <f>IFERROR(어휘!N77,"")</f>
        <v>60</v>
      </c>
      <c r="D76" s="4">
        <f>IFERROR(논리!N77,"")</f>
        <v>60</v>
      </c>
      <c r="E76" s="4">
        <f>IFERROR(독해!N77,"")</f>
        <v>61.666666666666664</v>
      </c>
      <c r="F76" s="5"/>
    </row>
    <row r="77" spans="1:6" x14ac:dyDescent="0.3">
      <c r="A77" s="1" t="s">
        <v>92</v>
      </c>
      <c r="B77" s="4">
        <f>IFERROR(문법!N78,"")</f>
        <v>26.666666666666668</v>
      </c>
      <c r="C77" s="4">
        <f>IFERROR(어휘!N78,"")</f>
        <v>66.666666666666671</v>
      </c>
      <c r="D77" s="4">
        <f>IFERROR(논리!N78,"")</f>
        <v>46.666666666666664</v>
      </c>
      <c r="E77" s="4">
        <f>IFERROR(독해!N78,"")</f>
        <v>50</v>
      </c>
      <c r="F77" s="5"/>
    </row>
    <row r="78" spans="1:6" x14ac:dyDescent="0.3">
      <c r="A78" s="1" t="s">
        <v>93</v>
      </c>
      <c r="B78" s="4">
        <f>IFERROR(문법!N79,"")</f>
        <v>20</v>
      </c>
      <c r="C78" s="4">
        <f>IFERROR(어휘!N79,"")</f>
        <v>33.333333333333336</v>
      </c>
      <c r="D78" s="4">
        <f>IFERROR(논리!N79,"")</f>
        <v>30</v>
      </c>
      <c r="E78" s="4">
        <f>IFERROR(독해!N79,"")</f>
        <v>51.666666666666664</v>
      </c>
      <c r="F78" s="5"/>
    </row>
    <row r="79" spans="1:6" x14ac:dyDescent="0.3">
      <c r="A79" s="1" t="s">
        <v>94</v>
      </c>
      <c r="B79" s="4">
        <f>IFERROR(문법!N80,"")</f>
        <v>50</v>
      </c>
      <c r="C79" s="4">
        <f>IFERROR(어휘!N80,"")</f>
        <v>44</v>
      </c>
      <c r="D79" s="4">
        <f>IFERROR(논리!N80,"")</f>
        <v>56</v>
      </c>
      <c r="E79" s="4">
        <f>IFERROR(독해!N80,"")</f>
        <v>77</v>
      </c>
      <c r="F79" s="5"/>
    </row>
    <row r="80" spans="1:6" x14ac:dyDescent="0.3">
      <c r="A80" s="1" t="s">
        <v>95</v>
      </c>
      <c r="B80" s="4">
        <f>IFERROR(문법!N81,"")</f>
        <v>42.5</v>
      </c>
      <c r="C80" s="4">
        <f>IFERROR(어휘!N81,"")</f>
        <v>35</v>
      </c>
      <c r="D80" s="4">
        <f>IFERROR(논리!N81,"")</f>
        <v>50</v>
      </c>
      <c r="E80" s="4">
        <f>IFERROR(독해!N81,"")</f>
        <v>55</v>
      </c>
      <c r="F80" s="5"/>
    </row>
    <row r="81" spans="1:6" x14ac:dyDescent="0.3">
      <c r="A81" s="1" t="s">
        <v>96</v>
      </c>
      <c r="B81" s="4">
        <f>IFERROR(문법!N82,"")</f>
        <v>72</v>
      </c>
      <c r="C81" s="4">
        <f>IFERROR(어휘!N82,"")</f>
        <v>48</v>
      </c>
      <c r="D81" s="4">
        <f>IFERROR(논리!N82,"")</f>
        <v>44</v>
      </c>
      <c r="E81" s="4">
        <f>IFERROR(독해!N82,"")</f>
        <v>58</v>
      </c>
      <c r="F81" s="5"/>
    </row>
    <row r="82" spans="1:6" x14ac:dyDescent="0.3">
      <c r="A82" s="1" t="s">
        <v>9</v>
      </c>
      <c r="B82" s="4">
        <f>IFERROR(문법!N83,"")</f>
        <v>40</v>
      </c>
      <c r="C82" s="4" t="str">
        <f>IFERROR(어휘!N83,"")</f>
        <v/>
      </c>
      <c r="D82" s="4">
        <f>IFERROR(논리!N83,"")</f>
        <v>40</v>
      </c>
      <c r="E82" s="4">
        <f>IFERROR(독해!N83,"")</f>
        <v>30</v>
      </c>
      <c r="F82" s="5"/>
    </row>
    <row r="83" spans="1:6" x14ac:dyDescent="0.3">
      <c r="A83" s="1" t="s">
        <v>97</v>
      </c>
      <c r="B83" s="4">
        <f>IFERROR(문법!N84,"")</f>
        <v>32.5</v>
      </c>
      <c r="C83" s="4">
        <f>IFERROR(어휘!N84,"")</f>
        <v>26.666666666666668</v>
      </c>
      <c r="D83" s="4">
        <f>IFERROR(논리!N84,"")</f>
        <v>45</v>
      </c>
      <c r="E83" s="4">
        <f>IFERROR(독해!N84,"")</f>
        <v>61.25</v>
      </c>
      <c r="F83" s="5"/>
    </row>
    <row r="84" spans="1:6" x14ac:dyDescent="0.3">
      <c r="A84" s="1" t="s">
        <v>98</v>
      </c>
      <c r="B84" s="4">
        <f>IFERROR(문법!N85,"")</f>
        <v>50</v>
      </c>
      <c r="C84" s="4">
        <f>IFERROR(어휘!N85,"")</f>
        <v>26.666666666666668</v>
      </c>
      <c r="D84" s="4">
        <f>IFERROR(논리!N85,"")</f>
        <v>46.666666666666664</v>
      </c>
      <c r="E84" s="4">
        <f>IFERROR(독해!N85,"")</f>
        <v>55</v>
      </c>
      <c r="F84" s="5"/>
    </row>
    <row r="85" spans="1:6" x14ac:dyDescent="0.3">
      <c r="A85" s="1" t="s">
        <v>99</v>
      </c>
      <c r="B85" s="4" t="str">
        <f>IFERROR(문법!N86,"")</f>
        <v/>
      </c>
      <c r="C85" s="4" t="str">
        <f>IFERROR(어휘!N86,"")</f>
        <v/>
      </c>
      <c r="D85" s="4" t="str">
        <f>IFERROR(논리!N86,"")</f>
        <v/>
      </c>
      <c r="E85" s="4" t="str">
        <f>IFERROR(독해!N86,"")</f>
        <v/>
      </c>
      <c r="F85" s="5"/>
    </row>
    <row r="86" spans="1:6" x14ac:dyDescent="0.3">
      <c r="A86" s="1" t="s">
        <v>100</v>
      </c>
      <c r="B86" s="4">
        <f>IFERROR(문법!N87,"")</f>
        <v>50</v>
      </c>
      <c r="C86" s="4">
        <f>IFERROR(어휘!N87,"")</f>
        <v>40</v>
      </c>
      <c r="D86" s="4">
        <f>IFERROR(논리!N87,"")</f>
        <v>40</v>
      </c>
      <c r="E86" s="4">
        <f>IFERROR(독해!N87,"")</f>
        <v>42.5</v>
      </c>
      <c r="F86" s="5"/>
    </row>
    <row r="87" spans="1:6" x14ac:dyDescent="0.3">
      <c r="A87" s="1" t="s">
        <v>101</v>
      </c>
      <c r="B87" s="4">
        <f>IFERROR(문법!N88,"")</f>
        <v>30</v>
      </c>
      <c r="C87" s="4">
        <f>IFERROR(어휘!N88,"")</f>
        <v>46.666666666666664</v>
      </c>
      <c r="D87" s="4">
        <f>IFERROR(논리!N88,"")</f>
        <v>26.666666666666668</v>
      </c>
      <c r="E87" s="4">
        <f>IFERROR(독해!N88,"")</f>
        <v>21.666666666666668</v>
      </c>
      <c r="F87" s="5"/>
    </row>
    <row r="88" spans="1:6" x14ac:dyDescent="0.3">
      <c r="A88" s="1" t="s">
        <v>102</v>
      </c>
      <c r="B88" s="4">
        <f>IFERROR(문법!N89,"")</f>
        <v>56.666666666666664</v>
      </c>
      <c r="C88" s="4">
        <f>IFERROR(어휘!N89,"")</f>
        <v>46.666666666666664</v>
      </c>
      <c r="D88" s="4">
        <f>IFERROR(논리!N89,"")</f>
        <v>53.333333333333336</v>
      </c>
      <c r="E88" s="4">
        <f>IFERROR(독해!N89,"")</f>
        <v>68.333333333333329</v>
      </c>
      <c r="F88" s="5"/>
    </row>
    <row r="89" spans="1:6" x14ac:dyDescent="0.3">
      <c r="A89" s="1" t="s">
        <v>103</v>
      </c>
      <c r="B89" s="4">
        <f>IFERROR(문법!N90,"")</f>
        <v>55</v>
      </c>
      <c r="C89" s="4">
        <f>IFERROR(어휘!N90,"")</f>
        <v>35</v>
      </c>
      <c r="D89" s="4">
        <f>IFERROR(논리!N90,"")</f>
        <v>70</v>
      </c>
      <c r="E89" s="4">
        <f>IFERROR(독해!N90,"")</f>
        <v>75</v>
      </c>
      <c r="F89" s="5"/>
    </row>
    <row r="90" spans="1:6" x14ac:dyDescent="0.3">
      <c r="A90" s="1" t="s">
        <v>10</v>
      </c>
      <c r="B90" s="4">
        <f>IFERROR(문법!N91,"")</f>
        <v>10</v>
      </c>
      <c r="C90" s="4">
        <f>IFERROR(어휘!N91,"")</f>
        <v>30</v>
      </c>
      <c r="D90" s="4">
        <f>IFERROR(논리!N91,"")</f>
        <v>30</v>
      </c>
      <c r="E90" s="4">
        <f>IFERROR(독해!N91,"")</f>
        <v>30</v>
      </c>
      <c r="F90" s="5"/>
    </row>
    <row r="91" spans="1:6" x14ac:dyDescent="0.3">
      <c r="A91" s="1" t="s">
        <v>104</v>
      </c>
      <c r="B91" s="4">
        <f>IFERROR(문법!N92,"")</f>
        <v>52</v>
      </c>
      <c r="C91" s="4">
        <f>IFERROR(어휘!N92,"")</f>
        <v>44</v>
      </c>
      <c r="D91" s="4">
        <f>IFERROR(논리!N92,"")</f>
        <v>44</v>
      </c>
      <c r="E91" s="4">
        <f>IFERROR(독해!N92,"")</f>
        <v>67</v>
      </c>
      <c r="F91" s="5"/>
    </row>
    <row r="92" spans="1:6" x14ac:dyDescent="0.3">
      <c r="A92" s="1" t="s">
        <v>105</v>
      </c>
      <c r="B92" s="4">
        <f>IFERROR(문법!N93,"")</f>
        <v>56</v>
      </c>
      <c r="C92" s="4">
        <f>IFERROR(어휘!N93,"")</f>
        <v>36</v>
      </c>
      <c r="D92" s="4">
        <f>IFERROR(논리!N93,"")</f>
        <v>48</v>
      </c>
      <c r="E92" s="4">
        <f>IFERROR(독해!N93,"")</f>
        <v>60</v>
      </c>
      <c r="F92" s="5"/>
    </row>
    <row r="93" spans="1:6" x14ac:dyDescent="0.3">
      <c r="A93" s="1" t="s">
        <v>106</v>
      </c>
      <c r="B93" s="4">
        <f>IFERROR(문법!N94,"")</f>
        <v>36.666666666666664</v>
      </c>
      <c r="C93" s="4">
        <f>IFERROR(어휘!N94,"")</f>
        <v>33.333333333333336</v>
      </c>
      <c r="D93" s="4">
        <f>IFERROR(논리!N94,"")</f>
        <v>53.333333333333336</v>
      </c>
      <c r="E93" s="4">
        <f>IFERROR(독해!N94,"")</f>
        <v>75</v>
      </c>
      <c r="F93" s="5"/>
    </row>
    <row r="94" spans="1:6" x14ac:dyDescent="0.3">
      <c r="A94" s="1" t="s">
        <v>107</v>
      </c>
      <c r="B94" s="4" t="str">
        <f>IFERROR(문법!N95,"")</f>
        <v/>
      </c>
      <c r="C94" s="4" t="str">
        <f>IFERROR(어휘!N95,"")</f>
        <v/>
      </c>
      <c r="D94" s="4" t="str">
        <f>IFERROR(논리!N95,"")</f>
        <v/>
      </c>
      <c r="E94" s="4" t="str">
        <f>IFERROR(독해!N95,"")</f>
        <v/>
      </c>
      <c r="F94" s="5"/>
    </row>
    <row r="95" spans="1:6" x14ac:dyDescent="0.3">
      <c r="A95" s="1" t="s">
        <v>108</v>
      </c>
      <c r="B95" s="4">
        <f>IFERROR(문법!N96,"")</f>
        <v>35</v>
      </c>
      <c r="C95" s="4">
        <f>IFERROR(어휘!N96,"")</f>
        <v>40</v>
      </c>
      <c r="D95" s="4">
        <f>IFERROR(논리!N96,"")</f>
        <v>40</v>
      </c>
      <c r="E95" s="4">
        <f>IFERROR(독해!N96,"")</f>
        <v>70</v>
      </c>
      <c r="F95" s="5"/>
    </row>
    <row r="96" spans="1:6" x14ac:dyDescent="0.3">
      <c r="A96" s="1" t="s">
        <v>109</v>
      </c>
      <c r="B96" s="4">
        <f>IFERROR(문법!N97,"")</f>
        <v>70</v>
      </c>
      <c r="C96" s="4">
        <f>IFERROR(어휘!N97,"")</f>
        <v>50</v>
      </c>
      <c r="D96" s="4">
        <f>IFERROR(논리!N97,"")</f>
        <v>70</v>
      </c>
      <c r="E96" s="4">
        <f>IFERROR(독해!N97,"")</f>
        <v>77.5</v>
      </c>
      <c r="F96" s="5"/>
    </row>
    <row r="97" spans="1:6" x14ac:dyDescent="0.3">
      <c r="A97" s="1" t="s">
        <v>110</v>
      </c>
      <c r="B97" s="4">
        <f>IFERROR(문법!N98,"")</f>
        <v>20</v>
      </c>
      <c r="C97" s="4">
        <f>IFERROR(어휘!N98,"")</f>
        <v>60</v>
      </c>
      <c r="D97" s="4">
        <f>IFERROR(논리!N98,"")</f>
        <v>20</v>
      </c>
      <c r="E97" s="4">
        <f>IFERROR(독해!N98,"")</f>
        <v>33.333333333333336</v>
      </c>
      <c r="F97" s="5"/>
    </row>
    <row r="98" spans="1:6" x14ac:dyDescent="0.3">
      <c r="A98" s="1" t="s">
        <v>111</v>
      </c>
      <c r="B98" s="4">
        <f>IFERROR(문법!N99,"")</f>
        <v>50</v>
      </c>
      <c r="C98" s="4">
        <f>IFERROR(어휘!N99,"")</f>
        <v>50</v>
      </c>
      <c r="D98" s="4">
        <f>IFERROR(논리!N99,"")</f>
        <v>45</v>
      </c>
      <c r="E98" s="4">
        <f>IFERROR(독해!N99,"")</f>
        <v>65</v>
      </c>
      <c r="F98" s="5"/>
    </row>
    <row r="99" spans="1:6" x14ac:dyDescent="0.3">
      <c r="A99" s="1" t="s">
        <v>112</v>
      </c>
      <c r="B99" s="4">
        <f>IFERROR(문법!N100,"")</f>
        <v>60</v>
      </c>
      <c r="C99" s="4">
        <f>IFERROR(어휘!N100,"")</f>
        <v>75</v>
      </c>
      <c r="D99" s="4">
        <f>IFERROR(논리!N100,"")</f>
        <v>75</v>
      </c>
      <c r="E99" s="4">
        <f>IFERROR(독해!N100,"")</f>
        <v>58.75</v>
      </c>
      <c r="F99" s="5"/>
    </row>
    <row r="100" spans="1:6" x14ac:dyDescent="0.3">
      <c r="A100" s="1" t="s">
        <v>113</v>
      </c>
      <c r="B100" s="4">
        <f>IFERROR(문법!N101,"")</f>
        <v>80</v>
      </c>
      <c r="C100" s="4">
        <f>IFERROR(어휘!N101,"")</f>
        <v>52</v>
      </c>
      <c r="D100" s="4">
        <f>IFERROR(논리!N101,"")</f>
        <v>60</v>
      </c>
      <c r="E100" s="4">
        <f>IFERROR(독해!N101,"")</f>
        <v>86</v>
      </c>
      <c r="F100" s="5"/>
    </row>
    <row r="101" spans="1:6" x14ac:dyDescent="0.3">
      <c r="A101" s="1" t="s">
        <v>114</v>
      </c>
      <c r="B101" s="4">
        <f>IFERROR(문법!N102,"")</f>
        <v>23.333333333333332</v>
      </c>
      <c r="C101" s="4">
        <f>IFERROR(어휘!N102,"")</f>
        <v>46.666666666666664</v>
      </c>
      <c r="D101" s="4">
        <f>IFERROR(논리!N102,"")</f>
        <v>33.333333333333336</v>
      </c>
      <c r="E101" s="4">
        <f>IFERROR(독해!N102,"")</f>
        <v>55</v>
      </c>
      <c r="F101" s="5"/>
    </row>
    <row r="102" spans="1:6" x14ac:dyDescent="0.3">
      <c r="A102" s="1" t="s">
        <v>115</v>
      </c>
      <c r="B102" s="4">
        <f>IFERROR(문법!N103,"")</f>
        <v>35</v>
      </c>
      <c r="C102" s="4">
        <f>IFERROR(어휘!N103,"")</f>
        <v>50</v>
      </c>
      <c r="D102" s="4">
        <f>IFERROR(논리!N103,"")</f>
        <v>0</v>
      </c>
      <c r="E102" s="4">
        <f>IFERROR(독해!N103,"")</f>
        <v>25</v>
      </c>
      <c r="F102" s="5"/>
    </row>
    <row r="103" spans="1:6" x14ac:dyDescent="0.3">
      <c r="A103" s="1" t="s">
        <v>116</v>
      </c>
      <c r="B103" s="4">
        <f>IFERROR(문법!N104,"")</f>
        <v>56</v>
      </c>
      <c r="C103" s="4">
        <f>IFERROR(어휘!N104,"")</f>
        <v>45</v>
      </c>
      <c r="D103" s="4">
        <f>IFERROR(논리!N104,"")</f>
        <v>52</v>
      </c>
      <c r="E103" s="4">
        <f>IFERROR(독해!N104,"")</f>
        <v>63</v>
      </c>
      <c r="F103" s="5"/>
    </row>
    <row r="104" spans="1:6" x14ac:dyDescent="0.3">
      <c r="A104" s="1" t="s">
        <v>117</v>
      </c>
      <c r="B104" s="4">
        <f>IFERROR(문법!N105,"")</f>
        <v>23.333333333333332</v>
      </c>
      <c r="C104" s="4">
        <f>IFERROR(어휘!N105,"")</f>
        <v>20</v>
      </c>
      <c r="D104" s="4">
        <f>IFERROR(논리!N105,"")</f>
        <v>46.666666666666664</v>
      </c>
      <c r="E104" s="4">
        <f>IFERROR(독해!N105,"")</f>
        <v>55.000000000000007</v>
      </c>
      <c r="F104" s="5"/>
    </row>
    <row r="105" spans="1:6" x14ac:dyDescent="0.3">
      <c r="A105" s="1" t="s">
        <v>118</v>
      </c>
      <c r="B105" s="4">
        <f>IFERROR(문법!N106,"")</f>
        <v>30</v>
      </c>
      <c r="C105" s="4">
        <f>IFERROR(어휘!N106,"")</f>
        <v>26.666666666666668</v>
      </c>
      <c r="D105" s="4">
        <f>IFERROR(논리!N106,"")</f>
        <v>66.666666666666671</v>
      </c>
      <c r="E105" s="4">
        <f>IFERROR(독해!N106,"")</f>
        <v>62.5</v>
      </c>
      <c r="F105" s="5"/>
    </row>
    <row r="106" spans="1:6" x14ac:dyDescent="0.3">
      <c r="A106" s="1" t="s">
        <v>119</v>
      </c>
      <c r="B106" s="4">
        <f>IFERROR(문법!N107,"")</f>
        <v>30</v>
      </c>
      <c r="C106" s="4" t="str">
        <f>IFERROR(어휘!N107,"")</f>
        <v/>
      </c>
      <c r="D106" s="4">
        <f>IFERROR(논리!N107,"")</f>
        <v>20</v>
      </c>
      <c r="E106" s="4">
        <f>IFERROR(독해!N107,"")</f>
        <v>15</v>
      </c>
      <c r="F106" s="5"/>
    </row>
    <row r="107" spans="1:6" x14ac:dyDescent="0.3">
      <c r="A107" s="1" t="s">
        <v>120</v>
      </c>
      <c r="B107" s="4">
        <f>IFERROR(문법!N108,"")</f>
        <v>32.5</v>
      </c>
      <c r="C107" s="4">
        <f>IFERROR(어휘!N108,"")</f>
        <v>40</v>
      </c>
      <c r="D107" s="4">
        <f>IFERROR(논리!N108,"")</f>
        <v>40</v>
      </c>
      <c r="E107" s="4">
        <f>IFERROR(독해!N108,"")</f>
        <v>40</v>
      </c>
      <c r="F107" s="5"/>
    </row>
    <row r="108" spans="1:6" x14ac:dyDescent="0.3">
      <c r="A108" s="1" t="s">
        <v>121</v>
      </c>
      <c r="B108" s="4" t="str">
        <f>IFERROR(문법!N109,"")</f>
        <v/>
      </c>
      <c r="C108" s="4" t="str">
        <f>IFERROR(어휘!N109,"")</f>
        <v/>
      </c>
      <c r="D108" s="4" t="str">
        <f>IFERROR(논리!N109,"")</f>
        <v/>
      </c>
      <c r="E108" s="4" t="str">
        <f>IFERROR(독해!N109,"")</f>
        <v/>
      </c>
      <c r="F108" s="5"/>
    </row>
    <row r="109" spans="1:6" x14ac:dyDescent="0.3">
      <c r="A109" s="1" t="s">
        <v>122</v>
      </c>
      <c r="B109" s="4">
        <f>IFERROR(문법!N110,"")</f>
        <v>40</v>
      </c>
      <c r="C109" s="4">
        <f>IFERROR(어휘!N110,"")</f>
        <v>20</v>
      </c>
      <c r="D109" s="4">
        <f>IFERROR(논리!N110,"")</f>
        <v>25</v>
      </c>
      <c r="E109" s="4">
        <f>IFERROR(독해!N110,"")</f>
        <v>37.5</v>
      </c>
      <c r="F109" s="5"/>
    </row>
    <row r="110" spans="1:6" x14ac:dyDescent="0.3">
      <c r="A110" s="1" t="s">
        <v>123</v>
      </c>
      <c r="B110" s="4">
        <f>IFERROR(문법!N111,"")</f>
        <v>36.666666666666664</v>
      </c>
      <c r="C110" s="4">
        <f>IFERROR(어휘!N111,"")</f>
        <v>40</v>
      </c>
      <c r="D110" s="4">
        <f>IFERROR(논리!N111,"")</f>
        <v>20</v>
      </c>
      <c r="E110" s="4">
        <f>IFERROR(독해!N111,"")</f>
        <v>33.333333333333336</v>
      </c>
      <c r="F110" s="5"/>
    </row>
    <row r="111" spans="1:6" x14ac:dyDescent="0.3">
      <c r="A111" s="1" t="s">
        <v>124</v>
      </c>
      <c r="B111" s="4">
        <f>IFERROR(문법!N112,"")</f>
        <v>42.5</v>
      </c>
      <c r="C111" s="4">
        <f>IFERROR(어휘!N112,"")</f>
        <v>35</v>
      </c>
      <c r="D111" s="4">
        <f>IFERROR(논리!N112,"")</f>
        <v>45</v>
      </c>
      <c r="E111" s="4">
        <f>IFERROR(독해!N112,"")</f>
        <v>48.75</v>
      </c>
      <c r="F111" s="5"/>
    </row>
    <row r="112" spans="1:6" x14ac:dyDescent="0.3">
      <c r="A112" s="1" t="s">
        <v>125</v>
      </c>
      <c r="B112" s="4" t="str">
        <f>IFERROR(문법!N113,"")</f>
        <v/>
      </c>
      <c r="C112" s="4" t="str">
        <f>IFERROR(어휘!N113,"")</f>
        <v/>
      </c>
      <c r="D112" s="4" t="str">
        <f>IFERROR(논리!N113,"")</f>
        <v/>
      </c>
      <c r="E112" s="4" t="str">
        <f>IFERROR(독해!N113,"")</f>
        <v/>
      </c>
      <c r="F112" s="5"/>
    </row>
    <row r="113" spans="1:6" x14ac:dyDescent="0.3">
      <c r="A113" s="1" t="s">
        <v>126</v>
      </c>
      <c r="B113" s="4">
        <f>IFERROR(문법!N114,"")</f>
        <v>40</v>
      </c>
      <c r="C113" s="4">
        <f>IFERROR(어휘!N114,"")</f>
        <v>26.666666666666668</v>
      </c>
      <c r="D113" s="4">
        <f>IFERROR(논리!N114,"")</f>
        <v>26.666666666666668</v>
      </c>
      <c r="E113" s="4">
        <f>IFERROR(독해!N114,"")</f>
        <v>30</v>
      </c>
      <c r="F113" s="5"/>
    </row>
    <row r="114" spans="1:6" x14ac:dyDescent="0.3">
      <c r="A114" s="1" t="s">
        <v>127</v>
      </c>
      <c r="B114" s="4">
        <f>IFERROR(문법!N115,"")</f>
        <v>27.5</v>
      </c>
      <c r="C114" s="4">
        <f>IFERROR(어휘!N115,"")</f>
        <v>30</v>
      </c>
      <c r="D114" s="4">
        <f>IFERROR(논리!N115,"")</f>
        <v>30</v>
      </c>
      <c r="E114" s="4">
        <f>IFERROR(독해!N115,"")</f>
        <v>40</v>
      </c>
      <c r="F114" s="5"/>
    </row>
    <row r="115" spans="1:6" x14ac:dyDescent="0.3">
      <c r="A115" s="1" t="s">
        <v>128</v>
      </c>
      <c r="B115" s="4">
        <f>IFERROR(문법!N116,"")</f>
        <v>60</v>
      </c>
      <c r="C115" s="4">
        <f>IFERROR(어휘!N116,"")</f>
        <v>50</v>
      </c>
      <c r="D115" s="4">
        <f>IFERROR(논리!N116,"")</f>
        <v>40</v>
      </c>
      <c r="E115" s="4">
        <f>IFERROR(독해!N116,"")</f>
        <v>80</v>
      </c>
      <c r="F115" s="5"/>
    </row>
    <row r="116" spans="1:6" x14ac:dyDescent="0.3">
      <c r="A116" s="1" t="s">
        <v>129</v>
      </c>
      <c r="B116" s="4">
        <f>IFERROR(문법!N117,"")</f>
        <v>75</v>
      </c>
      <c r="C116" s="4">
        <f>IFERROR(어휘!N117,"")</f>
        <v>50</v>
      </c>
      <c r="D116" s="4">
        <f>IFERROR(논리!N117,"")</f>
        <v>60</v>
      </c>
      <c r="E116" s="4">
        <f>IFERROR(독해!N117,"")</f>
        <v>80</v>
      </c>
      <c r="F116" s="5"/>
    </row>
    <row r="117" spans="1:6" x14ac:dyDescent="0.3">
      <c r="A117" s="1" t="s">
        <v>11</v>
      </c>
      <c r="B117" s="4" t="str">
        <f>IFERROR(문법!N118,"")</f>
        <v/>
      </c>
      <c r="C117" s="4" t="str">
        <f>IFERROR(어휘!N118,"")</f>
        <v/>
      </c>
      <c r="D117" s="4" t="str">
        <f>IFERROR(논리!N118,"")</f>
        <v/>
      </c>
      <c r="E117" s="4" t="str">
        <f>IFERROR(독해!N118,"")</f>
        <v/>
      </c>
      <c r="F117" s="5"/>
    </row>
    <row r="118" spans="1:6" x14ac:dyDescent="0.3">
      <c r="A118" s="1" t="s">
        <v>12</v>
      </c>
      <c r="B118" s="4">
        <f>IFERROR(문법!N119,"")</f>
        <v>30</v>
      </c>
      <c r="C118" s="4">
        <f>IFERROR(어휘!N119,"")</f>
        <v>20</v>
      </c>
      <c r="D118" s="4">
        <f>IFERROR(논리!N119,"")</f>
        <v>30</v>
      </c>
      <c r="E118" s="4">
        <f>IFERROR(독해!N119,"")</f>
        <v>35</v>
      </c>
      <c r="F118" s="5"/>
    </row>
    <row r="119" spans="1:6" x14ac:dyDescent="0.3">
      <c r="A119" s="1" t="s">
        <v>130</v>
      </c>
      <c r="B119" s="4">
        <f>IFERROR(문법!N120,"")</f>
        <v>42</v>
      </c>
      <c r="C119" s="4">
        <f>IFERROR(어휘!N120,"")</f>
        <v>48</v>
      </c>
      <c r="D119" s="4">
        <f>IFERROR(논리!N120,"")</f>
        <v>65</v>
      </c>
      <c r="E119" s="4">
        <f>IFERROR(독해!N120,"")</f>
        <v>58</v>
      </c>
      <c r="F119" s="5"/>
    </row>
    <row r="120" spans="1:6" x14ac:dyDescent="0.3">
      <c r="A120" s="1" t="s">
        <v>131</v>
      </c>
      <c r="B120" s="4">
        <f>IFERROR(문법!N121,"")</f>
        <v>30</v>
      </c>
      <c r="C120" s="4">
        <f>IFERROR(어휘!N121,"")</f>
        <v>40</v>
      </c>
      <c r="D120" s="4">
        <f>IFERROR(논리!N121,"")</f>
        <v>40</v>
      </c>
      <c r="E120" s="4">
        <f>IFERROR(독해!N121,"")</f>
        <v>57.5</v>
      </c>
      <c r="F120" s="5"/>
    </row>
    <row r="121" spans="1:6" x14ac:dyDescent="0.3">
      <c r="A121" s="1" t="s">
        <v>132</v>
      </c>
      <c r="B121" s="4">
        <f>IFERROR(문법!N122,"")</f>
        <v>30</v>
      </c>
      <c r="C121" s="4">
        <f>IFERROR(어휘!N122,"")</f>
        <v>33.333333333333336</v>
      </c>
      <c r="D121" s="4">
        <f>IFERROR(논리!N122,"")</f>
        <v>60</v>
      </c>
      <c r="E121" s="4">
        <f>IFERROR(독해!N122,"")</f>
        <v>48.333333333333336</v>
      </c>
      <c r="F121" s="5"/>
    </row>
    <row r="122" spans="1:6" x14ac:dyDescent="0.3">
      <c r="A122" s="1" t="s">
        <v>133</v>
      </c>
      <c r="B122" s="4">
        <f>IFERROR(문법!N123,"")</f>
        <v>46.666666666666664</v>
      </c>
      <c r="C122" s="4">
        <f>IFERROR(어휘!N123,"")</f>
        <v>30</v>
      </c>
      <c r="D122" s="4">
        <f>IFERROR(논리!N123,"")</f>
        <v>40</v>
      </c>
      <c r="E122" s="4">
        <f>IFERROR(독해!N123,"")</f>
        <v>53.333333333333336</v>
      </c>
      <c r="F122" s="5"/>
    </row>
    <row r="123" spans="1:6" x14ac:dyDescent="0.3">
      <c r="A123" s="1" t="s">
        <v>134</v>
      </c>
      <c r="B123" s="4">
        <f>IFERROR(문법!N124,"")</f>
        <v>35</v>
      </c>
      <c r="C123" s="4">
        <f>IFERROR(어휘!N124,"")</f>
        <v>50</v>
      </c>
      <c r="D123" s="4">
        <f>IFERROR(논리!N124,"")</f>
        <v>30</v>
      </c>
      <c r="E123" s="4">
        <f>IFERROR(독해!N124,"")</f>
        <v>30</v>
      </c>
      <c r="F123" s="5"/>
    </row>
    <row r="124" spans="1:6" x14ac:dyDescent="0.3">
      <c r="A124" s="1" t="s">
        <v>135</v>
      </c>
      <c r="B124" s="4">
        <f>IFERROR(문법!N125,"")</f>
        <v>66</v>
      </c>
      <c r="C124" s="4">
        <f>IFERROR(어휘!N125,"")</f>
        <v>35</v>
      </c>
      <c r="D124" s="4">
        <f>IFERROR(논리!N125,"")</f>
        <v>30</v>
      </c>
      <c r="E124" s="4">
        <f>IFERROR(독해!N125,"")</f>
        <v>61</v>
      </c>
      <c r="F124" s="5"/>
    </row>
    <row r="125" spans="1:6" x14ac:dyDescent="0.3">
      <c r="A125" s="1" t="s">
        <v>13</v>
      </c>
      <c r="B125" s="4">
        <f>IFERROR(문법!N126,"")</f>
        <v>25</v>
      </c>
      <c r="C125" s="4">
        <f>IFERROR(어휘!N126,"")</f>
        <v>30</v>
      </c>
      <c r="D125" s="4">
        <f>IFERROR(논리!N126,"")</f>
        <v>50</v>
      </c>
      <c r="E125" s="4">
        <f>IFERROR(독해!N126,"")</f>
        <v>55</v>
      </c>
      <c r="F125" s="5"/>
    </row>
    <row r="126" spans="1:6" x14ac:dyDescent="0.3">
      <c r="A126" s="1" t="s">
        <v>136</v>
      </c>
      <c r="B126" s="4">
        <f>IFERROR(문법!N127,"")</f>
        <v>10</v>
      </c>
      <c r="C126" s="4">
        <f>IFERROR(어휘!N127,"")</f>
        <v>60</v>
      </c>
      <c r="D126" s="4">
        <f>IFERROR(논리!N127,"")</f>
        <v>20</v>
      </c>
      <c r="E126" s="4">
        <f>IFERROR(독해!N127,"")</f>
        <v>35</v>
      </c>
      <c r="F126" s="5"/>
    </row>
    <row r="127" spans="1:6" x14ac:dyDescent="0.3">
      <c r="A127" s="1" t="s">
        <v>137</v>
      </c>
      <c r="B127" s="4">
        <f>IFERROR(문법!N128,"")</f>
        <v>60</v>
      </c>
      <c r="C127" s="4">
        <f>IFERROR(어휘!N128,"")</f>
        <v>45</v>
      </c>
      <c r="D127" s="4">
        <f>IFERROR(논리!N128,"")</f>
        <v>55</v>
      </c>
      <c r="E127" s="4">
        <f>IFERROR(독해!N128,"")</f>
        <v>61.25</v>
      </c>
      <c r="F127" s="5"/>
    </row>
    <row r="128" spans="1:6" x14ac:dyDescent="0.3">
      <c r="A128" s="1" t="s">
        <v>138</v>
      </c>
      <c r="B128" s="4" t="str">
        <f>IFERROR(문법!N129,"")</f>
        <v/>
      </c>
      <c r="C128" s="4" t="str">
        <f>IFERROR(어휘!N129,"")</f>
        <v/>
      </c>
      <c r="D128" s="4">
        <f>IFERROR(논리!N129,"")</f>
        <v>20</v>
      </c>
      <c r="E128" s="4">
        <f>IFERROR(독해!N129,"")</f>
        <v>20</v>
      </c>
      <c r="F128" s="5"/>
    </row>
    <row r="129" spans="1:6" x14ac:dyDescent="0.3">
      <c r="A129" s="1" t="s">
        <v>139</v>
      </c>
      <c r="B129" s="4">
        <f>IFERROR(문법!N130,"")</f>
        <v>16.666666666666668</v>
      </c>
      <c r="C129" s="4">
        <f>IFERROR(어휘!N130,"")</f>
        <v>26.666666666666668</v>
      </c>
      <c r="D129" s="4">
        <f>IFERROR(논리!N130,"")</f>
        <v>20</v>
      </c>
      <c r="E129" s="4">
        <f>IFERROR(독해!N130,"")</f>
        <v>28.333333333333332</v>
      </c>
      <c r="F129" s="5"/>
    </row>
    <row r="130" spans="1:6" x14ac:dyDescent="0.3">
      <c r="A130" s="1" t="s">
        <v>140</v>
      </c>
      <c r="B130" s="4">
        <f>IFERROR(문법!N131,"")</f>
        <v>68</v>
      </c>
      <c r="C130" s="4">
        <f>IFERROR(어휘!N131,"")</f>
        <v>56</v>
      </c>
      <c r="D130" s="4">
        <f>IFERROR(논리!N131,"")</f>
        <v>56</v>
      </c>
      <c r="E130" s="4">
        <f>IFERROR(독해!N131,"")</f>
        <v>78</v>
      </c>
      <c r="F130" s="5"/>
    </row>
    <row r="131" spans="1:6" x14ac:dyDescent="0.3">
      <c r="A131" s="1" t="s">
        <v>141</v>
      </c>
      <c r="B131" s="4" t="str">
        <f>IFERROR(문법!N132,"")</f>
        <v/>
      </c>
      <c r="C131" s="4" t="str">
        <f>IFERROR(어휘!N132,"")</f>
        <v/>
      </c>
      <c r="D131" s="4" t="str">
        <f>IFERROR(논리!N132,"")</f>
        <v/>
      </c>
      <c r="E131" s="4" t="str">
        <f>IFERROR(독해!N132,"")</f>
        <v/>
      </c>
      <c r="F131" s="5"/>
    </row>
    <row r="132" spans="1:6" x14ac:dyDescent="0.3">
      <c r="F132" s="5"/>
    </row>
    <row r="133" spans="1:6" x14ac:dyDescent="0.3">
      <c r="A133" s="1"/>
      <c r="B133" s="3"/>
      <c r="C133" s="3"/>
      <c r="D133" s="3"/>
      <c r="E133" s="3"/>
    </row>
    <row r="134" spans="1:6" x14ac:dyDescent="0.3">
      <c r="A134" s="1"/>
      <c r="B134" s="3"/>
      <c r="C134" s="3"/>
      <c r="D134" s="3"/>
      <c r="E134" s="3"/>
    </row>
  </sheetData>
  <mergeCells count="1">
    <mergeCell ref="I1:J1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134"/>
  <sheetViews>
    <sheetView workbookViewId="0">
      <selection activeCell="H128" sqref="H128"/>
    </sheetView>
  </sheetViews>
  <sheetFormatPr defaultColWidth="8.875" defaultRowHeight="16.5" x14ac:dyDescent="0.3"/>
  <cols>
    <col min="2" max="5" width="6.125" style="1" customWidth="1"/>
    <col min="6" max="6" width="6.125" style="14" customWidth="1"/>
    <col min="7" max="14" width="6.125" style="1" customWidth="1"/>
    <col min="15" max="15" width="11" bestFit="1" customWidth="1"/>
    <col min="16" max="19" width="6.125" style="1" customWidth="1"/>
    <col min="20" max="20" width="6.125" style="16" customWidth="1"/>
    <col min="21" max="27" width="6.125" style="1" customWidth="1"/>
  </cols>
  <sheetData>
    <row r="1" spans="1:29" x14ac:dyDescent="0.3">
      <c r="P1" s="1">
        <v>25</v>
      </c>
      <c r="Q1" s="1">
        <v>25</v>
      </c>
      <c r="R1" s="1">
        <v>25</v>
      </c>
      <c r="S1" s="1">
        <v>25</v>
      </c>
      <c r="T1" s="16">
        <v>25</v>
      </c>
    </row>
    <row r="2" spans="1:29" x14ac:dyDescent="0.3">
      <c r="A2" s="1" t="s">
        <v>0</v>
      </c>
      <c r="B2" s="1">
        <v>1</v>
      </c>
      <c r="C2" s="1">
        <v>2</v>
      </c>
      <c r="D2" s="1">
        <v>3</v>
      </c>
      <c r="E2" s="1">
        <v>4</v>
      </c>
      <c r="F2" s="16">
        <v>5</v>
      </c>
      <c r="G2" s="1">
        <v>6</v>
      </c>
      <c r="H2" s="1">
        <v>7</v>
      </c>
      <c r="I2" s="1">
        <v>8</v>
      </c>
      <c r="J2" s="1">
        <v>9</v>
      </c>
      <c r="K2" s="1">
        <v>10</v>
      </c>
      <c r="L2" s="1">
        <v>11</v>
      </c>
      <c r="M2" s="1">
        <v>12</v>
      </c>
      <c r="N2" s="1" t="s">
        <v>14</v>
      </c>
      <c r="P2" s="1">
        <v>1</v>
      </c>
      <c r="Q2" s="1">
        <v>2</v>
      </c>
      <c r="R2" s="1">
        <v>3</v>
      </c>
      <c r="S2" s="1">
        <v>4</v>
      </c>
      <c r="T2" s="16">
        <v>5</v>
      </c>
      <c r="U2" s="1">
        <v>6</v>
      </c>
      <c r="V2" s="1">
        <v>7</v>
      </c>
      <c r="W2" s="1">
        <v>8</v>
      </c>
      <c r="X2" s="1">
        <v>9</v>
      </c>
      <c r="Y2" s="1">
        <v>10</v>
      </c>
      <c r="Z2" s="1">
        <v>11</v>
      </c>
      <c r="AA2" s="1">
        <v>12</v>
      </c>
    </row>
    <row r="3" spans="1:29" x14ac:dyDescent="0.3">
      <c r="A3" s="1" t="s">
        <v>25</v>
      </c>
      <c r="B3" s="1">
        <v>15</v>
      </c>
      <c r="D3" s="1">
        <v>5</v>
      </c>
      <c r="N3" s="4">
        <f t="shared" ref="N3:N66" si="0">IFERROR(AVERAGEIF(P3:AA3,"&lt;&gt;0"),"")</f>
        <v>40</v>
      </c>
      <c r="P3" s="1">
        <f t="shared" ref="P3:P66" si="1">IF(ISBLANK(B3), "", (B3 / 25) * 100)</f>
        <v>60</v>
      </c>
      <c r="Q3" s="1" t="str">
        <f>IF(ISBLANK(C3), "", (C3 / 25) * 100)</f>
        <v/>
      </c>
      <c r="R3" s="1">
        <v>20</v>
      </c>
      <c r="S3" s="1" t="str">
        <f>IF(ISBLANK(E3), "", (E3 / 25) * 100)</f>
        <v/>
      </c>
      <c r="T3" s="10" t="str">
        <f>IF(ISBLANK(F3), "", (F3 / 25) * 100)</f>
        <v/>
      </c>
      <c r="AC3" t="s">
        <v>144</v>
      </c>
    </row>
    <row r="4" spans="1:29" x14ac:dyDescent="0.3">
      <c r="A4" s="1" t="s">
        <v>26</v>
      </c>
      <c r="B4" s="1">
        <v>20</v>
      </c>
      <c r="D4" s="1">
        <v>12.5</v>
      </c>
      <c r="E4" s="1">
        <v>15</v>
      </c>
      <c r="N4" s="4">
        <f t="shared" si="0"/>
        <v>63.333333333333336</v>
      </c>
      <c r="O4" s="2"/>
      <c r="P4" s="1">
        <f t="shared" si="1"/>
        <v>80</v>
      </c>
      <c r="Q4" s="1" t="str">
        <f t="shared" ref="Q4:Q67" si="2">IF(ISBLANK(C4), "", (C4 / 25) * 100)</f>
        <v/>
      </c>
      <c r="R4" s="1">
        <v>50</v>
      </c>
      <c r="S4" s="1">
        <f t="shared" ref="S4:S67" si="3">IF(ISBLANK(E4), "", (E4 / 25) * 100)</f>
        <v>60</v>
      </c>
      <c r="T4" s="10" t="str">
        <f t="shared" ref="T4:T67" si="4">IF(ISBLANK(F4), "", (F4 / 25) * 100)</f>
        <v/>
      </c>
    </row>
    <row r="5" spans="1:29" x14ac:dyDescent="0.3">
      <c r="A5" s="1" t="s">
        <v>27</v>
      </c>
      <c r="D5" s="1">
        <v>7.5</v>
      </c>
      <c r="E5" s="1">
        <v>7.5</v>
      </c>
      <c r="N5" s="4">
        <f t="shared" si="0"/>
        <v>30</v>
      </c>
      <c r="O5" s="2"/>
      <c r="P5" s="1" t="str">
        <f t="shared" si="1"/>
        <v/>
      </c>
      <c r="Q5" s="1" t="str">
        <f t="shared" si="2"/>
        <v/>
      </c>
      <c r="R5" s="1">
        <v>30</v>
      </c>
      <c r="S5" s="1">
        <f t="shared" si="3"/>
        <v>30</v>
      </c>
      <c r="T5" s="10" t="str">
        <f t="shared" si="4"/>
        <v/>
      </c>
    </row>
    <row r="6" spans="1:29" x14ac:dyDescent="0.3">
      <c r="A6" s="1" t="s">
        <v>28</v>
      </c>
      <c r="B6" s="1">
        <v>12.5</v>
      </c>
      <c r="C6" s="1">
        <v>15</v>
      </c>
      <c r="D6" s="1">
        <v>5</v>
      </c>
      <c r="E6" s="1">
        <v>15</v>
      </c>
      <c r="F6" s="14">
        <v>7.5</v>
      </c>
      <c r="N6" s="4">
        <f t="shared" si="0"/>
        <v>44</v>
      </c>
      <c r="O6" s="2"/>
      <c r="P6" s="1">
        <f t="shared" si="1"/>
        <v>50</v>
      </c>
      <c r="Q6" s="1">
        <f t="shared" si="2"/>
        <v>60</v>
      </c>
      <c r="R6" s="1">
        <v>20</v>
      </c>
      <c r="S6" s="1">
        <f t="shared" si="3"/>
        <v>60</v>
      </c>
      <c r="T6" s="10">
        <f t="shared" si="4"/>
        <v>30</v>
      </c>
    </row>
    <row r="7" spans="1:29" x14ac:dyDescent="0.3">
      <c r="A7" s="1" t="s">
        <v>29</v>
      </c>
      <c r="B7" s="1">
        <v>0</v>
      </c>
      <c r="D7" s="1">
        <v>2.5</v>
      </c>
      <c r="E7" s="1">
        <v>10</v>
      </c>
      <c r="F7" s="14">
        <v>12.5</v>
      </c>
      <c r="N7" s="4">
        <f t="shared" si="0"/>
        <v>33.333333333333336</v>
      </c>
      <c r="O7" s="2"/>
      <c r="P7" s="1">
        <f t="shared" si="1"/>
        <v>0</v>
      </c>
      <c r="Q7" s="1" t="str">
        <f t="shared" si="2"/>
        <v/>
      </c>
      <c r="R7" s="1">
        <v>10</v>
      </c>
      <c r="S7" s="1">
        <f t="shared" si="3"/>
        <v>40</v>
      </c>
      <c r="T7" s="10">
        <f t="shared" si="4"/>
        <v>50</v>
      </c>
    </row>
    <row r="8" spans="1:29" x14ac:dyDescent="0.3">
      <c r="A8" s="1" t="s">
        <v>30</v>
      </c>
      <c r="D8" s="1">
        <v>2.5</v>
      </c>
      <c r="E8" s="1">
        <v>5</v>
      </c>
      <c r="N8" s="4">
        <f t="shared" si="0"/>
        <v>15</v>
      </c>
      <c r="O8" s="2"/>
      <c r="P8" s="1" t="str">
        <f t="shared" si="1"/>
        <v/>
      </c>
      <c r="Q8" s="1" t="str">
        <f t="shared" si="2"/>
        <v/>
      </c>
      <c r="R8" s="1">
        <v>10</v>
      </c>
      <c r="S8" s="1">
        <f t="shared" si="3"/>
        <v>20</v>
      </c>
      <c r="T8" s="10" t="str">
        <f t="shared" si="4"/>
        <v/>
      </c>
    </row>
    <row r="9" spans="1:29" x14ac:dyDescent="0.3">
      <c r="A9" s="1" t="s">
        <v>31</v>
      </c>
      <c r="D9" s="1">
        <v>5</v>
      </c>
      <c r="N9" s="4">
        <f t="shared" si="0"/>
        <v>20</v>
      </c>
      <c r="O9" s="2"/>
      <c r="P9" s="1" t="str">
        <f t="shared" si="1"/>
        <v/>
      </c>
      <c r="Q9" s="1" t="str">
        <f t="shared" si="2"/>
        <v/>
      </c>
      <c r="R9" s="1">
        <v>20</v>
      </c>
      <c r="S9" s="1" t="str">
        <f t="shared" si="3"/>
        <v/>
      </c>
      <c r="T9" s="10" t="str">
        <f t="shared" si="4"/>
        <v/>
      </c>
    </row>
    <row r="10" spans="1:29" x14ac:dyDescent="0.3">
      <c r="A10" s="1" t="s">
        <v>32</v>
      </c>
      <c r="N10" s="4" t="str">
        <f t="shared" si="0"/>
        <v/>
      </c>
      <c r="O10" s="2"/>
      <c r="P10" s="1" t="str">
        <f t="shared" si="1"/>
        <v/>
      </c>
      <c r="Q10" s="1" t="str">
        <f t="shared" si="2"/>
        <v/>
      </c>
      <c r="S10" s="1" t="str">
        <f t="shared" si="3"/>
        <v/>
      </c>
      <c r="T10" s="10" t="str">
        <f t="shared" si="4"/>
        <v/>
      </c>
    </row>
    <row r="11" spans="1:29" x14ac:dyDescent="0.3">
      <c r="A11" s="1" t="s">
        <v>1</v>
      </c>
      <c r="C11" s="1">
        <v>10</v>
      </c>
      <c r="E11" s="1">
        <v>12.5</v>
      </c>
      <c r="F11" s="14">
        <v>5</v>
      </c>
      <c r="N11" s="4">
        <f t="shared" si="0"/>
        <v>36.666666666666664</v>
      </c>
      <c r="O11" s="2"/>
      <c r="P11" s="1" t="str">
        <f t="shared" si="1"/>
        <v/>
      </c>
      <c r="Q11" s="1">
        <f t="shared" si="2"/>
        <v>40</v>
      </c>
      <c r="S11" s="1">
        <f t="shared" si="3"/>
        <v>50</v>
      </c>
      <c r="T11" s="10">
        <f t="shared" si="4"/>
        <v>20</v>
      </c>
    </row>
    <row r="12" spans="1:29" x14ac:dyDescent="0.3">
      <c r="A12" s="1" t="s">
        <v>33</v>
      </c>
      <c r="C12" s="1">
        <v>20</v>
      </c>
      <c r="N12" s="4">
        <f t="shared" si="0"/>
        <v>80</v>
      </c>
      <c r="O12" s="2"/>
      <c r="P12" s="1" t="str">
        <f t="shared" si="1"/>
        <v/>
      </c>
      <c r="Q12" s="1">
        <f t="shared" si="2"/>
        <v>80</v>
      </c>
      <c r="S12" s="1" t="str">
        <f t="shared" si="3"/>
        <v/>
      </c>
      <c r="T12" s="10" t="str">
        <f t="shared" si="4"/>
        <v/>
      </c>
    </row>
    <row r="13" spans="1:29" x14ac:dyDescent="0.3">
      <c r="A13" s="1" t="s">
        <v>34</v>
      </c>
      <c r="B13" s="1">
        <v>20</v>
      </c>
      <c r="C13" s="1">
        <v>7.5</v>
      </c>
      <c r="D13" s="1">
        <v>7.5</v>
      </c>
      <c r="E13" s="1">
        <v>12.5</v>
      </c>
      <c r="F13" s="14">
        <v>2.5</v>
      </c>
      <c r="N13" s="4">
        <f t="shared" si="0"/>
        <v>40</v>
      </c>
      <c r="O13" s="2"/>
      <c r="P13" s="1">
        <f t="shared" si="1"/>
        <v>80</v>
      </c>
      <c r="Q13" s="1">
        <f t="shared" si="2"/>
        <v>30</v>
      </c>
      <c r="R13" s="1">
        <v>30</v>
      </c>
      <c r="S13" s="1">
        <f t="shared" si="3"/>
        <v>50</v>
      </c>
      <c r="T13" s="10">
        <f t="shared" si="4"/>
        <v>10</v>
      </c>
    </row>
    <row r="14" spans="1:29" x14ac:dyDescent="0.3">
      <c r="A14" s="1" t="s">
        <v>35</v>
      </c>
      <c r="B14" s="1">
        <v>17.5</v>
      </c>
      <c r="D14" s="1">
        <v>2.5</v>
      </c>
      <c r="E14" s="1">
        <v>17.5</v>
      </c>
      <c r="F14" s="14">
        <v>7.5</v>
      </c>
      <c r="N14" s="4">
        <f t="shared" si="0"/>
        <v>45</v>
      </c>
      <c r="O14" s="2"/>
      <c r="P14" s="1">
        <f t="shared" si="1"/>
        <v>70</v>
      </c>
      <c r="Q14" s="1" t="str">
        <f t="shared" si="2"/>
        <v/>
      </c>
      <c r="R14" s="1">
        <v>10</v>
      </c>
      <c r="S14" s="1">
        <f t="shared" si="3"/>
        <v>70</v>
      </c>
      <c r="T14" s="10">
        <f t="shared" si="4"/>
        <v>30</v>
      </c>
    </row>
    <row r="15" spans="1:29" x14ac:dyDescent="0.3">
      <c r="A15" s="1" t="s">
        <v>36</v>
      </c>
      <c r="C15" s="1">
        <v>7.5</v>
      </c>
      <c r="E15" s="1">
        <v>10</v>
      </c>
      <c r="F15" s="14">
        <v>7.5</v>
      </c>
      <c r="N15" s="4">
        <f t="shared" si="0"/>
        <v>33.333333333333336</v>
      </c>
      <c r="P15" s="1" t="str">
        <f t="shared" si="1"/>
        <v/>
      </c>
      <c r="Q15" s="1">
        <f t="shared" si="2"/>
        <v>30</v>
      </c>
      <c r="S15" s="1">
        <f t="shared" si="3"/>
        <v>40</v>
      </c>
      <c r="T15" s="10">
        <f t="shared" si="4"/>
        <v>30</v>
      </c>
    </row>
    <row r="16" spans="1:29" x14ac:dyDescent="0.3">
      <c r="A16" s="1" t="s">
        <v>37</v>
      </c>
      <c r="C16" s="1">
        <v>10</v>
      </c>
      <c r="D16" s="1">
        <v>2.5</v>
      </c>
      <c r="E16" s="1">
        <v>5</v>
      </c>
      <c r="F16" s="14">
        <v>7.5</v>
      </c>
      <c r="N16" s="4">
        <f t="shared" si="0"/>
        <v>25</v>
      </c>
      <c r="P16" s="1" t="str">
        <f t="shared" si="1"/>
        <v/>
      </c>
      <c r="Q16" s="1">
        <f t="shared" si="2"/>
        <v>40</v>
      </c>
      <c r="R16" s="1">
        <v>10</v>
      </c>
      <c r="S16" s="1">
        <f t="shared" si="3"/>
        <v>20</v>
      </c>
      <c r="T16" s="10">
        <f t="shared" si="4"/>
        <v>30</v>
      </c>
    </row>
    <row r="17" spans="1:20" x14ac:dyDescent="0.3">
      <c r="A17" s="1" t="s">
        <v>38</v>
      </c>
      <c r="N17" s="4" t="str">
        <f t="shared" si="0"/>
        <v/>
      </c>
      <c r="P17" s="1" t="str">
        <f t="shared" si="1"/>
        <v/>
      </c>
      <c r="Q17" s="1" t="str">
        <f t="shared" si="2"/>
        <v/>
      </c>
      <c r="S17" s="1" t="str">
        <f t="shared" si="3"/>
        <v/>
      </c>
      <c r="T17" s="10" t="str">
        <f t="shared" si="4"/>
        <v/>
      </c>
    </row>
    <row r="18" spans="1:20" x14ac:dyDescent="0.3">
      <c r="A18" s="1" t="s">
        <v>39</v>
      </c>
      <c r="B18" s="1">
        <v>17.5</v>
      </c>
      <c r="C18" s="1">
        <v>15</v>
      </c>
      <c r="D18" s="1">
        <v>17.5</v>
      </c>
      <c r="E18" s="1">
        <v>22.5</v>
      </c>
      <c r="F18" s="14">
        <v>7.5</v>
      </c>
      <c r="N18" s="4">
        <f t="shared" si="0"/>
        <v>64</v>
      </c>
      <c r="P18" s="1">
        <f t="shared" si="1"/>
        <v>70</v>
      </c>
      <c r="Q18" s="1">
        <f t="shared" si="2"/>
        <v>60</v>
      </c>
      <c r="R18" s="1">
        <v>70</v>
      </c>
      <c r="S18" s="1">
        <f t="shared" si="3"/>
        <v>90</v>
      </c>
      <c r="T18" s="10">
        <f t="shared" si="4"/>
        <v>30</v>
      </c>
    </row>
    <row r="19" spans="1:20" x14ac:dyDescent="0.3">
      <c r="A19" s="1" t="s">
        <v>40</v>
      </c>
      <c r="D19" s="1">
        <v>5</v>
      </c>
      <c r="N19" s="4">
        <f t="shared" si="0"/>
        <v>20</v>
      </c>
      <c r="P19" s="1" t="str">
        <f t="shared" si="1"/>
        <v/>
      </c>
      <c r="Q19" s="1" t="str">
        <f t="shared" si="2"/>
        <v/>
      </c>
      <c r="R19" s="1">
        <v>20</v>
      </c>
      <c r="S19" s="1" t="str">
        <f t="shared" si="3"/>
        <v/>
      </c>
      <c r="T19" s="10" t="str">
        <f t="shared" si="4"/>
        <v/>
      </c>
    </row>
    <row r="20" spans="1:20" x14ac:dyDescent="0.3">
      <c r="A20" s="1" t="s">
        <v>41</v>
      </c>
      <c r="C20" s="1">
        <v>15</v>
      </c>
      <c r="D20" s="1">
        <v>7.5</v>
      </c>
      <c r="E20" s="1">
        <v>17.5</v>
      </c>
      <c r="F20" s="14">
        <v>7.5</v>
      </c>
      <c r="N20" s="4">
        <f t="shared" si="0"/>
        <v>47.5</v>
      </c>
      <c r="P20" s="1" t="str">
        <f t="shared" si="1"/>
        <v/>
      </c>
      <c r="Q20" s="1">
        <f t="shared" si="2"/>
        <v>60</v>
      </c>
      <c r="R20" s="1">
        <v>30</v>
      </c>
      <c r="S20" s="1">
        <f t="shared" si="3"/>
        <v>70</v>
      </c>
      <c r="T20" s="10">
        <f t="shared" si="4"/>
        <v>30</v>
      </c>
    </row>
    <row r="21" spans="1:20" x14ac:dyDescent="0.3">
      <c r="A21" s="1" t="s">
        <v>42</v>
      </c>
      <c r="B21" s="1">
        <v>5</v>
      </c>
      <c r="C21" s="1">
        <v>7.5</v>
      </c>
      <c r="D21" s="1">
        <v>7.5</v>
      </c>
      <c r="E21" s="1">
        <v>12.5</v>
      </c>
      <c r="F21" s="14">
        <v>10</v>
      </c>
      <c r="N21" s="4">
        <f t="shared" si="0"/>
        <v>34</v>
      </c>
      <c r="P21" s="1">
        <f t="shared" si="1"/>
        <v>20</v>
      </c>
      <c r="Q21" s="1">
        <f t="shared" si="2"/>
        <v>30</v>
      </c>
      <c r="R21" s="1">
        <v>30</v>
      </c>
      <c r="S21" s="1">
        <f t="shared" si="3"/>
        <v>50</v>
      </c>
      <c r="T21" s="10">
        <f t="shared" si="4"/>
        <v>40</v>
      </c>
    </row>
    <row r="22" spans="1:20" x14ac:dyDescent="0.3">
      <c r="A22" s="1" t="s">
        <v>43</v>
      </c>
      <c r="B22" s="1">
        <v>12.5</v>
      </c>
      <c r="C22" s="1">
        <v>2.5</v>
      </c>
      <c r="D22" s="1">
        <v>10</v>
      </c>
      <c r="F22" s="14">
        <v>10</v>
      </c>
      <c r="N22" s="4">
        <f t="shared" si="0"/>
        <v>35</v>
      </c>
      <c r="P22" s="1">
        <f t="shared" si="1"/>
        <v>50</v>
      </c>
      <c r="Q22" s="1">
        <f t="shared" si="2"/>
        <v>10</v>
      </c>
      <c r="R22" s="1">
        <v>40</v>
      </c>
      <c r="S22" s="1" t="str">
        <f t="shared" si="3"/>
        <v/>
      </c>
      <c r="T22" s="10">
        <f t="shared" si="4"/>
        <v>40</v>
      </c>
    </row>
    <row r="23" spans="1:20" x14ac:dyDescent="0.3">
      <c r="A23" s="1" t="s">
        <v>44</v>
      </c>
      <c r="B23" s="1">
        <v>5</v>
      </c>
      <c r="C23" s="1">
        <v>12.5</v>
      </c>
      <c r="D23" s="1">
        <v>5</v>
      </c>
      <c r="E23" s="1">
        <v>10</v>
      </c>
      <c r="F23" s="14">
        <v>2.5</v>
      </c>
      <c r="N23" s="4">
        <f t="shared" si="0"/>
        <v>28</v>
      </c>
      <c r="P23" s="1">
        <f t="shared" si="1"/>
        <v>20</v>
      </c>
      <c r="Q23" s="1">
        <f t="shared" si="2"/>
        <v>50</v>
      </c>
      <c r="R23" s="1">
        <v>20</v>
      </c>
      <c r="S23" s="1">
        <f t="shared" si="3"/>
        <v>40</v>
      </c>
      <c r="T23" s="10">
        <f t="shared" si="4"/>
        <v>10</v>
      </c>
    </row>
    <row r="24" spans="1:20" x14ac:dyDescent="0.3">
      <c r="A24" s="1" t="s">
        <v>45</v>
      </c>
      <c r="B24" s="1">
        <v>7.5</v>
      </c>
      <c r="D24" s="1">
        <v>2.5</v>
      </c>
      <c r="E24" s="1">
        <v>7.5</v>
      </c>
      <c r="F24" s="14">
        <v>10</v>
      </c>
      <c r="N24" s="4">
        <f t="shared" si="0"/>
        <v>27.5</v>
      </c>
      <c r="P24" s="1">
        <f t="shared" si="1"/>
        <v>30</v>
      </c>
      <c r="Q24" s="1" t="str">
        <f t="shared" si="2"/>
        <v/>
      </c>
      <c r="R24" s="1">
        <v>10</v>
      </c>
      <c r="S24" s="1">
        <f t="shared" si="3"/>
        <v>30</v>
      </c>
      <c r="T24" s="10">
        <f t="shared" si="4"/>
        <v>40</v>
      </c>
    </row>
    <row r="25" spans="1:20" x14ac:dyDescent="0.3">
      <c r="A25" s="1" t="s">
        <v>2</v>
      </c>
      <c r="D25" s="1">
        <v>12.5</v>
      </c>
      <c r="E25" s="1">
        <v>10</v>
      </c>
      <c r="F25" s="14">
        <v>20</v>
      </c>
      <c r="N25" s="4">
        <f t="shared" si="0"/>
        <v>56.666666666666664</v>
      </c>
      <c r="P25" s="1" t="str">
        <f t="shared" si="1"/>
        <v/>
      </c>
      <c r="Q25" s="1" t="str">
        <f t="shared" si="2"/>
        <v/>
      </c>
      <c r="R25" s="1">
        <v>50</v>
      </c>
      <c r="S25" s="1">
        <f t="shared" si="3"/>
        <v>40</v>
      </c>
      <c r="T25" s="10">
        <f t="shared" si="4"/>
        <v>80</v>
      </c>
    </row>
    <row r="26" spans="1:20" x14ac:dyDescent="0.3">
      <c r="A26" s="1" t="s">
        <v>46</v>
      </c>
      <c r="D26" s="1">
        <v>5</v>
      </c>
      <c r="E26" s="1">
        <v>2.5</v>
      </c>
      <c r="F26" s="14">
        <v>10</v>
      </c>
      <c r="N26" s="4">
        <f t="shared" si="0"/>
        <v>23.333333333333332</v>
      </c>
      <c r="P26" s="1" t="str">
        <f t="shared" si="1"/>
        <v/>
      </c>
      <c r="Q26" s="1" t="str">
        <f t="shared" si="2"/>
        <v/>
      </c>
      <c r="R26" s="1">
        <v>20</v>
      </c>
      <c r="S26" s="1">
        <f t="shared" si="3"/>
        <v>10</v>
      </c>
      <c r="T26" s="10">
        <f t="shared" si="4"/>
        <v>40</v>
      </c>
    </row>
    <row r="27" spans="1:20" x14ac:dyDescent="0.3">
      <c r="A27" s="1" t="s">
        <v>47</v>
      </c>
      <c r="C27" s="1">
        <v>12.5</v>
      </c>
      <c r="D27" s="1">
        <v>10</v>
      </c>
      <c r="E27" s="1">
        <v>15</v>
      </c>
      <c r="F27" s="14">
        <v>7.5</v>
      </c>
      <c r="N27" s="4">
        <f t="shared" si="0"/>
        <v>45</v>
      </c>
      <c r="P27" s="1" t="str">
        <f t="shared" si="1"/>
        <v/>
      </c>
      <c r="Q27" s="1">
        <f t="shared" si="2"/>
        <v>50</v>
      </c>
      <c r="R27" s="1">
        <v>40</v>
      </c>
      <c r="S27" s="1">
        <f t="shared" si="3"/>
        <v>60</v>
      </c>
      <c r="T27" s="10">
        <f t="shared" si="4"/>
        <v>30</v>
      </c>
    </row>
    <row r="28" spans="1:20" x14ac:dyDescent="0.3">
      <c r="A28" s="1" t="s">
        <v>48</v>
      </c>
      <c r="D28" s="1">
        <v>7.5</v>
      </c>
      <c r="E28" s="1">
        <v>7.5</v>
      </c>
      <c r="F28" s="14">
        <v>12.5</v>
      </c>
      <c r="N28" s="4">
        <f t="shared" si="0"/>
        <v>36.666666666666664</v>
      </c>
      <c r="P28" s="1" t="str">
        <f t="shared" si="1"/>
        <v/>
      </c>
      <c r="Q28" s="1" t="str">
        <f t="shared" si="2"/>
        <v/>
      </c>
      <c r="R28" s="1">
        <v>30</v>
      </c>
      <c r="S28" s="1">
        <f t="shared" si="3"/>
        <v>30</v>
      </c>
      <c r="T28" s="10">
        <f t="shared" si="4"/>
        <v>50</v>
      </c>
    </row>
    <row r="29" spans="1:20" x14ac:dyDescent="0.3">
      <c r="A29" s="1" t="s">
        <v>49</v>
      </c>
      <c r="C29" s="1">
        <v>17.5</v>
      </c>
      <c r="D29" s="1">
        <v>15</v>
      </c>
      <c r="E29" s="1">
        <v>12.5</v>
      </c>
      <c r="F29" s="14">
        <v>10</v>
      </c>
      <c r="N29" s="4">
        <f t="shared" si="0"/>
        <v>55</v>
      </c>
      <c r="P29" s="1" t="str">
        <f t="shared" si="1"/>
        <v/>
      </c>
      <c r="Q29" s="1">
        <f t="shared" si="2"/>
        <v>70</v>
      </c>
      <c r="R29" s="1">
        <v>60</v>
      </c>
      <c r="S29" s="1">
        <f t="shared" si="3"/>
        <v>50</v>
      </c>
      <c r="T29" s="10">
        <f t="shared" si="4"/>
        <v>40</v>
      </c>
    </row>
    <row r="30" spans="1:20" x14ac:dyDescent="0.3">
      <c r="A30" s="1" t="s">
        <v>50</v>
      </c>
      <c r="B30" s="1">
        <v>7.5</v>
      </c>
      <c r="C30" s="1">
        <v>10</v>
      </c>
      <c r="D30" s="1">
        <v>7.5</v>
      </c>
      <c r="E30" s="1">
        <v>7.5</v>
      </c>
      <c r="F30" s="14">
        <v>7.5</v>
      </c>
      <c r="N30" s="4">
        <f t="shared" si="0"/>
        <v>32</v>
      </c>
      <c r="P30" s="1">
        <f t="shared" si="1"/>
        <v>30</v>
      </c>
      <c r="Q30" s="1">
        <f t="shared" si="2"/>
        <v>40</v>
      </c>
      <c r="R30" s="1">
        <v>30</v>
      </c>
      <c r="S30" s="1">
        <f t="shared" si="3"/>
        <v>30</v>
      </c>
      <c r="T30" s="10">
        <f t="shared" si="4"/>
        <v>30</v>
      </c>
    </row>
    <row r="31" spans="1:20" x14ac:dyDescent="0.3">
      <c r="A31" s="1" t="s">
        <v>51</v>
      </c>
      <c r="D31" s="1">
        <v>5</v>
      </c>
      <c r="E31" s="1">
        <v>10</v>
      </c>
      <c r="F31" s="14">
        <v>5</v>
      </c>
      <c r="N31" s="4">
        <f t="shared" si="0"/>
        <v>26.666666666666668</v>
      </c>
      <c r="P31" s="1" t="str">
        <f t="shared" si="1"/>
        <v/>
      </c>
      <c r="Q31" s="1" t="str">
        <f t="shared" si="2"/>
        <v/>
      </c>
      <c r="R31" s="1">
        <v>20</v>
      </c>
      <c r="S31" s="1">
        <f t="shared" si="3"/>
        <v>40</v>
      </c>
      <c r="T31" s="10">
        <f t="shared" si="4"/>
        <v>20</v>
      </c>
    </row>
    <row r="32" spans="1:20" x14ac:dyDescent="0.3">
      <c r="A32" s="1" t="s">
        <v>3</v>
      </c>
      <c r="D32" s="1">
        <v>17.5</v>
      </c>
      <c r="E32" s="1">
        <v>22.5</v>
      </c>
      <c r="N32" s="4">
        <f t="shared" si="0"/>
        <v>80</v>
      </c>
      <c r="P32" s="1" t="str">
        <f t="shared" si="1"/>
        <v/>
      </c>
      <c r="Q32" s="1" t="str">
        <f t="shared" si="2"/>
        <v/>
      </c>
      <c r="R32" s="1">
        <v>70</v>
      </c>
      <c r="S32" s="1">
        <f t="shared" si="3"/>
        <v>90</v>
      </c>
      <c r="T32" s="10" t="str">
        <f t="shared" si="4"/>
        <v/>
      </c>
    </row>
    <row r="33" spans="1:20" x14ac:dyDescent="0.3">
      <c r="A33" s="1" t="s">
        <v>52</v>
      </c>
      <c r="B33" s="1">
        <v>22.5</v>
      </c>
      <c r="C33" s="1">
        <v>20</v>
      </c>
      <c r="D33" s="1">
        <v>22.5</v>
      </c>
      <c r="E33" s="1">
        <v>15</v>
      </c>
      <c r="F33" s="14">
        <v>17.5</v>
      </c>
      <c r="N33" s="4">
        <f t="shared" si="0"/>
        <v>78</v>
      </c>
      <c r="P33" s="1">
        <f t="shared" si="1"/>
        <v>90</v>
      </c>
      <c r="Q33" s="1">
        <f t="shared" si="2"/>
        <v>80</v>
      </c>
      <c r="R33" s="1">
        <v>90</v>
      </c>
      <c r="S33" s="1">
        <f t="shared" si="3"/>
        <v>60</v>
      </c>
      <c r="T33" s="10">
        <f t="shared" si="4"/>
        <v>70</v>
      </c>
    </row>
    <row r="34" spans="1:20" x14ac:dyDescent="0.3">
      <c r="A34" s="1" t="s">
        <v>53</v>
      </c>
      <c r="C34" s="1">
        <v>7.5</v>
      </c>
      <c r="D34" s="1">
        <v>10</v>
      </c>
      <c r="E34" s="1">
        <v>10</v>
      </c>
      <c r="F34" s="14">
        <v>10</v>
      </c>
      <c r="N34" s="4">
        <f t="shared" si="0"/>
        <v>37.5</v>
      </c>
      <c r="P34" s="1" t="str">
        <f t="shared" si="1"/>
        <v/>
      </c>
      <c r="Q34" s="1">
        <f t="shared" si="2"/>
        <v>30</v>
      </c>
      <c r="R34" s="1">
        <v>40</v>
      </c>
      <c r="S34" s="1">
        <f t="shared" si="3"/>
        <v>40</v>
      </c>
      <c r="T34" s="10">
        <f t="shared" si="4"/>
        <v>40</v>
      </c>
    </row>
    <row r="35" spans="1:20" x14ac:dyDescent="0.3">
      <c r="A35" s="1" t="s">
        <v>54</v>
      </c>
      <c r="C35" s="1">
        <v>10</v>
      </c>
      <c r="D35" s="1">
        <v>2.5</v>
      </c>
      <c r="E35" s="1">
        <v>12.5</v>
      </c>
      <c r="F35" s="14">
        <v>10</v>
      </c>
      <c r="N35" s="4">
        <f t="shared" si="0"/>
        <v>35</v>
      </c>
      <c r="P35" s="1" t="str">
        <f t="shared" si="1"/>
        <v/>
      </c>
      <c r="Q35" s="1">
        <f t="shared" si="2"/>
        <v>40</v>
      </c>
      <c r="R35" s="1">
        <v>10</v>
      </c>
      <c r="S35" s="1">
        <f t="shared" si="3"/>
        <v>50</v>
      </c>
      <c r="T35" s="10">
        <f t="shared" si="4"/>
        <v>40</v>
      </c>
    </row>
    <row r="36" spans="1:20" x14ac:dyDescent="0.3">
      <c r="A36" s="1" t="s">
        <v>55</v>
      </c>
      <c r="B36" s="1">
        <v>12.5</v>
      </c>
      <c r="D36" s="1">
        <v>2.5</v>
      </c>
      <c r="E36" s="1">
        <v>15</v>
      </c>
      <c r="F36" s="14">
        <v>10</v>
      </c>
      <c r="N36" s="4">
        <f t="shared" si="0"/>
        <v>40</v>
      </c>
      <c r="P36" s="1">
        <f t="shared" si="1"/>
        <v>50</v>
      </c>
      <c r="Q36" s="1" t="str">
        <f t="shared" si="2"/>
        <v/>
      </c>
      <c r="R36" s="1">
        <v>10</v>
      </c>
      <c r="S36" s="1">
        <f t="shared" si="3"/>
        <v>60</v>
      </c>
      <c r="T36" s="10">
        <f t="shared" si="4"/>
        <v>40</v>
      </c>
    </row>
    <row r="37" spans="1:20" x14ac:dyDescent="0.3">
      <c r="A37" s="1" t="s">
        <v>56</v>
      </c>
      <c r="D37" s="1">
        <v>10</v>
      </c>
      <c r="F37" s="14">
        <v>7.5</v>
      </c>
      <c r="N37" s="4">
        <f t="shared" si="0"/>
        <v>35</v>
      </c>
      <c r="P37" s="1" t="str">
        <f t="shared" si="1"/>
        <v/>
      </c>
      <c r="Q37" s="1" t="str">
        <f t="shared" si="2"/>
        <v/>
      </c>
      <c r="R37" s="1">
        <v>40</v>
      </c>
      <c r="S37" s="1" t="str">
        <f t="shared" si="3"/>
        <v/>
      </c>
      <c r="T37" s="10">
        <f t="shared" si="4"/>
        <v>30</v>
      </c>
    </row>
    <row r="38" spans="1:20" x14ac:dyDescent="0.3">
      <c r="A38" s="1" t="s">
        <v>57</v>
      </c>
      <c r="D38" s="1">
        <v>5</v>
      </c>
      <c r="E38" s="1">
        <v>12.5</v>
      </c>
      <c r="N38" s="4">
        <f t="shared" si="0"/>
        <v>35</v>
      </c>
      <c r="P38" s="1" t="str">
        <f t="shared" si="1"/>
        <v/>
      </c>
      <c r="Q38" s="1" t="str">
        <f t="shared" si="2"/>
        <v/>
      </c>
      <c r="R38" s="1">
        <v>20</v>
      </c>
      <c r="S38" s="1">
        <f t="shared" si="3"/>
        <v>50</v>
      </c>
      <c r="T38" s="10" t="str">
        <f t="shared" si="4"/>
        <v/>
      </c>
    </row>
    <row r="39" spans="1:20" x14ac:dyDescent="0.3">
      <c r="A39" s="1" t="s">
        <v>58</v>
      </c>
      <c r="N39" s="4" t="str">
        <f t="shared" si="0"/>
        <v/>
      </c>
      <c r="P39" s="1" t="str">
        <f t="shared" si="1"/>
        <v/>
      </c>
      <c r="Q39" s="1" t="str">
        <f t="shared" si="2"/>
        <v/>
      </c>
      <c r="S39" s="1" t="str">
        <f t="shared" si="3"/>
        <v/>
      </c>
      <c r="T39" s="10" t="str">
        <f t="shared" si="4"/>
        <v/>
      </c>
    </row>
    <row r="40" spans="1:20" x14ac:dyDescent="0.3">
      <c r="A40" s="1" t="s">
        <v>59</v>
      </c>
      <c r="D40" s="1">
        <v>7.5</v>
      </c>
      <c r="N40" s="4">
        <f t="shared" si="0"/>
        <v>30</v>
      </c>
      <c r="P40" s="1" t="str">
        <f t="shared" si="1"/>
        <v/>
      </c>
      <c r="Q40" s="1" t="str">
        <f t="shared" si="2"/>
        <v/>
      </c>
      <c r="R40" s="1">
        <v>30</v>
      </c>
      <c r="S40" s="1" t="str">
        <f t="shared" si="3"/>
        <v/>
      </c>
      <c r="T40" s="10" t="str">
        <f t="shared" si="4"/>
        <v/>
      </c>
    </row>
    <row r="41" spans="1:20" x14ac:dyDescent="0.3">
      <c r="A41" s="1" t="s">
        <v>4</v>
      </c>
      <c r="F41" s="14">
        <v>12.5</v>
      </c>
      <c r="N41" s="4">
        <f t="shared" si="0"/>
        <v>50</v>
      </c>
      <c r="P41" s="1" t="str">
        <f t="shared" si="1"/>
        <v/>
      </c>
      <c r="Q41" s="1" t="str">
        <f t="shared" si="2"/>
        <v/>
      </c>
      <c r="S41" s="1" t="str">
        <f t="shared" si="3"/>
        <v/>
      </c>
      <c r="T41" s="10">
        <f t="shared" si="4"/>
        <v>50</v>
      </c>
    </row>
    <row r="42" spans="1:20" x14ac:dyDescent="0.3">
      <c r="A42" s="1" t="s">
        <v>60</v>
      </c>
      <c r="N42" s="4" t="str">
        <f t="shared" si="0"/>
        <v/>
      </c>
      <c r="P42" s="1" t="str">
        <f t="shared" si="1"/>
        <v/>
      </c>
      <c r="Q42" s="1" t="str">
        <f t="shared" si="2"/>
        <v/>
      </c>
      <c r="S42" s="1" t="str">
        <f t="shared" si="3"/>
        <v/>
      </c>
      <c r="T42" s="10" t="str">
        <f t="shared" si="4"/>
        <v/>
      </c>
    </row>
    <row r="43" spans="1:20" x14ac:dyDescent="0.3">
      <c r="A43" s="1" t="s">
        <v>61</v>
      </c>
      <c r="C43" s="1">
        <v>7.5</v>
      </c>
      <c r="N43" s="4">
        <f t="shared" si="0"/>
        <v>30</v>
      </c>
      <c r="P43" s="1" t="str">
        <f t="shared" si="1"/>
        <v/>
      </c>
      <c r="Q43" s="1">
        <f t="shared" si="2"/>
        <v>30</v>
      </c>
      <c r="S43" s="1" t="str">
        <f t="shared" si="3"/>
        <v/>
      </c>
      <c r="T43" s="10" t="str">
        <f t="shared" si="4"/>
        <v/>
      </c>
    </row>
    <row r="44" spans="1:20" x14ac:dyDescent="0.3">
      <c r="A44" s="1" t="s">
        <v>62</v>
      </c>
      <c r="B44" s="1">
        <v>15</v>
      </c>
      <c r="D44" s="1">
        <v>7.5</v>
      </c>
      <c r="E44" s="1">
        <v>17.5</v>
      </c>
      <c r="F44" s="14">
        <v>5</v>
      </c>
      <c r="N44" s="4">
        <f t="shared" si="0"/>
        <v>45</v>
      </c>
      <c r="P44" s="1">
        <f t="shared" si="1"/>
        <v>60</v>
      </c>
      <c r="Q44" s="1" t="str">
        <f t="shared" si="2"/>
        <v/>
      </c>
      <c r="R44" s="1">
        <v>30</v>
      </c>
      <c r="S44" s="1">
        <f t="shared" si="3"/>
        <v>70</v>
      </c>
      <c r="T44" s="10">
        <f t="shared" si="4"/>
        <v>20</v>
      </c>
    </row>
    <row r="45" spans="1:20" x14ac:dyDescent="0.3">
      <c r="A45" s="1" t="s">
        <v>63</v>
      </c>
      <c r="D45" s="1">
        <v>2.5</v>
      </c>
      <c r="E45" s="1">
        <v>12.5</v>
      </c>
      <c r="F45" s="14">
        <v>7.5</v>
      </c>
      <c r="N45" s="4">
        <f t="shared" si="0"/>
        <v>30</v>
      </c>
      <c r="P45" s="1" t="str">
        <f t="shared" si="1"/>
        <v/>
      </c>
      <c r="Q45" s="1" t="str">
        <f t="shared" si="2"/>
        <v/>
      </c>
      <c r="R45" s="1">
        <v>10</v>
      </c>
      <c r="S45" s="1">
        <f t="shared" si="3"/>
        <v>50</v>
      </c>
      <c r="T45" s="10">
        <f t="shared" si="4"/>
        <v>30</v>
      </c>
    </row>
    <row r="46" spans="1:20" x14ac:dyDescent="0.3">
      <c r="A46" s="1" t="s">
        <v>64</v>
      </c>
      <c r="C46" s="1">
        <v>2.5</v>
      </c>
      <c r="D46" s="1">
        <v>2.5</v>
      </c>
      <c r="N46" s="4">
        <f t="shared" si="0"/>
        <v>10</v>
      </c>
      <c r="P46" s="1" t="str">
        <f t="shared" si="1"/>
        <v/>
      </c>
      <c r="Q46" s="1">
        <f t="shared" si="2"/>
        <v>10</v>
      </c>
      <c r="R46" s="1">
        <v>10</v>
      </c>
      <c r="S46" s="1" t="str">
        <f t="shared" si="3"/>
        <v/>
      </c>
      <c r="T46" s="10" t="str">
        <f t="shared" si="4"/>
        <v/>
      </c>
    </row>
    <row r="47" spans="1:20" x14ac:dyDescent="0.3">
      <c r="A47" s="1" t="s">
        <v>65</v>
      </c>
      <c r="D47" s="1">
        <v>10</v>
      </c>
      <c r="N47" s="4">
        <f t="shared" si="0"/>
        <v>40</v>
      </c>
      <c r="P47" s="1" t="str">
        <f t="shared" si="1"/>
        <v/>
      </c>
      <c r="Q47" s="1" t="str">
        <f t="shared" si="2"/>
        <v/>
      </c>
      <c r="R47" s="1">
        <v>40</v>
      </c>
      <c r="S47" s="1" t="str">
        <f t="shared" si="3"/>
        <v/>
      </c>
      <c r="T47" s="10" t="str">
        <f t="shared" si="4"/>
        <v/>
      </c>
    </row>
    <row r="48" spans="1:20" x14ac:dyDescent="0.3">
      <c r="A48" s="1" t="s">
        <v>66</v>
      </c>
      <c r="B48" s="1">
        <v>22.5</v>
      </c>
      <c r="C48" s="1">
        <v>22.5</v>
      </c>
      <c r="D48" s="1">
        <v>22.5</v>
      </c>
      <c r="E48" s="1">
        <v>20</v>
      </c>
      <c r="F48" s="14">
        <v>20</v>
      </c>
      <c r="N48" s="4">
        <f t="shared" si="0"/>
        <v>86</v>
      </c>
      <c r="P48" s="1">
        <f t="shared" si="1"/>
        <v>90</v>
      </c>
      <c r="Q48" s="1">
        <f t="shared" si="2"/>
        <v>90</v>
      </c>
      <c r="R48" s="1">
        <v>90</v>
      </c>
      <c r="S48" s="1">
        <f t="shared" si="3"/>
        <v>80</v>
      </c>
      <c r="T48" s="10">
        <f t="shared" si="4"/>
        <v>80</v>
      </c>
    </row>
    <row r="49" spans="1:20" x14ac:dyDescent="0.3">
      <c r="A49" s="1" t="s">
        <v>67</v>
      </c>
      <c r="N49" s="4" t="str">
        <f t="shared" si="0"/>
        <v/>
      </c>
      <c r="P49" s="1" t="str">
        <f t="shared" si="1"/>
        <v/>
      </c>
      <c r="Q49" s="1" t="str">
        <f t="shared" si="2"/>
        <v/>
      </c>
      <c r="S49" s="1" t="str">
        <f t="shared" si="3"/>
        <v/>
      </c>
      <c r="T49" s="10" t="str">
        <f t="shared" si="4"/>
        <v/>
      </c>
    </row>
    <row r="50" spans="1:20" x14ac:dyDescent="0.3">
      <c r="A50" s="1" t="s">
        <v>5</v>
      </c>
      <c r="D50" s="1">
        <v>12.5</v>
      </c>
      <c r="E50" s="1">
        <v>17.5</v>
      </c>
      <c r="F50" s="14">
        <v>15</v>
      </c>
      <c r="N50" s="4">
        <f t="shared" si="0"/>
        <v>60</v>
      </c>
      <c r="P50" s="1" t="str">
        <f t="shared" si="1"/>
        <v/>
      </c>
      <c r="Q50" s="1" t="str">
        <f t="shared" si="2"/>
        <v/>
      </c>
      <c r="R50" s="1">
        <v>50</v>
      </c>
      <c r="S50" s="1">
        <f t="shared" si="3"/>
        <v>70</v>
      </c>
      <c r="T50" s="10">
        <f t="shared" si="4"/>
        <v>60</v>
      </c>
    </row>
    <row r="51" spans="1:20" x14ac:dyDescent="0.3">
      <c r="A51" s="1" t="s">
        <v>68</v>
      </c>
      <c r="F51" s="14">
        <v>2.5</v>
      </c>
      <c r="N51" s="4">
        <f t="shared" si="0"/>
        <v>10</v>
      </c>
      <c r="P51" s="1" t="str">
        <f t="shared" si="1"/>
        <v/>
      </c>
      <c r="Q51" s="1" t="str">
        <f t="shared" si="2"/>
        <v/>
      </c>
      <c r="S51" s="1" t="str">
        <f t="shared" si="3"/>
        <v/>
      </c>
      <c r="T51" s="10">
        <f t="shared" si="4"/>
        <v>10</v>
      </c>
    </row>
    <row r="52" spans="1:20" x14ac:dyDescent="0.3">
      <c r="A52" s="1" t="s">
        <v>69</v>
      </c>
      <c r="B52" s="1">
        <v>15</v>
      </c>
      <c r="C52" s="1">
        <v>17.5</v>
      </c>
      <c r="D52" s="1">
        <v>12.5</v>
      </c>
      <c r="E52" s="1">
        <v>10</v>
      </c>
      <c r="F52" s="14">
        <v>12.5</v>
      </c>
      <c r="N52" s="4">
        <f t="shared" si="0"/>
        <v>54</v>
      </c>
      <c r="P52" s="1">
        <f t="shared" si="1"/>
        <v>60</v>
      </c>
      <c r="Q52" s="1">
        <f t="shared" si="2"/>
        <v>70</v>
      </c>
      <c r="R52" s="1">
        <v>50</v>
      </c>
      <c r="S52" s="1">
        <f t="shared" si="3"/>
        <v>40</v>
      </c>
      <c r="T52" s="10">
        <f t="shared" si="4"/>
        <v>50</v>
      </c>
    </row>
    <row r="53" spans="1:20" x14ac:dyDescent="0.3">
      <c r="A53" s="1" t="s">
        <v>70</v>
      </c>
      <c r="B53" s="1">
        <v>22.5</v>
      </c>
      <c r="D53" s="1">
        <v>15</v>
      </c>
      <c r="E53" s="1">
        <v>20</v>
      </c>
      <c r="F53" s="14">
        <v>20</v>
      </c>
      <c r="N53" s="4">
        <f t="shared" si="0"/>
        <v>77.5</v>
      </c>
      <c r="P53" s="1">
        <f t="shared" si="1"/>
        <v>90</v>
      </c>
      <c r="Q53" s="1" t="str">
        <f t="shared" si="2"/>
        <v/>
      </c>
      <c r="R53" s="1">
        <v>60</v>
      </c>
      <c r="S53" s="1">
        <f t="shared" si="3"/>
        <v>80</v>
      </c>
      <c r="T53" s="10">
        <f t="shared" si="4"/>
        <v>80</v>
      </c>
    </row>
    <row r="54" spans="1:20" x14ac:dyDescent="0.3">
      <c r="A54" s="1" t="s">
        <v>71</v>
      </c>
      <c r="B54" s="1">
        <v>15</v>
      </c>
      <c r="C54" s="1">
        <v>12.5</v>
      </c>
      <c r="D54" s="1">
        <v>7.5</v>
      </c>
      <c r="E54" s="1">
        <v>7.5</v>
      </c>
      <c r="F54" s="14">
        <v>5</v>
      </c>
      <c r="N54" s="4">
        <f t="shared" si="0"/>
        <v>38</v>
      </c>
      <c r="P54" s="1">
        <f t="shared" si="1"/>
        <v>60</v>
      </c>
      <c r="Q54" s="1">
        <f t="shared" si="2"/>
        <v>50</v>
      </c>
      <c r="R54" s="1">
        <v>30</v>
      </c>
      <c r="S54" s="1">
        <f t="shared" si="3"/>
        <v>30</v>
      </c>
      <c r="T54" s="10">
        <f t="shared" si="4"/>
        <v>20</v>
      </c>
    </row>
    <row r="55" spans="1:20" x14ac:dyDescent="0.3">
      <c r="A55" s="1" t="s">
        <v>72</v>
      </c>
      <c r="N55" s="4" t="str">
        <f t="shared" si="0"/>
        <v/>
      </c>
      <c r="P55" s="1" t="str">
        <f t="shared" si="1"/>
        <v/>
      </c>
      <c r="Q55" s="1" t="str">
        <f t="shared" si="2"/>
        <v/>
      </c>
      <c r="S55" s="1" t="str">
        <f t="shared" si="3"/>
        <v/>
      </c>
      <c r="T55" s="10" t="str">
        <f t="shared" si="4"/>
        <v/>
      </c>
    </row>
    <row r="56" spans="1:20" x14ac:dyDescent="0.3">
      <c r="A56" s="1" t="s">
        <v>73</v>
      </c>
      <c r="C56" s="1">
        <v>12.5</v>
      </c>
      <c r="F56" s="14">
        <v>2.5</v>
      </c>
      <c r="N56" s="4">
        <f t="shared" si="0"/>
        <v>30</v>
      </c>
      <c r="P56" s="1" t="str">
        <f t="shared" si="1"/>
        <v/>
      </c>
      <c r="Q56" s="1">
        <f t="shared" si="2"/>
        <v>50</v>
      </c>
      <c r="S56" s="1" t="str">
        <f t="shared" si="3"/>
        <v/>
      </c>
      <c r="T56" s="10">
        <f t="shared" si="4"/>
        <v>10</v>
      </c>
    </row>
    <row r="57" spans="1:20" x14ac:dyDescent="0.3">
      <c r="A57" s="1" t="s">
        <v>74</v>
      </c>
      <c r="B57" s="1">
        <v>15</v>
      </c>
      <c r="C57" s="1">
        <v>12.5</v>
      </c>
      <c r="D57" s="1">
        <v>10</v>
      </c>
      <c r="E57" s="1">
        <v>20</v>
      </c>
      <c r="F57" s="14">
        <v>15</v>
      </c>
      <c r="N57" s="4">
        <f t="shared" si="0"/>
        <v>58</v>
      </c>
      <c r="P57" s="1">
        <f t="shared" si="1"/>
        <v>60</v>
      </c>
      <c r="Q57" s="1">
        <f t="shared" si="2"/>
        <v>50</v>
      </c>
      <c r="R57" s="1">
        <v>40</v>
      </c>
      <c r="S57" s="1">
        <f t="shared" si="3"/>
        <v>80</v>
      </c>
      <c r="T57" s="10">
        <f t="shared" si="4"/>
        <v>60</v>
      </c>
    </row>
    <row r="58" spans="1:20" x14ac:dyDescent="0.3">
      <c r="A58" s="1" t="s">
        <v>75</v>
      </c>
      <c r="C58" s="1">
        <v>22.5</v>
      </c>
      <c r="D58" s="1">
        <v>17.5</v>
      </c>
      <c r="E58" s="1">
        <v>20</v>
      </c>
      <c r="F58" s="14">
        <v>22.5</v>
      </c>
      <c r="N58" s="4">
        <f t="shared" si="0"/>
        <v>82.5</v>
      </c>
      <c r="P58" s="1" t="str">
        <f t="shared" si="1"/>
        <v/>
      </c>
      <c r="Q58" s="1">
        <f t="shared" si="2"/>
        <v>90</v>
      </c>
      <c r="R58" s="1">
        <v>70</v>
      </c>
      <c r="S58" s="1">
        <f t="shared" si="3"/>
        <v>80</v>
      </c>
      <c r="T58" s="10">
        <f t="shared" si="4"/>
        <v>90</v>
      </c>
    </row>
    <row r="59" spans="1:20" x14ac:dyDescent="0.3">
      <c r="A59" s="1" t="s">
        <v>76</v>
      </c>
      <c r="C59" s="1">
        <v>5</v>
      </c>
      <c r="D59" s="1">
        <v>12.5</v>
      </c>
      <c r="E59" s="1">
        <v>12.5</v>
      </c>
      <c r="N59" s="4">
        <f t="shared" si="0"/>
        <v>40</v>
      </c>
      <c r="P59" s="1" t="str">
        <f t="shared" si="1"/>
        <v/>
      </c>
      <c r="Q59" s="1">
        <f t="shared" si="2"/>
        <v>20</v>
      </c>
      <c r="R59" s="1">
        <v>50</v>
      </c>
      <c r="S59" s="1">
        <f t="shared" si="3"/>
        <v>50</v>
      </c>
      <c r="T59" s="10" t="str">
        <f t="shared" si="4"/>
        <v/>
      </c>
    </row>
    <row r="60" spans="1:20" x14ac:dyDescent="0.3">
      <c r="A60" s="1" t="s">
        <v>77</v>
      </c>
      <c r="D60" s="1">
        <v>10</v>
      </c>
      <c r="N60" s="4">
        <f t="shared" si="0"/>
        <v>40</v>
      </c>
      <c r="P60" s="1" t="str">
        <f t="shared" si="1"/>
        <v/>
      </c>
      <c r="Q60" s="1" t="str">
        <f t="shared" si="2"/>
        <v/>
      </c>
      <c r="R60" s="1">
        <v>40</v>
      </c>
      <c r="S60" s="1" t="str">
        <f t="shared" si="3"/>
        <v/>
      </c>
      <c r="T60" s="10" t="str">
        <f t="shared" si="4"/>
        <v/>
      </c>
    </row>
    <row r="61" spans="1:20" x14ac:dyDescent="0.3">
      <c r="A61" s="1" t="s">
        <v>78</v>
      </c>
      <c r="N61" s="4" t="str">
        <f t="shared" si="0"/>
        <v/>
      </c>
      <c r="P61" s="1" t="str">
        <f t="shared" si="1"/>
        <v/>
      </c>
      <c r="Q61" s="1" t="str">
        <f t="shared" si="2"/>
        <v/>
      </c>
      <c r="S61" s="1" t="str">
        <f t="shared" si="3"/>
        <v/>
      </c>
      <c r="T61" s="10" t="str">
        <f t="shared" si="4"/>
        <v/>
      </c>
    </row>
    <row r="62" spans="1:20" x14ac:dyDescent="0.3">
      <c r="A62" s="1" t="s">
        <v>79</v>
      </c>
      <c r="D62" s="1">
        <v>10</v>
      </c>
      <c r="E62" s="1">
        <v>10</v>
      </c>
      <c r="F62" s="14">
        <v>17.5</v>
      </c>
      <c r="N62" s="4">
        <f t="shared" si="0"/>
        <v>50</v>
      </c>
      <c r="P62" s="1" t="str">
        <f t="shared" si="1"/>
        <v/>
      </c>
      <c r="Q62" s="1" t="str">
        <f t="shared" si="2"/>
        <v/>
      </c>
      <c r="R62" s="1">
        <v>40</v>
      </c>
      <c r="S62" s="1">
        <f t="shared" si="3"/>
        <v>40</v>
      </c>
      <c r="T62" s="10">
        <f t="shared" si="4"/>
        <v>70</v>
      </c>
    </row>
    <row r="63" spans="1:20" x14ac:dyDescent="0.3">
      <c r="A63" s="1" t="s">
        <v>80</v>
      </c>
      <c r="D63" s="1">
        <v>2.5</v>
      </c>
      <c r="N63" s="4">
        <f t="shared" si="0"/>
        <v>10</v>
      </c>
      <c r="P63" s="1" t="str">
        <f t="shared" si="1"/>
        <v/>
      </c>
      <c r="Q63" s="1" t="str">
        <f t="shared" si="2"/>
        <v/>
      </c>
      <c r="R63" s="1">
        <v>10</v>
      </c>
      <c r="S63" s="1" t="str">
        <f t="shared" si="3"/>
        <v/>
      </c>
      <c r="T63" s="10" t="str">
        <f t="shared" si="4"/>
        <v/>
      </c>
    </row>
    <row r="64" spans="1:20" x14ac:dyDescent="0.3">
      <c r="A64" s="1" t="s">
        <v>81</v>
      </c>
      <c r="B64" s="1">
        <v>22.5</v>
      </c>
      <c r="C64" s="1">
        <v>12.5</v>
      </c>
      <c r="D64" s="1">
        <v>20</v>
      </c>
      <c r="E64" s="1">
        <v>17.5</v>
      </c>
      <c r="F64" s="14">
        <v>12.5</v>
      </c>
      <c r="N64" s="4">
        <f t="shared" si="0"/>
        <v>68</v>
      </c>
      <c r="P64" s="1">
        <f t="shared" si="1"/>
        <v>90</v>
      </c>
      <c r="Q64" s="1">
        <f t="shared" si="2"/>
        <v>50</v>
      </c>
      <c r="R64" s="1">
        <v>80</v>
      </c>
      <c r="S64" s="1">
        <f t="shared" si="3"/>
        <v>70</v>
      </c>
      <c r="T64" s="10">
        <f t="shared" si="4"/>
        <v>50</v>
      </c>
    </row>
    <row r="65" spans="1:20" x14ac:dyDescent="0.3">
      <c r="A65" s="1" t="s">
        <v>6</v>
      </c>
      <c r="N65" s="4" t="str">
        <f t="shared" si="0"/>
        <v/>
      </c>
      <c r="P65" s="1" t="str">
        <f t="shared" si="1"/>
        <v/>
      </c>
      <c r="Q65" s="1" t="str">
        <f t="shared" si="2"/>
        <v/>
      </c>
      <c r="S65" s="1" t="str">
        <f t="shared" si="3"/>
        <v/>
      </c>
      <c r="T65" s="10" t="str">
        <f t="shared" si="4"/>
        <v/>
      </c>
    </row>
    <row r="66" spans="1:20" x14ac:dyDescent="0.3">
      <c r="A66" s="1" t="s">
        <v>82</v>
      </c>
      <c r="B66" s="1">
        <v>22.5</v>
      </c>
      <c r="C66" s="1">
        <v>20</v>
      </c>
      <c r="D66" s="1">
        <v>15</v>
      </c>
      <c r="E66" s="1">
        <v>15</v>
      </c>
      <c r="F66" s="14">
        <v>17.5</v>
      </c>
      <c r="N66" s="4">
        <f t="shared" si="0"/>
        <v>72</v>
      </c>
      <c r="P66" s="1">
        <f t="shared" si="1"/>
        <v>90</v>
      </c>
      <c r="Q66" s="1">
        <f t="shared" si="2"/>
        <v>80</v>
      </c>
      <c r="R66" s="1">
        <v>60</v>
      </c>
      <c r="S66" s="1">
        <f t="shared" si="3"/>
        <v>60</v>
      </c>
      <c r="T66" s="10">
        <f t="shared" si="4"/>
        <v>70</v>
      </c>
    </row>
    <row r="67" spans="1:20" x14ac:dyDescent="0.3">
      <c r="A67" s="1" t="s">
        <v>83</v>
      </c>
      <c r="D67" s="1">
        <v>7.5</v>
      </c>
      <c r="F67" s="14">
        <v>12.5</v>
      </c>
      <c r="N67" s="4">
        <f t="shared" ref="N67:N128" si="5">IFERROR(AVERAGEIF(P67:AA67,"&lt;&gt;0"),"")</f>
        <v>40</v>
      </c>
      <c r="P67" s="1" t="str">
        <f t="shared" ref="P67:P128" si="6">IF(ISBLANK(B67), "", (B67 / 25) * 100)</f>
        <v/>
      </c>
      <c r="Q67" s="1" t="str">
        <f t="shared" si="2"/>
        <v/>
      </c>
      <c r="R67" s="1">
        <v>30</v>
      </c>
      <c r="S67" s="1" t="str">
        <f t="shared" si="3"/>
        <v/>
      </c>
      <c r="T67" s="10">
        <f t="shared" si="4"/>
        <v>50</v>
      </c>
    </row>
    <row r="68" spans="1:20" x14ac:dyDescent="0.3">
      <c r="A68" s="1" t="s">
        <v>84</v>
      </c>
      <c r="N68" s="4" t="str">
        <f t="shared" si="5"/>
        <v/>
      </c>
      <c r="P68" s="1" t="str">
        <f t="shared" si="6"/>
        <v/>
      </c>
      <c r="Q68" s="1" t="str">
        <f t="shared" ref="Q68:Q129" si="7">IF(ISBLANK(C68), "", (C68 / 25) * 100)</f>
        <v/>
      </c>
      <c r="S68" s="1" t="str">
        <f t="shared" ref="S68:S131" si="8">IF(ISBLANK(E68), "", (E68 / 25) * 100)</f>
        <v/>
      </c>
      <c r="T68" s="10" t="str">
        <f t="shared" ref="T68:T131" si="9">IF(ISBLANK(F68), "", (F68 / 25) * 100)</f>
        <v/>
      </c>
    </row>
    <row r="69" spans="1:20" x14ac:dyDescent="0.3">
      <c r="A69" s="1" t="s">
        <v>85</v>
      </c>
      <c r="B69" s="1">
        <v>12.5</v>
      </c>
      <c r="C69" s="1">
        <v>0</v>
      </c>
      <c r="D69" s="1">
        <v>2.5</v>
      </c>
      <c r="E69" s="1">
        <v>5</v>
      </c>
      <c r="F69" s="14">
        <v>7.5</v>
      </c>
      <c r="N69" s="4">
        <f t="shared" si="5"/>
        <v>27.5</v>
      </c>
      <c r="P69" s="1">
        <f t="shared" si="6"/>
        <v>50</v>
      </c>
      <c r="Q69" s="1">
        <f t="shared" si="7"/>
        <v>0</v>
      </c>
      <c r="R69" s="1">
        <v>10</v>
      </c>
      <c r="S69" s="1">
        <f t="shared" si="8"/>
        <v>20</v>
      </c>
      <c r="T69" s="10">
        <f t="shared" si="9"/>
        <v>30</v>
      </c>
    </row>
    <row r="70" spans="1:20" x14ac:dyDescent="0.3">
      <c r="A70" s="1" t="s">
        <v>86</v>
      </c>
      <c r="C70" s="1">
        <v>7.5</v>
      </c>
      <c r="D70" s="1">
        <v>5</v>
      </c>
      <c r="E70" s="1">
        <v>10</v>
      </c>
      <c r="N70" s="4">
        <f t="shared" si="5"/>
        <v>30</v>
      </c>
      <c r="P70" s="1" t="str">
        <f t="shared" si="6"/>
        <v/>
      </c>
      <c r="Q70" s="1">
        <f t="shared" si="7"/>
        <v>30</v>
      </c>
      <c r="R70" s="1">
        <v>20</v>
      </c>
      <c r="S70" s="1">
        <f t="shared" si="8"/>
        <v>40</v>
      </c>
      <c r="T70" s="10" t="str">
        <f t="shared" si="9"/>
        <v/>
      </c>
    </row>
    <row r="71" spans="1:20" x14ac:dyDescent="0.3">
      <c r="A71" s="1" t="s">
        <v>87</v>
      </c>
      <c r="C71" s="1">
        <v>7.5</v>
      </c>
      <c r="D71" s="1">
        <v>7.5</v>
      </c>
      <c r="E71" s="1">
        <v>12.5</v>
      </c>
      <c r="F71" s="14">
        <v>5</v>
      </c>
      <c r="N71" s="4">
        <f t="shared" si="5"/>
        <v>32.5</v>
      </c>
      <c r="P71" s="1" t="str">
        <f t="shared" si="6"/>
        <v/>
      </c>
      <c r="Q71" s="1">
        <f t="shared" si="7"/>
        <v>30</v>
      </c>
      <c r="R71" s="1">
        <v>30</v>
      </c>
      <c r="S71" s="1">
        <f t="shared" si="8"/>
        <v>50</v>
      </c>
      <c r="T71" s="10">
        <f t="shared" si="9"/>
        <v>20</v>
      </c>
    </row>
    <row r="72" spans="1:20" x14ac:dyDescent="0.3">
      <c r="A72" s="1" t="s">
        <v>88</v>
      </c>
      <c r="D72" s="1">
        <v>10</v>
      </c>
      <c r="E72" s="1">
        <v>20</v>
      </c>
      <c r="F72" s="14">
        <v>15</v>
      </c>
      <c r="N72" s="4">
        <f t="shared" si="5"/>
        <v>60</v>
      </c>
      <c r="P72" s="1" t="str">
        <f t="shared" si="6"/>
        <v/>
      </c>
      <c r="Q72" s="1" t="str">
        <f t="shared" si="7"/>
        <v/>
      </c>
      <c r="R72" s="1">
        <v>40</v>
      </c>
      <c r="S72" s="1">
        <f t="shared" si="8"/>
        <v>80</v>
      </c>
      <c r="T72" s="10">
        <f t="shared" si="9"/>
        <v>60</v>
      </c>
    </row>
    <row r="73" spans="1:20" x14ac:dyDescent="0.3">
      <c r="A73" s="1" t="s">
        <v>89</v>
      </c>
      <c r="C73" s="1">
        <v>10</v>
      </c>
      <c r="D73" s="1">
        <v>10</v>
      </c>
      <c r="F73" s="14">
        <v>10</v>
      </c>
      <c r="N73" s="4">
        <f t="shared" si="5"/>
        <v>40</v>
      </c>
      <c r="P73" s="1" t="str">
        <f t="shared" si="6"/>
        <v/>
      </c>
      <c r="Q73" s="1">
        <f t="shared" si="7"/>
        <v>40</v>
      </c>
      <c r="R73" s="1">
        <v>40</v>
      </c>
      <c r="S73" s="1" t="str">
        <f t="shared" si="8"/>
        <v/>
      </c>
      <c r="T73" s="10">
        <f t="shared" si="9"/>
        <v>40</v>
      </c>
    </row>
    <row r="74" spans="1:20" x14ac:dyDescent="0.3">
      <c r="A74" s="1" t="s">
        <v>90</v>
      </c>
      <c r="D74" s="1">
        <v>2.5</v>
      </c>
      <c r="E74" s="1">
        <v>10</v>
      </c>
      <c r="F74" s="14">
        <v>12.5</v>
      </c>
      <c r="N74" s="4">
        <f t="shared" si="5"/>
        <v>33.333333333333336</v>
      </c>
      <c r="P74" s="1" t="str">
        <f t="shared" si="6"/>
        <v/>
      </c>
      <c r="Q74" s="1" t="str">
        <f t="shared" si="7"/>
        <v/>
      </c>
      <c r="R74" s="1">
        <v>10</v>
      </c>
      <c r="S74" s="1">
        <f t="shared" si="8"/>
        <v>40</v>
      </c>
      <c r="T74" s="10">
        <f t="shared" si="9"/>
        <v>50</v>
      </c>
    </row>
    <row r="75" spans="1:20" x14ac:dyDescent="0.3">
      <c r="A75" s="1" t="s">
        <v>91</v>
      </c>
      <c r="D75" s="1">
        <v>2.5</v>
      </c>
      <c r="N75" s="4">
        <f t="shared" si="5"/>
        <v>10</v>
      </c>
      <c r="P75" s="1" t="str">
        <f t="shared" si="6"/>
        <v/>
      </c>
      <c r="Q75" s="1" t="str">
        <f t="shared" si="7"/>
        <v/>
      </c>
      <c r="R75" s="1">
        <v>10</v>
      </c>
      <c r="S75" s="1" t="str">
        <f t="shared" si="8"/>
        <v/>
      </c>
      <c r="T75" s="10" t="str">
        <f t="shared" si="9"/>
        <v/>
      </c>
    </row>
    <row r="76" spans="1:20" x14ac:dyDescent="0.3">
      <c r="A76" s="1" t="s">
        <v>7</v>
      </c>
      <c r="N76" s="4" t="str">
        <f t="shared" si="5"/>
        <v/>
      </c>
      <c r="P76" s="1" t="str">
        <f t="shared" si="6"/>
        <v/>
      </c>
      <c r="Q76" s="1" t="str">
        <f t="shared" si="7"/>
        <v/>
      </c>
      <c r="S76" s="1" t="str">
        <f t="shared" si="8"/>
        <v/>
      </c>
      <c r="T76" s="10" t="str">
        <f t="shared" si="9"/>
        <v/>
      </c>
    </row>
    <row r="77" spans="1:20" x14ac:dyDescent="0.3">
      <c r="A77" s="1" t="s">
        <v>8</v>
      </c>
      <c r="D77" s="1">
        <v>10</v>
      </c>
      <c r="E77" s="1">
        <v>15</v>
      </c>
      <c r="F77" s="14">
        <v>10</v>
      </c>
      <c r="N77" s="4">
        <f t="shared" si="5"/>
        <v>46.666666666666664</v>
      </c>
      <c r="P77" s="1" t="str">
        <f t="shared" si="6"/>
        <v/>
      </c>
      <c r="Q77" s="1" t="str">
        <f t="shared" si="7"/>
        <v/>
      </c>
      <c r="R77" s="1">
        <v>40</v>
      </c>
      <c r="S77" s="1">
        <f t="shared" si="8"/>
        <v>60</v>
      </c>
      <c r="T77" s="10">
        <f t="shared" si="9"/>
        <v>40</v>
      </c>
    </row>
    <row r="78" spans="1:20" x14ac:dyDescent="0.3">
      <c r="A78" s="1" t="s">
        <v>92</v>
      </c>
      <c r="D78" s="1">
        <v>7.5</v>
      </c>
      <c r="E78" s="1">
        <v>7.5</v>
      </c>
      <c r="F78" s="14">
        <v>5</v>
      </c>
      <c r="N78" s="4">
        <f t="shared" si="5"/>
        <v>26.666666666666668</v>
      </c>
      <c r="P78" s="1" t="str">
        <f t="shared" si="6"/>
        <v/>
      </c>
      <c r="Q78" s="1" t="str">
        <f t="shared" si="7"/>
        <v/>
      </c>
      <c r="R78" s="1">
        <v>30</v>
      </c>
      <c r="S78" s="1">
        <f t="shared" si="8"/>
        <v>30</v>
      </c>
      <c r="T78" s="10">
        <f t="shared" si="9"/>
        <v>20</v>
      </c>
    </row>
    <row r="79" spans="1:20" x14ac:dyDescent="0.3">
      <c r="A79" s="1" t="s">
        <v>93</v>
      </c>
      <c r="D79" s="1">
        <v>5</v>
      </c>
      <c r="E79" s="1">
        <v>7.5</v>
      </c>
      <c r="F79" s="14">
        <v>2.5</v>
      </c>
      <c r="N79" s="4">
        <f t="shared" si="5"/>
        <v>20</v>
      </c>
      <c r="P79" s="1" t="str">
        <f t="shared" si="6"/>
        <v/>
      </c>
      <c r="Q79" s="1" t="str">
        <f t="shared" si="7"/>
        <v/>
      </c>
      <c r="R79" s="1">
        <v>20</v>
      </c>
      <c r="S79" s="1">
        <f t="shared" si="8"/>
        <v>30</v>
      </c>
      <c r="T79" s="10">
        <f t="shared" si="9"/>
        <v>10</v>
      </c>
    </row>
    <row r="80" spans="1:20" x14ac:dyDescent="0.3">
      <c r="A80" s="1" t="s">
        <v>94</v>
      </c>
      <c r="B80" s="1">
        <v>15</v>
      </c>
      <c r="C80" s="1">
        <v>12.5</v>
      </c>
      <c r="D80" s="1">
        <v>7.5</v>
      </c>
      <c r="E80" s="1">
        <v>15</v>
      </c>
      <c r="F80" s="14">
        <v>12.5</v>
      </c>
      <c r="N80" s="4">
        <f t="shared" si="5"/>
        <v>50</v>
      </c>
      <c r="P80" s="1">
        <f t="shared" si="6"/>
        <v>60</v>
      </c>
      <c r="Q80" s="1">
        <f t="shared" si="7"/>
        <v>50</v>
      </c>
      <c r="R80" s="1">
        <v>30</v>
      </c>
      <c r="S80" s="1">
        <f t="shared" si="8"/>
        <v>60</v>
      </c>
      <c r="T80" s="10">
        <f t="shared" si="9"/>
        <v>50</v>
      </c>
    </row>
    <row r="81" spans="1:20" x14ac:dyDescent="0.3">
      <c r="A81" s="1" t="s">
        <v>95</v>
      </c>
      <c r="B81" s="1">
        <v>12.5</v>
      </c>
      <c r="D81" s="1">
        <v>10</v>
      </c>
      <c r="E81" s="1">
        <v>10</v>
      </c>
      <c r="F81" s="14">
        <v>10</v>
      </c>
      <c r="N81" s="4">
        <f t="shared" si="5"/>
        <v>42.5</v>
      </c>
      <c r="P81" s="1">
        <f t="shared" si="6"/>
        <v>50</v>
      </c>
      <c r="Q81" s="1" t="str">
        <f t="shared" si="7"/>
        <v/>
      </c>
      <c r="R81" s="1">
        <v>40</v>
      </c>
      <c r="S81" s="1">
        <f t="shared" si="8"/>
        <v>40</v>
      </c>
      <c r="T81" s="10">
        <f t="shared" si="9"/>
        <v>40</v>
      </c>
    </row>
    <row r="82" spans="1:20" x14ac:dyDescent="0.3">
      <c r="A82" s="1" t="s">
        <v>96</v>
      </c>
      <c r="B82" s="1">
        <v>22.5</v>
      </c>
      <c r="C82" s="1">
        <v>17.5</v>
      </c>
      <c r="D82" s="1">
        <v>17.5</v>
      </c>
      <c r="E82" s="1">
        <v>17.5</v>
      </c>
      <c r="F82" s="14">
        <v>15</v>
      </c>
      <c r="N82" s="4">
        <f t="shared" si="5"/>
        <v>72</v>
      </c>
      <c r="P82" s="1">
        <f t="shared" si="6"/>
        <v>90</v>
      </c>
      <c r="Q82" s="1">
        <f t="shared" si="7"/>
        <v>70</v>
      </c>
      <c r="R82" s="1">
        <v>70</v>
      </c>
      <c r="S82" s="1">
        <f t="shared" si="8"/>
        <v>70</v>
      </c>
      <c r="T82" s="10">
        <f t="shared" si="9"/>
        <v>60</v>
      </c>
    </row>
    <row r="83" spans="1:20" x14ac:dyDescent="0.3">
      <c r="A83" s="1" t="s">
        <v>9</v>
      </c>
      <c r="D83" s="1">
        <v>10</v>
      </c>
      <c r="N83" s="4">
        <f t="shared" si="5"/>
        <v>40</v>
      </c>
      <c r="P83" s="1" t="str">
        <f t="shared" si="6"/>
        <v/>
      </c>
      <c r="Q83" s="1" t="str">
        <f t="shared" si="7"/>
        <v/>
      </c>
      <c r="R83" s="1">
        <v>40</v>
      </c>
      <c r="S83" s="1" t="str">
        <f t="shared" si="8"/>
        <v/>
      </c>
      <c r="T83" s="10" t="str">
        <f t="shared" si="9"/>
        <v/>
      </c>
    </row>
    <row r="84" spans="1:20" x14ac:dyDescent="0.3">
      <c r="A84" s="1" t="s">
        <v>97</v>
      </c>
      <c r="C84" s="1">
        <v>2.5</v>
      </c>
      <c r="D84" s="1">
        <v>5</v>
      </c>
      <c r="E84" s="1">
        <v>12.5</v>
      </c>
      <c r="F84" s="14">
        <v>12.5</v>
      </c>
      <c r="N84" s="4">
        <f t="shared" si="5"/>
        <v>32.5</v>
      </c>
      <c r="P84" s="1" t="str">
        <f t="shared" si="6"/>
        <v/>
      </c>
      <c r="Q84" s="1">
        <f t="shared" si="7"/>
        <v>10</v>
      </c>
      <c r="R84" s="1">
        <v>20</v>
      </c>
      <c r="S84" s="1">
        <f t="shared" si="8"/>
        <v>50</v>
      </c>
      <c r="T84" s="10">
        <f t="shared" si="9"/>
        <v>50</v>
      </c>
    </row>
    <row r="85" spans="1:20" x14ac:dyDescent="0.3">
      <c r="A85" s="1" t="s">
        <v>98</v>
      </c>
      <c r="D85" s="1">
        <v>10</v>
      </c>
      <c r="E85" s="1">
        <v>15</v>
      </c>
      <c r="F85" s="14">
        <v>12.5</v>
      </c>
      <c r="N85" s="4">
        <f t="shared" si="5"/>
        <v>50</v>
      </c>
      <c r="P85" s="1" t="str">
        <f t="shared" si="6"/>
        <v/>
      </c>
      <c r="Q85" s="1" t="str">
        <f t="shared" si="7"/>
        <v/>
      </c>
      <c r="R85" s="1">
        <v>40</v>
      </c>
      <c r="S85" s="1">
        <f t="shared" si="8"/>
        <v>60</v>
      </c>
      <c r="T85" s="10">
        <f t="shared" si="9"/>
        <v>50</v>
      </c>
    </row>
    <row r="86" spans="1:20" x14ac:dyDescent="0.3">
      <c r="A86" s="1" t="s">
        <v>99</v>
      </c>
      <c r="N86" s="4" t="str">
        <f t="shared" si="5"/>
        <v/>
      </c>
      <c r="P86" s="1" t="str">
        <f t="shared" si="6"/>
        <v/>
      </c>
      <c r="Q86" s="1" t="str">
        <f t="shared" si="7"/>
        <v/>
      </c>
      <c r="S86" s="1" t="str">
        <f t="shared" si="8"/>
        <v/>
      </c>
      <c r="T86" s="10" t="str">
        <f t="shared" si="9"/>
        <v/>
      </c>
    </row>
    <row r="87" spans="1:20" x14ac:dyDescent="0.3">
      <c r="A87" s="1" t="s">
        <v>100</v>
      </c>
      <c r="B87" s="1">
        <v>12.5</v>
      </c>
      <c r="N87" s="4">
        <f t="shared" si="5"/>
        <v>50</v>
      </c>
      <c r="P87" s="1">
        <f t="shared" si="6"/>
        <v>50</v>
      </c>
      <c r="Q87" s="1" t="str">
        <f t="shared" si="7"/>
        <v/>
      </c>
      <c r="R87" s="1">
        <v>0</v>
      </c>
      <c r="S87" s="1" t="str">
        <f t="shared" si="8"/>
        <v/>
      </c>
      <c r="T87" s="10" t="str">
        <f t="shared" si="9"/>
        <v/>
      </c>
    </row>
    <row r="88" spans="1:20" x14ac:dyDescent="0.3">
      <c r="A88" s="1" t="s">
        <v>101</v>
      </c>
      <c r="D88" s="1">
        <v>5</v>
      </c>
      <c r="E88" s="1">
        <v>7.5</v>
      </c>
      <c r="F88" s="14">
        <v>10</v>
      </c>
      <c r="N88" s="4">
        <f t="shared" si="5"/>
        <v>30</v>
      </c>
      <c r="P88" s="1" t="str">
        <f t="shared" si="6"/>
        <v/>
      </c>
      <c r="Q88" s="1" t="str">
        <f t="shared" si="7"/>
        <v/>
      </c>
      <c r="R88" s="1">
        <v>20</v>
      </c>
      <c r="S88" s="1">
        <f t="shared" si="8"/>
        <v>30</v>
      </c>
      <c r="T88" s="10">
        <f t="shared" si="9"/>
        <v>40</v>
      </c>
    </row>
    <row r="89" spans="1:20" x14ac:dyDescent="0.3">
      <c r="A89" s="1" t="s">
        <v>102</v>
      </c>
      <c r="D89" s="1">
        <v>17.5</v>
      </c>
      <c r="E89" s="1">
        <v>10</v>
      </c>
      <c r="F89" s="14">
        <v>15</v>
      </c>
      <c r="N89" s="4">
        <f t="shared" si="5"/>
        <v>56.666666666666664</v>
      </c>
      <c r="P89" s="1" t="str">
        <f t="shared" si="6"/>
        <v/>
      </c>
      <c r="Q89" s="1" t="str">
        <f t="shared" si="7"/>
        <v/>
      </c>
      <c r="R89" s="1">
        <v>70</v>
      </c>
      <c r="S89" s="1">
        <f t="shared" si="8"/>
        <v>40</v>
      </c>
      <c r="T89" s="10">
        <f t="shared" si="9"/>
        <v>60</v>
      </c>
    </row>
    <row r="90" spans="1:20" x14ac:dyDescent="0.3">
      <c r="A90" s="1" t="s">
        <v>103</v>
      </c>
      <c r="B90" s="1">
        <v>20</v>
      </c>
      <c r="C90" s="1">
        <v>12.5</v>
      </c>
      <c r="D90" s="1">
        <v>7.5</v>
      </c>
      <c r="E90" s="1">
        <v>15</v>
      </c>
      <c r="N90" s="4">
        <f t="shared" si="5"/>
        <v>55</v>
      </c>
      <c r="P90" s="1">
        <f t="shared" si="6"/>
        <v>80</v>
      </c>
      <c r="Q90" s="1">
        <f t="shared" si="7"/>
        <v>50</v>
      </c>
      <c r="R90" s="1">
        <v>30</v>
      </c>
      <c r="S90" s="1">
        <f t="shared" si="8"/>
        <v>60</v>
      </c>
      <c r="T90" s="10" t="str">
        <f t="shared" si="9"/>
        <v/>
      </c>
    </row>
    <row r="91" spans="1:20" x14ac:dyDescent="0.3">
      <c r="A91" s="1" t="s">
        <v>10</v>
      </c>
      <c r="D91" s="1">
        <v>2.5</v>
      </c>
      <c r="E91" s="1">
        <v>2.5</v>
      </c>
      <c r="N91" s="4">
        <f t="shared" si="5"/>
        <v>10</v>
      </c>
      <c r="P91" s="1" t="str">
        <f t="shared" si="6"/>
        <v/>
      </c>
      <c r="Q91" s="1" t="str">
        <f t="shared" si="7"/>
        <v/>
      </c>
      <c r="R91" s="1">
        <v>10</v>
      </c>
      <c r="S91" s="1">
        <f t="shared" si="8"/>
        <v>10</v>
      </c>
      <c r="T91" s="10" t="str">
        <f t="shared" si="9"/>
        <v/>
      </c>
    </row>
    <row r="92" spans="1:20" x14ac:dyDescent="0.3">
      <c r="A92" s="1" t="s">
        <v>104</v>
      </c>
      <c r="B92" s="1">
        <v>12.5</v>
      </c>
      <c r="C92" s="1">
        <v>12.5</v>
      </c>
      <c r="D92" s="1">
        <v>12.5</v>
      </c>
      <c r="E92" s="1">
        <v>15</v>
      </c>
      <c r="F92" s="14">
        <v>12.5</v>
      </c>
      <c r="N92" s="4">
        <f t="shared" si="5"/>
        <v>52</v>
      </c>
      <c r="P92" s="1">
        <f t="shared" si="6"/>
        <v>50</v>
      </c>
      <c r="Q92" s="1">
        <f t="shared" si="7"/>
        <v>50</v>
      </c>
      <c r="R92" s="1">
        <v>50</v>
      </c>
      <c r="S92" s="1">
        <f t="shared" si="8"/>
        <v>60</v>
      </c>
      <c r="T92" s="10">
        <f t="shared" si="9"/>
        <v>50</v>
      </c>
    </row>
    <row r="93" spans="1:20" x14ac:dyDescent="0.3">
      <c r="A93" s="1" t="s">
        <v>105</v>
      </c>
      <c r="B93" s="1">
        <v>17.5</v>
      </c>
      <c r="C93" s="1">
        <v>17.5</v>
      </c>
      <c r="D93" s="1">
        <v>10</v>
      </c>
      <c r="E93" s="1">
        <v>15</v>
      </c>
      <c r="F93" s="14">
        <v>10</v>
      </c>
      <c r="N93" s="4">
        <f t="shared" si="5"/>
        <v>56</v>
      </c>
      <c r="P93" s="1">
        <f t="shared" si="6"/>
        <v>70</v>
      </c>
      <c r="Q93" s="1">
        <f t="shared" si="7"/>
        <v>70</v>
      </c>
      <c r="R93" s="1">
        <v>40</v>
      </c>
      <c r="S93" s="1">
        <f t="shared" si="8"/>
        <v>60</v>
      </c>
      <c r="T93" s="10">
        <f t="shared" si="9"/>
        <v>40</v>
      </c>
    </row>
    <row r="94" spans="1:20" x14ac:dyDescent="0.3">
      <c r="A94" s="1" t="s">
        <v>106</v>
      </c>
      <c r="D94" s="1">
        <v>7.5</v>
      </c>
      <c r="E94" s="1">
        <v>10</v>
      </c>
      <c r="F94" s="14">
        <v>10</v>
      </c>
      <c r="N94" s="4">
        <f t="shared" si="5"/>
        <v>36.666666666666664</v>
      </c>
      <c r="P94" s="1" t="str">
        <f t="shared" si="6"/>
        <v/>
      </c>
      <c r="Q94" s="1" t="str">
        <f t="shared" si="7"/>
        <v/>
      </c>
      <c r="R94" s="1">
        <v>30</v>
      </c>
      <c r="S94" s="1">
        <f t="shared" si="8"/>
        <v>40</v>
      </c>
      <c r="T94" s="10">
        <f t="shared" si="9"/>
        <v>40</v>
      </c>
    </row>
    <row r="95" spans="1:20" x14ac:dyDescent="0.3">
      <c r="A95" s="1" t="s">
        <v>107</v>
      </c>
      <c r="N95" s="4" t="str">
        <f t="shared" si="5"/>
        <v/>
      </c>
      <c r="P95" s="1" t="str">
        <f t="shared" si="6"/>
        <v/>
      </c>
      <c r="Q95" s="1" t="str">
        <f t="shared" si="7"/>
        <v/>
      </c>
      <c r="S95" s="1" t="str">
        <f t="shared" si="8"/>
        <v/>
      </c>
      <c r="T95" s="10" t="str">
        <f t="shared" si="9"/>
        <v/>
      </c>
    </row>
    <row r="96" spans="1:20" x14ac:dyDescent="0.3">
      <c r="A96" s="1" t="s">
        <v>108</v>
      </c>
      <c r="E96" s="1">
        <v>10</v>
      </c>
      <c r="F96" s="14">
        <v>7.5</v>
      </c>
      <c r="N96" s="4">
        <f t="shared" si="5"/>
        <v>35</v>
      </c>
      <c r="P96" s="1" t="str">
        <f t="shared" si="6"/>
        <v/>
      </c>
      <c r="Q96" s="1" t="str">
        <f t="shared" si="7"/>
        <v/>
      </c>
      <c r="S96" s="1">
        <f t="shared" si="8"/>
        <v>40</v>
      </c>
      <c r="T96" s="10">
        <f t="shared" si="9"/>
        <v>30</v>
      </c>
    </row>
    <row r="97" spans="1:20" x14ac:dyDescent="0.3">
      <c r="A97" s="1" t="s">
        <v>109</v>
      </c>
      <c r="B97" s="1">
        <v>22.5</v>
      </c>
      <c r="D97" s="1">
        <v>15</v>
      </c>
      <c r="E97" s="1">
        <v>17.5</v>
      </c>
      <c r="F97" s="14">
        <v>15</v>
      </c>
      <c r="N97" s="4">
        <f t="shared" si="5"/>
        <v>70</v>
      </c>
      <c r="P97" s="1">
        <f t="shared" si="6"/>
        <v>90</v>
      </c>
      <c r="Q97" s="1" t="str">
        <f t="shared" si="7"/>
        <v/>
      </c>
      <c r="R97" s="1">
        <v>60</v>
      </c>
      <c r="S97" s="1">
        <f t="shared" si="8"/>
        <v>70</v>
      </c>
      <c r="T97" s="10">
        <f t="shared" si="9"/>
        <v>60</v>
      </c>
    </row>
    <row r="98" spans="1:20" x14ac:dyDescent="0.3">
      <c r="A98" s="1" t="s">
        <v>110</v>
      </c>
      <c r="C98" s="1">
        <v>2.5</v>
      </c>
      <c r="D98" s="1">
        <v>10</v>
      </c>
      <c r="F98" s="14">
        <v>2.5</v>
      </c>
      <c r="N98" s="4">
        <f t="shared" si="5"/>
        <v>20</v>
      </c>
      <c r="P98" s="1" t="str">
        <f t="shared" si="6"/>
        <v/>
      </c>
      <c r="Q98" s="1">
        <f t="shared" si="7"/>
        <v>10</v>
      </c>
      <c r="R98" s="1">
        <v>40</v>
      </c>
      <c r="S98" s="1" t="str">
        <f t="shared" si="8"/>
        <v/>
      </c>
      <c r="T98" s="10">
        <f t="shared" si="9"/>
        <v>10</v>
      </c>
    </row>
    <row r="99" spans="1:20" x14ac:dyDescent="0.3">
      <c r="A99" s="1" t="s">
        <v>111</v>
      </c>
      <c r="C99" s="1">
        <v>15</v>
      </c>
      <c r="D99" s="1">
        <v>10</v>
      </c>
      <c r="E99" s="1">
        <v>12.5</v>
      </c>
      <c r="F99" s="14">
        <v>12.5</v>
      </c>
      <c r="N99" s="4">
        <f t="shared" si="5"/>
        <v>50</v>
      </c>
      <c r="P99" s="1" t="str">
        <f t="shared" si="6"/>
        <v/>
      </c>
      <c r="Q99" s="1">
        <f t="shared" si="7"/>
        <v>60</v>
      </c>
      <c r="R99" s="1">
        <v>40</v>
      </c>
      <c r="S99" s="1">
        <f t="shared" si="8"/>
        <v>50</v>
      </c>
      <c r="T99" s="10">
        <f t="shared" si="9"/>
        <v>50</v>
      </c>
    </row>
    <row r="100" spans="1:20" x14ac:dyDescent="0.3">
      <c r="A100" s="1" t="s">
        <v>112</v>
      </c>
      <c r="C100" s="1">
        <v>7.5</v>
      </c>
      <c r="D100" s="1">
        <v>7.5</v>
      </c>
      <c r="E100" s="1">
        <v>22.5</v>
      </c>
      <c r="F100" s="14">
        <v>22.5</v>
      </c>
      <c r="N100" s="4">
        <f t="shared" si="5"/>
        <v>60</v>
      </c>
      <c r="P100" s="1" t="str">
        <f t="shared" si="6"/>
        <v/>
      </c>
      <c r="Q100" s="1">
        <f t="shared" si="7"/>
        <v>30</v>
      </c>
      <c r="R100" s="1">
        <v>30</v>
      </c>
      <c r="S100" s="1">
        <f t="shared" si="8"/>
        <v>90</v>
      </c>
      <c r="T100" s="10">
        <f t="shared" si="9"/>
        <v>90</v>
      </c>
    </row>
    <row r="101" spans="1:20" x14ac:dyDescent="0.3">
      <c r="A101" s="1" t="s">
        <v>113</v>
      </c>
      <c r="B101" s="1">
        <v>22.5</v>
      </c>
      <c r="C101" s="1">
        <v>20</v>
      </c>
      <c r="D101" s="1">
        <v>22.5</v>
      </c>
      <c r="E101" s="1">
        <v>17.5</v>
      </c>
      <c r="F101" s="14">
        <v>17.5</v>
      </c>
      <c r="N101" s="4">
        <f t="shared" si="5"/>
        <v>80</v>
      </c>
      <c r="P101" s="1">
        <f t="shared" si="6"/>
        <v>90</v>
      </c>
      <c r="Q101" s="1">
        <f t="shared" si="7"/>
        <v>80</v>
      </c>
      <c r="R101" s="1">
        <v>90</v>
      </c>
      <c r="S101" s="1">
        <f t="shared" si="8"/>
        <v>70</v>
      </c>
      <c r="T101" s="10">
        <f t="shared" si="9"/>
        <v>70</v>
      </c>
    </row>
    <row r="102" spans="1:20" x14ac:dyDescent="0.3">
      <c r="A102" s="1" t="s">
        <v>114</v>
      </c>
      <c r="B102" s="1">
        <v>0</v>
      </c>
      <c r="C102" s="1">
        <v>0</v>
      </c>
      <c r="D102" s="1">
        <v>7.5</v>
      </c>
      <c r="E102" s="1">
        <v>7.5</v>
      </c>
      <c r="F102" s="14">
        <v>2.5</v>
      </c>
      <c r="N102" s="4">
        <f t="shared" si="5"/>
        <v>23.333333333333332</v>
      </c>
      <c r="P102" s="1">
        <f t="shared" si="6"/>
        <v>0</v>
      </c>
      <c r="Q102" s="1">
        <f t="shared" si="7"/>
        <v>0</v>
      </c>
      <c r="R102" s="1">
        <v>30</v>
      </c>
      <c r="S102" s="1">
        <f t="shared" si="8"/>
        <v>30</v>
      </c>
      <c r="T102" s="10">
        <f t="shared" si="9"/>
        <v>10</v>
      </c>
    </row>
    <row r="103" spans="1:20" x14ac:dyDescent="0.3">
      <c r="A103" s="1" t="s">
        <v>115</v>
      </c>
      <c r="C103" s="1">
        <v>12.5</v>
      </c>
      <c r="D103" s="1">
        <v>5</v>
      </c>
      <c r="N103" s="4">
        <f t="shared" si="5"/>
        <v>35</v>
      </c>
      <c r="P103" s="1" t="str">
        <f t="shared" si="6"/>
        <v/>
      </c>
      <c r="Q103" s="1">
        <f t="shared" si="7"/>
        <v>50</v>
      </c>
      <c r="R103" s="1">
        <v>20</v>
      </c>
      <c r="S103" s="1" t="str">
        <f t="shared" si="8"/>
        <v/>
      </c>
      <c r="T103" s="10" t="str">
        <f t="shared" si="9"/>
        <v/>
      </c>
    </row>
    <row r="104" spans="1:20" x14ac:dyDescent="0.3">
      <c r="A104" s="1" t="s">
        <v>116</v>
      </c>
      <c r="B104" s="1">
        <v>12.5</v>
      </c>
      <c r="C104" s="1">
        <v>17.5</v>
      </c>
      <c r="D104" s="1">
        <v>17.5</v>
      </c>
      <c r="E104" s="1">
        <v>10</v>
      </c>
      <c r="F104" s="14">
        <v>12.5</v>
      </c>
      <c r="N104" s="4">
        <f t="shared" si="5"/>
        <v>56</v>
      </c>
      <c r="P104" s="1">
        <f t="shared" si="6"/>
        <v>50</v>
      </c>
      <c r="Q104" s="1">
        <f t="shared" si="7"/>
        <v>70</v>
      </c>
      <c r="R104" s="1">
        <v>70</v>
      </c>
      <c r="S104" s="1">
        <f t="shared" si="8"/>
        <v>40</v>
      </c>
      <c r="T104" s="10">
        <f t="shared" si="9"/>
        <v>50</v>
      </c>
    </row>
    <row r="105" spans="1:20" x14ac:dyDescent="0.3">
      <c r="A105" s="1" t="s">
        <v>117</v>
      </c>
      <c r="D105" s="1">
        <v>2.5</v>
      </c>
      <c r="E105" s="1">
        <v>5</v>
      </c>
      <c r="F105" s="14">
        <v>10</v>
      </c>
      <c r="N105" s="4">
        <f t="shared" si="5"/>
        <v>23.333333333333332</v>
      </c>
      <c r="P105" s="1" t="str">
        <f t="shared" si="6"/>
        <v/>
      </c>
      <c r="Q105" s="1" t="str">
        <f t="shared" si="7"/>
        <v/>
      </c>
      <c r="R105" s="1">
        <v>10</v>
      </c>
      <c r="S105" s="1">
        <f t="shared" si="8"/>
        <v>20</v>
      </c>
      <c r="T105" s="10">
        <f t="shared" si="9"/>
        <v>40</v>
      </c>
    </row>
    <row r="106" spans="1:20" x14ac:dyDescent="0.3">
      <c r="A106" s="1" t="s">
        <v>118</v>
      </c>
      <c r="B106" s="1">
        <v>12.5</v>
      </c>
      <c r="D106" s="1">
        <v>10</v>
      </c>
      <c r="E106" s="1">
        <v>5</v>
      </c>
      <c r="F106" s="14">
        <v>2.5</v>
      </c>
      <c r="N106" s="4">
        <f t="shared" si="5"/>
        <v>30</v>
      </c>
      <c r="P106" s="1">
        <f t="shared" si="6"/>
        <v>50</v>
      </c>
      <c r="Q106" s="1" t="str">
        <f t="shared" si="7"/>
        <v/>
      </c>
      <c r="R106" s="1">
        <v>40</v>
      </c>
      <c r="S106" s="1">
        <f t="shared" si="8"/>
        <v>20</v>
      </c>
      <c r="T106" s="10">
        <f t="shared" si="9"/>
        <v>10</v>
      </c>
    </row>
    <row r="107" spans="1:20" x14ac:dyDescent="0.3">
      <c r="A107" s="1" t="s">
        <v>119</v>
      </c>
      <c r="D107" s="1">
        <v>7.5</v>
      </c>
      <c r="N107" s="4">
        <f t="shared" si="5"/>
        <v>30</v>
      </c>
      <c r="P107" s="1" t="str">
        <f t="shared" si="6"/>
        <v/>
      </c>
      <c r="Q107" s="1" t="str">
        <f t="shared" si="7"/>
        <v/>
      </c>
      <c r="R107" s="1">
        <v>30</v>
      </c>
      <c r="S107" s="1" t="str">
        <f t="shared" si="8"/>
        <v/>
      </c>
      <c r="T107" s="10" t="str">
        <f t="shared" si="9"/>
        <v/>
      </c>
    </row>
    <row r="108" spans="1:20" x14ac:dyDescent="0.3">
      <c r="A108" s="1" t="s">
        <v>120</v>
      </c>
      <c r="B108" s="1">
        <v>10</v>
      </c>
      <c r="C108" s="1">
        <v>5</v>
      </c>
      <c r="D108" s="1">
        <v>7.5</v>
      </c>
      <c r="E108" s="1">
        <v>10</v>
      </c>
      <c r="N108" s="4">
        <f t="shared" si="5"/>
        <v>32.5</v>
      </c>
      <c r="P108" s="1">
        <f t="shared" si="6"/>
        <v>40</v>
      </c>
      <c r="Q108" s="1">
        <f t="shared" si="7"/>
        <v>20</v>
      </c>
      <c r="R108" s="1">
        <v>30</v>
      </c>
      <c r="S108" s="1">
        <f t="shared" si="8"/>
        <v>40</v>
      </c>
      <c r="T108" s="10" t="str">
        <f t="shared" si="9"/>
        <v/>
      </c>
    </row>
    <row r="109" spans="1:20" x14ac:dyDescent="0.3">
      <c r="A109" s="1" t="s">
        <v>121</v>
      </c>
      <c r="N109" s="4" t="str">
        <f t="shared" si="5"/>
        <v/>
      </c>
      <c r="P109" s="1" t="str">
        <f t="shared" si="6"/>
        <v/>
      </c>
      <c r="Q109" s="1" t="str">
        <f t="shared" si="7"/>
        <v/>
      </c>
      <c r="S109" s="1" t="str">
        <f t="shared" si="8"/>
        <v/>
      </c>
      <c r="T109" s="10" t="str">
        <f t="shared" si="9"/>
        <v/>
      </c>
    </row>
    <row r="110" spans="1:20" x14ac:dyDescent="0.3">
      <c r="A110" s="1" t="s">
        <v>122</v>
      </c>
      <c r="C110" s="1">
        <v>7.5</v>
      </c>
      <c r="D110" s="1">
        <v>5</v>
      </c>
      <c r="E110" s="1">
        <v>12.5</v>
      </c>
      <c r="F110" s="14">
        <v>15</v>
      </c>
      <c r="N110" s="4">
        <f t="shared" si="5"/>
        <v>40</v>
      </c>
      <c r="P110" s="1" t="str">
        <f t="shared" si="6"/>
        <v/>
      </c>
      <c r="Q110" s="1">
        <f t="shared" si="7"/>
        <v>30</v>
      </c>
      <c r="R110" s="1">
        <v>20</v>
      </c>
      <c r="S110" s="1">
        <f t="shared" si="8"/>
        <v>50</v>
      </c>
      <c r="T110" s="10">
        <f t="shared" si="9"/>
        <v>60</v>
      </c>
    </row>
    <row r="111" spans="1:20" x14ac:dyDescent="0.3">
      <c r="A111" s="1" t="s">
        <v>123</v>
      </c>
      <c r="D111" s="1">
        <v>10</v>
      </c>
      <c r="E111" s="1">
        <v>7.5</v>
      </c>
      <c r="F111" s="14">
        <v>10</v>
      </c>
      <c r="N111" s="4">
        <f t="shared" si="5"/>
        <v>36.666666666666664</v>
      </c>
      <c r="P111" s="1" t="str">
        <f t="shared" si="6"/>
        <v/>
      </c>
      <c r="Q111" s="1" t="str">
        <f t="shared" si="7"/>
        <v/>
      </c>
      <c r="R111" s="1">
        <v>40</v>
      </c>
      <c r="S111" s="1">
        <f t="shared" si="8"/>
        <v>30</v>
      </c>
      <c r="T111" s="10">
        <f t="shared" si="9"/>
        <v>40</v>
      </c>
    </row>
    <row r="112" spans="1:20" x14ac:dyDescent="0.3">
      <c r="A112" s="1" t="s">
        <v>124</v>
      </c>
      <c r="C112" s="1">
        <v>15</v>
      </c>
      <c r="D112" s="1">
        <v>7.5</v>
      </c>
      <c r="E112" s="1">
        <v>12.5</v>
      </c>
      <c r="F112" s="14">
        <v>7.5</v>
      </c>
      <c r="N112" s="4">
        <f t="shared" si="5"/>
        <v>42.5</v>
      </c>
      <c r="P112" s="1" t="str">
        <f t="shared" si="6"/>
        <v/>
      </c>
      <c r="Q112" s="1">
        <f t="shared" si="7"/>
        <v>60</v>
      </c>
      <c r="R112" s="1">
        <v>30</v>
      </c>
      <c r="S112" s="1">
        <f t="shared" si="8"/>
        <v>50</v>
      </c>
      <c r="T112" s="10">
        <f t="shared" si="9"/>
        <v>30</v>
      </c>
    </row>
    <row r="113" spans="1:20" x14ac:dyDescent="0.3">
      <c r="A113" s="1" t="s">
        <v>125</v>
      </c>
      <c r="N113" s="4" t="str">
        <f t="shared" si="5"/>
        <v/>
      </c>
      <c r="P113" s="1" t="str">
        <f t="shared" si="6"/>
        <v/>
      </c>
      <c r="Q113" s="1" t="str">
        <f t="shared" si="7"/>
        <v/>
      </c>
      <c r="S113" s="1" t="str">
        <f t="shared" si="8"/>
        <v/>
      </c>
      <c r="T113" s="10" t="str">
        <f t="shared" si="9"/>
        <v/>
      </c>
    </row>
    <row r="114" spans="1:20" x14ac:dyDescent="0.3">
      <c r="A114" s="1" t="s">
        <v>126</v>
      </c>
      <c r="D114" s="1">
        <v>10</v>
      </c>
      <c r="E114" s="1">
        <v>15</v>
      </c>
      <c r="F114" s="14">
        <v>5</v>
      </c>
      <c r="N114" s="4">
        <f t="shared" si="5"/>
        <v>40</v>
      </c>
      <c r="P114" s="1" t="str">
        <f t="shared" si="6"/>
        <v/>
      </c>
      <c r="Q114" s="1" t="str">
        <f t="shared" si="7"/>
        <v/>
      </c>
      <c r="R114" s="1">
        <v>40</v>
      </c>
      <c r="S114" s="1">
        <f t="shared" si="8"/>
        <v>60</v>
      </c>
      <c r="T114" s="10">
        <f t="shared" si="9"/>
        <v>20</v>
      </c>
    </row>
    <row r="115" spans="1:20" x14ac:dyDescent="0.3">
      <c r="A115" s="1" t="s">
        <v>127</v>
      </c>
      <c r="B115" s="1">
        <v>5</v>
      </c>
      <c r="C115" s="1">
        <v>5</v>
      </c>
      <c r="E115" s="1">
        <v>12.5</v>
      </c>
      <c r="F115" s="14">
        <v>5</v>
      </c>
      <c r="N115" s="4">
        <f t="shared" si="5"/>
        <v>27.5</v>
      </c>
      <c r="P115" s="1">
        <f t="shared" si="6"/>
        <v>20</v>
      </c>
      <c r="Q115" s="1">
        <f t="shared" si="7"/>
        <v>20</v>
      </c>
      <c r="S115" s="1">
        <f t="shared" si="8"/>
        <v>50</v>
      </c>
      <c r="T115" s="10">
        <f t="shared" si="9"/>
        <v>20</v>
      </c>
    </row>
    <row r="116" spans="1:20" x14ac:dyDescent="0.3">
      <c r="A116" s="1" t="s">
        <v>128</v>
      </c>
      <c r="D116" s="1">
        <v>17.5</v>
      </c>
      <c r="F116" s="14">
        <v>12.5</v>
      </c>
      <c r="N116" s="4">
        <f t="shared" si="5"/>
        <v>60</v>
      </c>
      <c r="P116" s="1" t="str">
        <f t="shared" si="6"/>
        <v/>
      </c>
      <c r="Q116" s="1" t="str">
        <f t="shared" si="7"/>
        <v/>
      </c>
      <c r="R116" s="1">
        <v>70</v>
      </c>
      <c r="S116" s="1" t="str">
        <f t="shared" si="8"/>
        <v/>
      </c>
      <c r="T116" s="10">
        <f t="shared" si="9"/>
        <v>50</v>
      </c>
    </row>
    <row r="117" spans="1:20" x14ac:dyDescent="0.3">
      <c r="A117" s="1" t="s">
        <v>129</v>
      </c>
      <c r="B117" s="1">
        <v>22.5</v>
      </c>
      <c r="C117" s="1">
        <v>20</v>
      </c>
      <c r="D117" s="1">
        <v>17.5</v>
      </c>
      <c r="E117" s="1">
        <v>15</v>
      </c>
      <c r="N117" s="4">
        <f t="shared" si="5"/>
        <v>75</v>
      </c>
      <c r="P117" s="1">
        <f t="shared" si="6"/>
        <v>90</v>
      </c>
      <c r="Q117" s="1">
        <f t="shared" si="7"/>
        <v>80</v>
      </c>
      <c r="R117" s="1">
        <v>70</v>
      </c>
      <c r="S117" s="1">
        <f t="shared" si="8"/>
        <v>60</v>
      </c>
      <c r="T117" s="10" t="str">
        <f t="shared" si="9"/>
        <v/>
      </c>
    </row>
    <row r="118" spans="1:20" x14ac:dyDescent="0.3">
      <c r="A118" s="1" t="s">
        <v>11</v>
      </c>
      <c r="N118" s="4" t="str">
        <f t="shared" si="5"/>
        <v/>
      </c>
      <c r="P118" s="1" t="str">
        <f t="shared" si="6"/>
        <v/>
      </c>
      <c r="Q118" s="1" t="str">
        <f t="shared" si="7"/>
        <v/>
      </c>
      <c r="S118" s="1" t="str">
        <f t="shared" si="8"/>
        <v/>
      </c>
      <c r="T118" s="10" t="str">
        <f t="shared" si="9"/>
        <v/>
      </c>
    </row>
    <row r="119" spans="1:20" x14ac:dyDescent="0.3">
      <c r="A119" s="1" t="s">
        <v>12</v>
      </c>
      <c r="D119" s="1">
        <v>7.5</v>
      </c>
      <c r="E119" s="1">
        <v>7.5</v>
      </c>
      <c r="N119" s="4">
        <f t="shared" si="5"/>
        <v>30</v>
      </c>
      <c r="P119" s="1" t="str">
        <f t="shared" si="6"/>
        <v/>
      </c>
      <c r="Q119" s="1" t="str">
        <f t="shared" si="7"/>
        <v/>
      </c>
      <c r="R119" s="1">
        <v>30</v>
      </c>
      <c r="S119" s="1">
        <f t="shared" si="8"/>
        <v>30</v>
      </c>
      <c r="T119" s="10" t="str">
        <f t="shared" si="9"/>
        <v/>
      </c>
    </row>
    <row r="120" spans="1:20" x14ac:dyDescent="0.3">
      <c r="A120" s="1" t="s">
        <v>130</v>
      </c>
      <c r="B120" s="1">
        <v>12.5</v>
      </c>
      <c r="C120" s="1">
        <v>10</v>
      </c>
      <c r="D120" s="1">
        <v>12.5</v>
      </c>
      <c r="E120" s="1">
        <v>7.5</v>
      </c>
      <c r="F120" s="14">
        <v>10</v>
      </c>
      <c r="N120" s="4">
        <f t="shared" si="5"/>
        <v>42</v>
      </c>
      <c r="P120" s="1">
        <f t="shared" si="6"/>
        <v>50</v>
      </c>
      <c r="Q120" s="1">
        <f t="shared" si="7"/>
        <v>40</v>
      </c>
      <c r="R120" s="1">
        <v>50</v>
      </c>
      <c r="S120" s="1">
        <f t="shared" si="8"/>
        <v>30</v>
      </c>
      <c r="T120" s="10">
        <f t="shared" si="9"/>
        <v>40</v>
      </c>
    </row>
    <row r="121" spans="1:20" x14ac:dyDescent="0.3">
      <c r="A121" s="1" t="s">
        <v>131</v>
      </c>
      <c r="C121" s="1">
        <v>7.5</v>
      </c>
      <c r="D121" s="1">
        <v>2.5</v>
      </c>
      <c r="E121" s="1">
        <v>17.5</v>
      </c>
      <c r="F121" s="14">
        <v>2.5</v>
      </c>
      <c r="N121" s="4">
        <f t="shared" si="5"/>
        <v>30</v>
      </c>
      <c r="P121" s="1" t="str">
        <f t="shared" si="6"/>
        <v/>
      </c>
      <c r="Q121" s="1">
        <f t="shared" si="7"/>
        <v>30</v>
      </c>
      <c r="R121" s="1">
        <v>10</v>
      </c>
      <c r="S121" s="1">
        <f t="shared" si="8"/>
        <v>70</v>
      </c>
      <c r="T121" s="10">
        <f t="shared" si="9"/>
        <v>10</v>
      </c>
    </row>
    <row r="122" spans="1:20" x14ac:dyDescent="0.3">
      <c r="A122" s="1" t="s">
        <v>132</v>
      </c>
      <c r="C122" s="1">
        <v>2.5</v>
      </c>
      <c r="D122" s="1">
        <v>12.5</v>
      </c>
      <c r="F122" s="14">
        <v>7.5</v>
      </c>
      <c r="N122" s="4">
        <f t="shared" si="5"/>
        <v>30</v>
      </c>
      <c r="P122" s="1" t="str">
        <f t="shared" si="6"/>
        <v/>
      </c>
      <c r="Q122" s="1">
        <f t="shared" si="7"/>
        <v>10</v>
      </c>
      <c r="R122" s="1">
        <v>50</v>
      </c>
      <c r="S122" s="1" t="str">
        <f t="shared" si="8"/>
        <v/>
      </c>
      <c r="T122" s="10">
        <f t="shared" si="9"/>
        <v>30</v>
      </c>
    </row>
    <row r="123" spans="1:20" x14ac:dyDescent="0.3">
      <c r="A123" s="1" t="s">
        <v>133</v>
      </c>
      <c r="D123" s="1">
        <v>5</v>
      </c>
      <c r="E123" s="1">
        <v>22.5</v>
      </c>
      <c r="F123" s="14">
        <v>7.5</v>
      </c>
      <c r="N123" s="4">
        <f t="shared" si="5"/>
        <v>46.666666666666664</v>
      </c>
      <c r="P123" s="1" t="str">
        <f t="shared" si="6"/>
        <v/>
      </c>
      <c r="Q123" s="1" t="str">
        <f t="shared" si="7"/>
        <v/>
      </c>
      <c r="R123" s="1">
        <v>20</v>
      </c>
      <c r="S123" s="1">
        <f t="shared" si="8"/>
        <v>90</v>
      </c>
      <c r="T123" s="10">
        <f t="shared" si="9"/>
        <v>30</v>
      </c>
    </row>
    <row r="124" spans="1:20" x14ac:dyDescent="0.3">
      <c r="A124" s="1" t="s">
        <v>134</v>
      </c>
      <c r="D124" s="1">
        <v>7.5</v>
      </c>
      <c r="F124" s="14">
        <v>10</v>
      </c>
      <c r="N124" s="4">
        <f t="shared" si="5"/>
        <v>35</v>
      </c>
      <c r="P124" s="1" t="str">
        <f t="shared" si="6"/>
        <v/>
      </c>
      <c r="Q124" s="1" t="str">
        <f t="shared" si="7"/>
        <v/>
      </c>
      <c r="R124" s="1">
        <v>30</v>
      </c>
      <c r="S124" s="1" t="str">
        <f t="shared" si="8"/>
        <v/>
      </c>
      <c r="T124" s="10">
        <f t="shared" si="9"/>
        <v>40</v>
      </c>
    </row>
    <row r="125" spans="1:20" x14ac:dyDescent="0.3">
      <c r="A125" s="1" t="s">
        <v>135</v>
      </c>
      <c r="B125" s="1">
        <v>12.5</v>
      </c>
      <c r="C125" s="1">
        <v>22.5</v>
      </c>
      <c r="D125" s="1">
        <v>20</v>
      </c>
      <c r="E125" s="1">
        <v>15</v>
      </c>
      <c r="F125" s="14">
        <v>12.5</v>
      </c>
      <c r="N125" s="4">
        <f t="shared" si="5"/>
        <v>66</v>
      </c>
      <c r="P125" s="1">
        <f t="shared" si="6"/>
        <v>50</v>
      </c>
      <c r="Q125" s="1">
        <f t="shared" si="7"/>
        <v>90</v>
      </c>
      <c r="R125" s="1">
        <v>80</v>
      </c>
      <c r="S125" s="1">
        <f t="shared" si="8"/>
        <v>60</v>
      </c>
      <c r="T125" s="10">
        <f t="shared" si="9"/>
        <v>50</v>
      </c>
    </row>
    <row r="126" spans="1:20" x14ac:dyDescent="0.3">
      <c r="A126" s="1" t="s">
        <v>13</v>
      </c>
      <c r="C126" s="1">
        <v>5</v>
      </c>
      <c r="D126" s="1">
        <v>7.5</v>
      </c>
      <c r="N126" s="4">
        <f t="shared" si="5"/>
        <v>25</v>
      </c>
      <c r="P126" s="1" t="str">
        <f t="shared" si="6"/>
        <v/>
      </c>
      <c r="Q126" s="1">
        <f t="shared" si="7"/>
        <v>20</v>
      </c>
      <c r="R126" s="1">
        <v>30</v>
      </c>
      <c r="S126" s="1" t="str">
        <f t="shared" si="8"/>
        <v/>
      </c>
      <c r="T126" s="10" t="str">
        <f t="shared" si="9"/>
        <v/>
      </c>
    </row>
    <row r="127" spans="1:20" x14ac:dyDescent="0.3">
      <c r="A127" s="1" t="s">
        <v>136</v>
      </c>
      <c r="D127" s="1">
        <v>2.5</v>
      </c>
      <c r="N127" s="4">
        <f t="shared" si="5"/>
        <v>10</v>
      </c>
      <c r="P127" s="1" t="str">
        <f t="shared" si="6"/>
        <v/>
      </c>
      <c r="Q127" s="1" t="str">
        <f t="shared" si="7"/>
        <v/>
      </c>
      <c r="R127" s="1">
        <v>10</v>
      </c>
      <c r="S127" s="1" t="str">
        <f t="shared" si="8"/>
        <v/>
      </c>
      <c r="T127" s="10" t="str">
        <f t="shared" si="9"/>
        <v/>
      </c>
    </row>
    <row r="128" spans="1:20" x14ac:dyDescent="0.3">
      <c r="A128" s="1" t="s">
        <v>137</v>
      </c>
      <c r="C128" s="1">
        <v>20</v>
      </c>
      <c r="D128" s="1">
        <v>12.5</v>
      </c>
      <c r="E128" s="1">
        <v>22.5</v>
      </c>
      <c r="F128" s="14">
        <v>5</v>
      </c>
      <c r="N128" s="4">
        <f t="shared" si="5"/>
        <v>60</v>
      </c>
      <c r="P128" s="1" t="str">
        <f t="shared" si="6"/>
        <v/>
      </c>
      <c r="Q128" s="1">
        <f t="shared" si="7"/>
        <v>80</v>
      </c>
      <c r="R128" s="1">
        <v>50</v>
      </c>
      <c r="S128" s="1">
        <f t="shared" si="8"/>
        <v>90</v>
      </c>
      <c r="T128" s="10">
        <f t="shared" si="9"/>
        <v>20</v>
      </c>
    </row>
    <row r="129" spans="1:27" x14ac:dyDescent="0.3">
      <c r="A129" s="1" t="s">
        <v>138</v>
      </c>
      <c r="N129" s="4" t="str">
        <f t="shared" ref="N129:N132" si="10">IFERROR(AVERAGEIF(P129:AA129,"&lt;&gt;0"),"")</f>
        <v/>
      </c>
      <c r="P129" s="1" t="str">
        <f t="shared" ref="P129:P132" si="11">IF(ISBLANK(B129), "", (B129 / 25) * 100)</f>
        <v/>
      </c>
      <c r="Q129" s="1" t="str">
        <f t="shared" si="7"/>
        <v/>
      </c>
      <c r="R129" s="1">
        <v>0</v>
      </c>
      <c r="S129" s="1" t="str">
        <f t="shared" si="8"/>
        <v/>
      </c>
      <c r="T129" s="10" t="str">
        <f t="shared" si="9"/>
        <v/>
      </c>
    </row>
    <row r="130" spans="1:27" x14ac:dyDescent="0.3">
      <c r="A130" s="1" t="s">
        <v>139</v>
      </c>
      <c r="D130" s="1">
        <v>5</v>
      </c>
      <c r="E130" s="1">
        <v>5</v>
      </c>
      <c r="F130" s="14">
        <v>2.5</v>
      </c>
      <c r="N130" s="4">
        <f t="shared" si="10"/>
        <v>16.666666666666668</v>
      </c>
      <c r="P130" s="1" t="str">
        <f t="shared" si="11"/>
        <v/>
      </c>
      <c r="Q130" s="1" t="str">
        <f t="shared" ref="Q130:Q132" si="12">IF(ISBLANK(C130), "", (C130 / 25) * 100)</f>
        <v/>
      </c>
      <c r="R130" s="1">
        <v>20</v>
      </c>
      <c r="S130" s="1">
        <f t="shared" si="8"/>
        <v>20</v>
      </c>
      <c r="T130" s="10">
        <f t="shared" si="9"/>
        <v>10</v>
      </c>
    </row>
    <row r="131" spans="1:27" x14ac:dyDescent="0.3">
      <c r="A131" s="1" t="s">
        <v>140</v>
      </c>
      <c r="B131" s="1">
        <v>17.5</v>
      </c>
      <c r="C131" s="1">
        <v>17.5</v>
      </c>
      <c r="D131" s="1">
        <v>20</v>
      </c>
      <c r="E131" s="1">
        <v>12.5</v>
      </c>
      <c r="F131" s="14">
        <v>17.5</v>
      </c>
      <c r="N131" s="4">
        <f t="shared" si="10"/>
        <v>68</v>
      </c>
      <c r="P131" s="1">
        <f t="shared" si="11"/>
        <v>70</v>
      </c>
      <c r="Q131" s="1">
        <f t="shared" si="12"/>
        <v>70</v>
      </c>
      <c r="R131" s="1">
        <v>80</v>
      </c>
      <c r="S131" s="1">
        <f t="shared" si="8"/>
        <v>50</v>
      </c>
      <c r="T131" s="10">
        <f t="shared" si="9"/>
        <v>70</v>
      </c>
    </row>
    <row r="132" spans="1:27" x14ac:dyDescent="0.3">
      <c r="A132" s="1" t="s">
        <v>141</v>
      </c>
      <c r="N132" s="4" t="str">
        <f t="shared" si="10"/>
        <v/>
      </c>
      <c r="P132" s="1" t="str">
        <f t="shared" si="11"/>
        <v/>
      </c>
      <c r="Q132" s="1" t="str">
        <f t="shared" si="12"/>
        <v/>
      </c>
      <c r="S132" s="1" t="str">
        <f t="shared" ref="S132:T132" si="13">IF(ISBLANK(E132), "", (E132 / 25) * 100)</f>
        <v/>
      </c>
      <c r="T132" s="10" t="str">
        <f t="shared" si="13"/>
        <v/>
      </c>
    </row>
    <row r="133" spans="1:27" s="8" customFormat="1" x14ac:dyDescent="0.3">
      <c r="A133" s="6"/>
      <c r="B133" s="6"/>
      <c r="C133" s="6"/>
      <c r="D133" s="6"/>
      <c r="E133" s="6"/>
      <c r="F133" s="15"/>
      <c r="G133" s="6"/>
      <c r="H133" s="6"/>
      <c r="I133" s="6"/>
      <c r="J133" s="6"/>
      <c r="K133" s="6"/>
      <c r="L133" s="6"/>
      <c r="M133" s="6"/>
      <c r="N133" s="7" t="str">
        <f t="shared" ref="N133:N134" si="14">IFERROR(AVERAGE(B133:M133),"")</f>
        <v/>
      </c>
      <c r="P133" s="6"/>
      <c r="Q133" s="6"/>
      <c r="R133" s="6"/>
      <c r="S133" s="6"/>
      <c r="T133" s="17"/>
      <c r="U133" s="6"/>
      <c r="V133" s="6"/>
      <c r="W133" s="6"/>
      <c r="X133" s="6"/>
      <c r="Y133" s="6"/>
      <c r="Z133" s="6"/>
      <c r="AA133" s="6"/>
    </row>
    <row r="134" spans="1:27" x14ac:dyDescent="0.3">
      <c r="A134" s="1"/>
      <c r="N134" s="3" t="str">
        <f t="shared" si="14"/>
        <v/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1283F-2544-4FCF-AF38-00348C0B2CF0}">
  <dimension ref="A1:AC134"/>
  <sheetViews>
    <sheetView workbookViewId="0">
      <selection activeCell="T4" sqref="T4"/>
    </sheetView>
  </sheetViews>
  <sheetFormatPr defaultColWidth="8.875" defaultRowHeight="16.5" x14ac:dyDescent="0.3"/>
  <cols>
    <col min="2" max="5" width="6.125" style="1" customWidth="1"/>
    <col min="6" max="6" width="6.125" style="14" customWidth="1"/>
    <col min="7" max="14" width="6.125" style="1" customWidth="1"/>
    <col min="15" max="15" width="11" bestFit="1" customWidth="1"/>
    <col min="16" max="19" width="6.125" style="1" customWidth="1"/>
    <col min="20" max="20" width="6.125" style="12" customWidth="1"/>
    <col min="21" max="27" width="6.125" style="1" customWidth="1"/>
  </cols>
  <sheetData>
    <row r="1" spans="1:29" x14ac:dyDescent="0.3">
      <c r="P1" s="1">
        <v>12.5</v>
      </c>
      <c r="Q1" s="1">
        <v>12.5</v>
      </c>
    </row>
    <row r="2" spans="1:29" x14ac:dyDescent="0.3">
      <c r="A2" s="1" t="s">
        <v>0</v>
      </c>
      <c r="B2" s="1">
        <v>1</v>
      </c>
      <c r="C2" s="1">
        <v>2</v>
      </c>
      <c r="D2" s="1">
        <v>3</v>
      </c>
      <c r="E2" s="1">
        <v>4</v>
      </c>
      <c r="F2" s="16">
        <v>5</v>
      </c>
      <c r="G2" s="1">
        <v>6</v>
      </c>
      <c r="H2" s="1">
        <v>7</v>
      </c>
      <c r="I2" s="1">
        <v>8</v>
      </c>
      <c r="J2" s="1">
        <v>9</v>
      </c>
      <c r="K2" s="1">
        <v>10</v>
      </c>
      <c r="L2" s="1">
        <v>11</v>
      </c>
      <c r="M2" s="1">
        <v>12</v>
      </c>
      <c r="N2" s="1" t="s">
        <v>14</v>
      </c>
      <c r="P2" s="1">
        <v>1</v>
      </c>
      <c r="Q2" s="1">
        <v>2</v>
      </c>
      <c r="R2" s="1">
        <v>3</v>
      </c>
      <c r="S2" s="1">
        <v>4</v>
      </c>
      <c r="T2" s="12">
        <v>5</v>
      </c>
      <c r="U2" s="1">
        <v>6</v>
      </c>
      <c r="V2" s="1">
        <v>7</v>
      </c>
      <c r="W2" s="1">
        <v>8</v>
      </c>
      <c r="X2" s="1">
        <v>9</v>
      </c>
      <c r="Y2" s="1">
        <v>10</v>
      </c>
      <c r="Z2" s="1">
        <v>11</v>
      </c>
      <c r="AA2" s="1">
        <v>12</v>
      </c>
    </row>
    <row r="3" spans="1:29" x14ac:dyDescent="0.3">
      <c r="A3" s="1" t="s">
        <v>25</v>
      </c>
      <c r="B3" s="1">
        <v>5</v>
      </c>
      <c r="D3" s="1">
        <v>5</v>
      </c>
      <c r="N3" s="4">
        <f t="shared" ref="N3:N66" si="0">IFERROR(AVERAGEIF(P3:AA3,"&lt;&gt;0"),"")</f>
        <v>40</v>
      </c>
      <c r="P3" s="1">
        <f t="shared" ref="P3:P66" si="1">IF(ISBLANK(B3), "", (B3 / 12.5) * 100)</f>
        <v>40</v>
      </c>
      <c r="Q3" s="1" t="str">
        <f t="shared" ref="Q3:Q66" si="2">IF(ISBLANK(C3), "", (C3 / 12.5) * 100)</f>
        <v/>
      </c>
      <c r="R3" s="1">
        <v>40</v>
      </c>
      <c r="S3" s="1" t="str">
        <f>IF(ISBLANK(E3), "", (E3 / 12.5) * 100)</f>
        <v/>
      </c>
      <c r="T3" s="10" t="str">
        <f>IF(ISBLANK(F3), "", (F3 / 12.5) * 100)</f>
        <v/>
      </c>
      <c r="AC3" t="s">
        <v>143</v>
      </c>
    </row>
    <row r="4" spans="1:29" x14ac:dyDescent="0.3">
      <c r="A4" s="1" t="s">
        <v>26</v>
      </c>
      <c r="B4" s="1">
        <v>5</v>
      </c>
      <c r="D4" s="1">
        <v>7.5</v>
      </c>
      <c r="E4" s="1">
        <v>2.5</v>
      </c>
      <c r="N4" s="4">
        <f t="shared" si="0"/>
        <v>40</v>
      </c>
      <c r="O4" s="2"/>
      <c r="P4" s="1">
        <f t="shared" si="1"/>
        <v>40</v>
      </c>
      <c r="Q4" s="1" t="str">
        <f t="shared" si="2"/>
        <v/>
      </c>
      <c r="R4" s="1">
        <v>60</v>
      </c>
      <c r="S4" s="1">
        <f t="shared" ref="S4:S67" si="3">IF(ISBLANK(E4), "", (E4 / 12.5) * 100)</f>
        <v>20</v>
      </c>
      <c r="T4" s="10" t="str">
        <f t="shared" ref="T4:T67" si="4">IF(ISBLANK(F4), "", (F4 / 12.5) * 100)</f>
        <v/>
      </c>
    </row>
    <row r="5" spans="1:29" x14ac:dyDescent="0.3">
      <c r="A5" s="1" t="s">
        <v>27</v>
      </c>
      <c r="D5" s="1">
        <v>2.5</v>
      </c>
      <c r="E5" s="1">
        <v>2.5</v>
      </c>
      <c r="N5" s="4">
        <f t="shared" si="0"/>
        <v>20</v>
      </c>
      <c r="O5" s="2"/>
      <c r="P5" s="1" t="str">
        <f t="shared" si="1"/>
        <v/>
      </c>
      <c r="Q5" s="1" t="str">
        <f t="shared" si="2"/>
        <v/>
      </c>
      <c r="R5" s="1">
        <v>20</v>
      </c>
      <c r="S5" s="1">
        <f t="shared" si="3"/>
        <v>20</v>
      </c>
      <c r="T5" s="10" t="str">
        <f t="shared" si="4"/>
        <v/>
      </c>
    </row>
    <row r="6" spans="1:29" x14ac:dyDescent="0.3">
      <c r="A6" s="1" t="s">
        <v>28</v>
      </c>
      <c r="B6" s="1">
        <v>2.5</v>
      </c>
      <c r="C6" s="1">
        <v>10</v>
      </c>
      <c r="D6" s="1">
        <v>2.5</v>
      </c>
      <c r="E6" s="1">
        <v>2.5</v>
      </c>
      <c r="F6" s="14">
        <v>10</v>
      </c>
      <c r="N6" s="4">
        <f t="shared" si="0"/>
        <v>44</v>
      </c>
      <c r="O6" s="2"/>
      <c r="P6" s="1">
        <f t="shared" si="1"/>
        <v>20</v>
      </c>
      <c r="Q6" s="1">
        <f t="shared" si="2"/>
        <v>80</v>
      </c>
      <c r="R6" s="1">
        <v>20</v>
      </c>
      <c r="S6" s="1">
        <f t="shared" si="3"/>
        <v>20</v>
      </c>
      <c r="T6" s="10">
        <f t="shared" si="4"/>
        <v>80</v>
      </c>
    </row>
    <row r="7" spans="1:29" x14ac:dyDescent="0.3">
      <c r="A7" s="1" t="s">
        <v>29</v>
      </c>
      <c r="D7" s="1">
        <v>2.5</v>
      </c>
      <c r="E7" s="1">
        <v>5</v>
      </c>
      <c r="F7" s="14">
        <v>2.5</v>
      </c>
      <c r="N7" s="4">
        <f t="shared" si="0"/>
        <v>26.666666666666668</v>
      </c>
      <c r="O7" s="2"/>
      <c r="P7" s="1" t="str">
        <f t="shared" si="1"/>
        <v/>
      </c>
      <c r="Q7" s="1" t="str">
        <f t="shared" si="2"/>
        <v/>
      </c>
      <c r="R7" s="1">
        <v>20</v>
      </c>
      <c r="S7" s="1">
        <f t="shared" si="3"/>
        <v>40</v>
      </c>
      <c r="T7" s="10">
        <f t="shared" si="4"/>
        <v>20</v>
      </c>
    </row>
    <row r="8" spans="1:29" x14ac:dyDescent="0.3">
      <c r="A8" s="1" t="s">
        <v>30</v>
      </c>
      <c r="D8" s="1">
        <v>2.5</v>
      </c>
      <c r="E8" s="1">
        <v>5</v>
      </c>
      <c r="N8" s="4">
        <f t="shared" si="0"/>
        <v>30</v>
      </c>
      <c r="O8" s="2"/>
      <c r="P8" s="1" t="str">
        <f t="shared" si="1"/>
        <v/>
      </c>
      <c r="Q8" s="1" t="str">
        <f t="shared" si="2"/>
        <v/>
      </c>
      <c r="R8" s="1">
        <v>20</v>
      </c>
      <c r="S8" s="1">
        <f t="shared" si="3"/>
        <v>40</v>
      </c>
      <c r="T8" s="10" t="str">
        <f t="shared" si="4"/>
        <v/>
      </c>
    </row>
    <row r="9" spans="1:29" x14ac:dyDescent="0.3">
      <c r="A9" s="1" t="s">
        <v>31</v>
      </c>
      <c r="D9" s="1">
        <v>2.5</v>
      </c>
      <c r="N9" s="4">
        <f t="shared" si="0"/>
        <v>20</v>
      </c>
      <c r="O9" s="2"/>
      <c r="P9" s="1" t="str">
        <f t="shared" si="1"/>
        <v/>
      </c>
      <c r="Q9" s="1" t="str">
        <f t="shared" si="2"/>
        <v/>
      </c>
      <c r="R9" s="1">
        <v>20</v>
      </c>
      <c r="S9" s="1" t="str">
        <f t="shared" si="3"/>
        <v/>
      </c>
      <c r="T9" s="10" t="str">
        <f t="shared" si="4"/>
        <v/>
      </c>
    </row>
    <row r="10" spans="1:29" x14ac:dyDescent="0.3">
      <c r="A10" s="1" t="s">
        <v>32</v>
      </c>
      <c r="N10" s="4" t="str">
        <f t="shared" si="0"/>
        <v/>
      </c>
      <c r="O10" s="2"/>
      <c r="P10" s="1" t="str">
        <f t="shared" si="1"/>
        <v/>
      </c>
      <c r="Q10" s="1" t="str">
        <f t="shared" si="2"/>
        <v/>
      </c>
      <c r="S10" s="1" t="str">
        <f t="shared" si="3"/>
        <v/>
      </c>
      <c r="T10" s="10" t="str">
        <f t="shared" si="4"/>
        <v/>
      </c>
    </row>
    <row r="11" spans="1:29" x14ac:dyDescent="0.3">
      <c r="A11" s="1" t="s">
        <v>1</v>
      </c>
      <c r="C11" s="1">
        <v>2.5</v>
      </c>
      <c r="E11" s="1">
        <v>2.5</v>
      </c>
      <c r="F11" s="14">
        <v>2.5</v>
      </c>
      <c r="N11" s="4">
        <f t="shared" si="0"/>
        <v>20</v>
      </c>
      <c r="O11" s="2"/>
      <c r="P11" s="1" t="str">
        <f t="shared" si="1"/>
        <v/>
      </c>
      <c r="Q11" s="1">
        <f t="shared" si="2"/>
        <v>20</v>
      </c>
      <c r="S11" s="1">
        <f t="shared" si="3"/>
        <v>20</v>
      </c>
      <c r="T11" s="10">
        <f t="shared" si="4"/>
        <v>20</v>
      </c>
    </row>
    <row r="12" spans="1:29" x14ac:dyDescent="0.3">
      <c r="A12" s="1" t="s">
        <v>33</v>
      </c>
      <c r="C12" s="1">
        <v>2.5</v>
      </c>
      <c r="N12" s="4">
        <f t="shared" si="0"/>
        <v>20</v>
      </c>
      <c r="O12" s="2"/>
      <c r="P12" s="1" t="str">
        <f t="shared" si="1"/>
        <v/>
      </c>
      <c r="Q12" s="1">
        <f t="shared" si="2"/>
        <v>20</v>
      </c>
      <c r="S12" s="1" t="str">
        <f t="shared" si="3"/>
        <v/>
      </c>
      <c r="T12" s="10" t="str">
        <f t="shared" si="4"/>
        <v/>
      </c>
    </row>
    <row r="13" spans="1:29" x14ac:dyDescent="0.3">
      <c r="A13" s="1" t="s">
        <v>34</v>
      </c>
      <c r="B13" s="1">
        <v>5</v>
      </c>
      <c r="C13" s="1">
        <v>5</v>
      </c>
      <c r="E13" s="1">
        <v>5</v>
      </c>
      <c r="F13" s="14">
        <v>5</v>
      </c>
      <c r="N13" s="4">
        <f t="shared" si="0"/>
        <v>40</v>
      </c>
      <c r="O13" s="2"/>
      <c r="P13" s="1">
        <f t="shared" si="1"/>
        <v>40</v>
      </c>
      <c r="Q13" s="1">
        <f t="shared" si="2"/>
        <v>40</v>
      </c>
      <c r="S13" s="1">
        <f t="shared" si="3"/>
        <v>40</v>
      </c>
      <c r="T13" s="10">
        <f t="shared" si="4"/>
        <v>40</v>
      </c>
    </row>
    <row r="14" spans="1:29" x14ac:dyDescent="0.3">
      <c r="A14" s="1" t="s">
        <v>35</v>
      </c>
      <c r="B14" s="1">
        <v>5</v>
      </c>
      <c r="D14" s="1">
        <v>2.5</v>
      </c>
      <c r="F14" s="14">
        <v>2.5</v>
      </c>
      <c r="N14" s="4">
        <f t="shared" si="0"/>
        <v>26.666666666666668</v>
      </c>
      <c r="O14" s="2"/>
      <c r="P14" s="1">
        <f t="shared" si="1"/>
        <v>40</v>
      </c>
      <c r="Q14" s="1" t="str">
        <f t="shared" si="2"/>
        <v/>
      </c>
      <c r="R14" s="1">
        <v>20</v>
      </c>
      <c r="S14" s="1" t="str">
        <f t="shared" si="3"/>
        <v/>
      </c>
      <c r="T14" s="10">
        <f t="shared" si="4"/>
        <v>20</v>
      </c>
    </row>
    <row r="15" spans="1:29" x14ac:dyDescent="0.3">
      <c r="A15" s="1" t="s">
        <v>36</v>
      </c>
      <c r="C15" s="1">
        <v>5</v>
      </c>
      <c r="E15" s="1">
        <v>2.5</v>
      </c>
      <c r="F15" s="14">
        <v>5</v>
      </c>
      <c r="N15" s="4">
        <f t="shared" si="0"/>
        <v>33.333333333333336</v>
      </c>
      <c r="P15" s="1" t="str">
        <f t="shared" si="1"/>
        <v/>
      </c>
      <c r="Q15" s="1">
        <f t="shared" si="2"/>
        <v>40</v>
      </c>
      <c r="S15" s="1">
        <f t="shared" si="3"/>
        <v>20</v>
      </c>
      <c r="T15" s="10">
        <f t="shared" si="4"/>
        <v>40</v>
      </c>
    </row>
    <row r="16" spans="1:29" x14ac:dyDescent="0.3">
      <c r="A16" s="1" t="s">
        <v>37</v>
      </c>
      <c r="D16" s="1">
        <v>5</v>
      </c>
      <c r="E16" s="1">
        <v>5</v>
      </c>
      <c r="F16" s="14">
        <v>2.5</v>
      </c>
      <c r="N16" s="4">
        <f t="shared" si="0"/>
        <v>33.333333333333336</v>
      </c>
      <c r="P16" s="1" t="str">
        <f t="shared" si="1"/>
        <v/>
      </c>
      <c r="Q16" s="1" t="str">
        <f t="shared" si="2"/>
        <v/>
      </c>
      <c r="R16" s="1">
        <v>40</v>
      </c>
      <c r="S16" s="1">
        <f t="shared" si="3"/>
        <v>40</v>
      </c>
      <c r="T16" s="10">
        <f t="shared" si="4"/>
        <v>20</v>
      </c>
    </row>
    <row r="17" spans="1:20" x14ac:dyDescent="0.3">
      <c r="A17" s="1" t="s">
        <v>38</v>
      </c>
      <c r="N17" s="4" t="str">
        <f t="shared" si="0"/>
        <v/>
      </c>
      <c r="P17" s="1" t="str">
        <f t="shared" si="1"/>
        <v/>
      </c>
      <c r="Q17" s="1" t="str">
        <f t="shared" si="2"/>
        <v/>
      </c>
      <c r="S17" s="1" t="str">
        <f t="shared" si="3"/>
        <v/>
      </c>
      <c r="T17" s="10" t="str">
        <f t="shared" si="4"/>
        <v/>
      </c>
    </row>
    <row r="18" spans="1:20" x14ac:dyDescent="0.3">
      <c r="A18" s="1" t="s">
        <v>39</v>
      </c>
      <c r="B18" s="1">
        <v>5</v>
      </c>
      <c r="C18" s="1">
        <v>7.5</v>
      </c>
      <c r="D18" s="1">
        <v>5</v>
      </c>
      <c r="E18" s="1">
        <v>2.5</v>
      </c>
      <c r="F18" s="14">
        <v>10</v>
      </c>
      <c r="N18" s="4">
        <f t="shared" si="0"/>
        <v>48</v>
      </c>
      <c r="P18" s="1">
        <f t="shared" si="1"/>
        <v>40</v>
      </c>
      <c r="Q18" s="1">
        <f t="shared" si="2"/>
        <v>60</v>
      </c>
      <c r="R18" s="1">
        <v>40</v>
      </c>
      <c r="S18" s="1">
        <f t="shared" si="3"/>
        <v>20</v>
      </c>
      <c r="T18" s="10">
        <f t="shared" si="4"/>
        <v>80</v>
      </c>
    </row>
    <row r="19" spans="1:20" x14ac:dyDescent="0.3">
      <c r="A19" s="1" t="s">
        <v>40</v>
      </c>
      <c r="D19" s="1">
        <v>5</v>
      </c>
      <c r="N19" s="4">
        <f t="shared" si="0"/>
        <v>40</v>
      </c>
      <c r="P19" s="1" t="str">
        <f t="shared" si="1"/>
        <v/>
      </c>
      <c r="Q19" s="1" t="str">
        <f t="shared" si="2"/>
        <v/>
      </c>
      <c r="R19" s="1">
        <v>40</v>
      </c>
      <c r="S19" s="1" t="str">
        <f t="shared" si="3"/>
        <v/>
      </c>
      <c r="T19" s="10" t="str">
        <f t="shared" si="4"/>
        <v/>
      </c>
    </row>
    <row r="20" spans="1:20" x14ac:dyDescent="0.3">
      <c r="A20" s="1" t="s">
        <v>41</v>
      </c>
      <c r="C20" s="1">
        <v>5</v>
      </c>
      <c r="D20" s="1">
        <v>2.5</v>
      </c>
      <c r="E20" s="1">
        <v>5</v>
      </c>
      <c r="F20" s="14">
        <v>2.5</v>
      </c>
      <c r="N20" s="4">
        <f t="shared" si="0"/>
        <v>30</v>
      </c>
      <c r="P20" s="1" t="str">
        <f t="shared" si="1"/>
        <v/>
      </c>
      <c r="Q20" s="1">
        <f t="shared" si="2"/>
        <v>40</v>
      </c>
      <c r="R20" s="1">
        <v>20</v>
      </c>
      <c r="S20" s="1">
        <f t="shared" si="3"/>
        <v>40</v>
      </c>
      <c r="T20" s="10">
        <f t="shared" si="4"/>
        <v>20</v>
      </c>
    </row>
    <row r="21" spans="1:20" x14ac:dyDescent="0.3">
      <c r="A21" s="1" t="s">
        <v>42</v>
      </c>
      <c r="B21" s="1">
        <v>2.5</v>
      </c>
      <c r="C21" s="1">
        <v>2.5</v>
      </c>
      <c r="D21" s="1">
        <v>2.5</v>
      </c>
      <c r="F21" s="14">
        <v>2.5</v>
      </c>
      <c r="N21" s="4">
        <f t="shared" si="0"/>
        <v>20</v>
      </c>
      <c r="P21" s="1">
        <f t="shared" si="1"/>
        <v>20</v>
      </c>
      <c r="Q21" s="1">
        <f t="shared" si="2"/>
        <v>20</v>
      </c>
      <c r="R21" s="1">
        <v>20</v>
      </c>
      <c r="S21" s="1" t="str">
        <f t="shared" si="3"/>
        <v/>
      </c>
      <c r="T21" s="10">
        <f t="shared" si="4"/>
        <v>20</v>
      </c>
    </row>
    <row r="22" spans="1:20" x14ac:dyDescent="0.3">
      <c r="A22" s="1" t="s">
        <v>43</v>
      </c>
      <c r="C22" s="1">
        <v>2.5</v>
      </c>
      <c r="F22" s="14">
        <v>2.5</v>
      </c>
      <c r="N22" s="4">
        <f t="shared" si="0"/>
        <v>20</v>
      </c>
      <c r="P22" s="1" t="str">
        <f t="shared" si="1"/>
        <v/>
      </c>
      <c r="Q22" s="1">
        <f t="shared" si="2"/>
        <v>20</v>
      </c>
      <c r="S22" s="1" t="str">
        <f t="shared" si="3"/>
        <v/>
      </c>
      <c r="T22" s="10">
        <f t="shared" si="4"/>
        <v>20</v>
      </c>
    </row>
    <row r="23" spans="1:20" x14ac:dyDescent="0.3">
      <c r="A23" s="1" t="s">
        <v>44</v>
      </c>
      <c r="B23" s="1">
        <v>5</v>
      </c>
      <c r="C23" s="1">
        <v>2.5</v>
      </c>
      <c r="D23" s="1">
        <v>5</v>
      </c>
      <c r="E23" s="1">
        <v>7.5</v>
      </c>
      <c r="F23" s="14">
        <v>7.5</v>
      </c>
      <c r="N23" s="4">
        <f t="shared" si="0"/>
        <v>44</v>
      </c>
      <c r="P23" s="1">
        <f t="shared" si="1"/>
        <v>40</v>
      </c>
      <c r="Q23" s="1">
        <f t="shared" si="2"/>
        <v>20</v>
      </c>
      <c r="R23" s="1">
        <v>40</v>
      </c>
      <c r="S23" s="1">
        <f t="shared" si="3"/>
        <v>60</v>
      </c>
      <c r="T23" s="10">
        <f t="shared" si="4"/>
        <v>60</v>
      </c>
    </row>
    <row r="24" spans="1:20" x14ac:dyDescent="0.3">
      <c r="A24" s="1" t="s">
        <v>45</v>
      </c>
      <c r="B24" s="1">
        <v>7.5</v>
      </c>
      <c r="D24" s="1">
        <v>5</v>
      </c>
      <c r="E24" s="1">
        <v>10</v>
      </c>
      <c r="F24" s="14">
        <v>7.5</v>
      </c>
      <c r="N24" s="4">
        <f t="shared" si="0"/>
        <v>60</v>
      </c>
      <c r="P24" s="1">
        <f t="shared" si="1"/>
        <v>60</v>
      </c>
      <c r="Q24" s="1" t="str">
        <f t="shared" si="2"/>
        <v/>
      </c>
      <c r="R24" s="1">
        <v>40</v>
      </c>
      <c r="S24" s="1">
        <f t="shared" si="3"/>
        <v>80</v>
      </c>
      <c r="T24" s="10">
        <f t="shared" si="4"/>
        <v>60</v>
      </c>
    </row>
    <row r="25" spans="1:20" x14ac:dyDescent="0.3">
      <c r="A25" s="1" t="s">
        <v>2</v>
      </c>
      <c r="E25" s="1">
        <v>2.5</v>
      </c>
      <c r="F25" s="14">
        <v>10</v>
      </c>
      <c r="N25" s="4">
        <f t="shared" si="0"/>
        <v>50</v>
      </c>
      <c r="P25" s="1" t="str">
        <f t="shared" si="1"/>
        <v/>
      </c>
      <c r="Q25" s="1" t="str">
        <f t="shared" si="2"/>
        <v/>
      </c>
      <c r="S25" s="1">
        <f t="shared" si="3"/>
        <v>20</v>
      </c>
      <c r="T25" s="10">
        <f t="shared" si="4"/>
        <v>80</v>
      </c>
    </row>
    <row r="26" spans="1:20" x14ac:dyDescent="0.3">
      <c r="A26" s="1" t="s">
        <v>46</v>
      </c>
      <c r="D26" s="1">
        <v>2.5</v>
      </c>
      <c r="F26" s="14">
        <v>5</v>
      </c>
      <c r="N26" s="4">
        <f t="shared" si="0"/>
        <v>30</v>
      </c>
      <c r="P26" s="1" t="str">
        <f t="shared" si="1"/>
        <v/>
      </c>
      <c r="Q26" s="1" t="str">
        <f t="shared" si="2"/>
        <v/>
      </c>
      <c r="R26" s="1">
        <v>20</v>
      </c>
      <c r="S26" s="1" t="str">
        <f t="shared" si="3"/>
        <v/>
      </c>
      <c r="T26" s="10">
        <f t="shared" si="4"/>
        <v>40</v>
      </c>
    </row>
    <row r="27" spans="1:20" x14ac:dyDescent="0.3">
      <c r="A27" s="1" t="s">
        <v>47</v>
      </c>
      <c r="C27" s="1">
        <v>7.5</v>
      </c>
      <c r="D27" s="1">
        <v>2.5</v>
      </c>
      <c r="E27" s="1">
        <v>2.5</v>
      </c>
      <c r="F27" s="14">
        <v>5</v>
      </c>
      <c r="N27" s="4">
        <f t="shared" si="0"/>
        <v>35</v>
      </c>
      <c r="P27" s="1" t="str">
        <f t="shared" si="1"/>
        <v/>
      </c>
      <c r="Q27" s="1">
        <f t="shared" si="2"/>
        <v>60</v>
      </c>
      <c r="R27" s="1">
        <v>20</v>
      </c>
      <c r="S27" s="1">
        <f t="shared" si="3"/>
        <v>20</v>
      </c>
      <c r="T27" s="10">
        <f t="shared" si="4"/>
        <v>40</v>
      </c>
    </row>
    <row r="28" spans="1:20" x14ac:dyDescent="0.3">
      <c r="A28" s="1" t="s">
        <v>48</v>
      </c>
      <c r="D28" s="1">
        <v>2.5</v>
      </c>
      <c r="E28" s="1">
        <v>2.5</v>
      </c>
      <c r="F28" s="14">
        <v>7.5</v>
      </c>
      <c r="N28" s="4">
        <f t="shared" si="0"/>
        <v>33.333333333333336</v>
      </c>
      <c r="P28" s="1" t="str">
        <f t="shared" si="1"/>
        <v/>
      </c>
      <c r="Q28" s="1" t="str">
        <f t="shared" si="2"/>
        <v/>
      </c>
      <c r="R28" s="1">
        <v>20</v>
      </c>
      <c r="S28" s="1">
        <f t="shared" si="3"/>
        <v>20</v>
      </c>
      <c r="T28" s="10">
        <f t="shared" si="4"/>
        <v>60</v>
      </c>
    </row>
    <row r="29" spans="1:20" x14ac:dyDescent="0.3">
      <c r="A29" s="1" t="s">
        <v>49</v>
      </c>
      <c r="C29" s="1">
        <v>2.5</v>
      </c>
      <c r="D29" s="1">
        <v>2.5</v>
      </c>
      <c r="E29" s="1">
        <v>2.5</v>
      </c>
      <c r="F29" s="14">
        <v>5</v>
      </c>
      <c r="N29" s="4">
        <f t="shared" si="0"/>
        <v>25</v>
      </c>
      <c r="P29" s="1" t="str">
        <f t="shared" si="1"/>
        <v/>
      </c>
      <c r="Q29" s="1">
        <f t="shared" si="2"/>
        <v>20</v>
      </c>
      <c r="R29" s="1">
        <v>20</v>
      </c>
      <c r="S29" s="1">
        <f t="shared" si="3"/>
        <v>20</v>
      </c>
      <c r="T29" s="10">
        <f t="shared" si="4"/>
        <v>40</v>
      </c>
    </row>
    <row r="30" spans="1:20" x14ac:dyDescent="0.3">
      <c r="A30" s="1" t="s">
        <v>50</v>
      </c>
      <c r="B30" s="1">
        <v>7.5</v>
      </c>
      <c r="C30" s="1">
        <v>10</v>
      </c>
      <c r="D30" s="1">
        <v>5</v>
      </c>
      <c r="E30" s="1">
        <v>5</v>
      </c>
      <c r="N30" s="4">
        <f t="shared" si="0"/>
        <v>55</v>
      </c>
      <c r="P30" s="1">
        <f t="shared" si="1"/>
        <v>60</v>
      </c>
      <c r="Q30" s="1">
        <f t="shared" si="2"/>
        <v>80</v>
      </c>
      <c r="R30" s="1">
        <v>40</v>
      </c>
      <c r="S30" s="1">
        <f t="shared" si="3"/>
        <v>40</v>
      </c>
      <c r="T30" s="10" t="str">
        <f t="shared" si="4"/>
        <v/>
      </c>
    </row>
    <row r="31" spans="1:20" x14ac:dyDescent="0.3">
      <c r="A31" s="1" t="s">
        <v>51</v>
      </c>
      <c r="D31" s="1">
        <v>5</v>
      </c>
      <c r="E31" s="1">
        <v>5</v>
      </c>
      <c r="F31" s="14">
        <v>5</v>
      </c>
      <c r="N31" s="4">
        <f t="shared" si="0"/>
        <v>40</v>
      </c>
      <c r="P31" s="1" t="str">
        <f t="shared" si="1"/>
        <v/>
      </c>
      <c r="Q31" s="1" t="str">
        <f t="shared" si="2"/>
        <v/>
      </c>
      <c r="R31" s="1">
        <v>40</v>
      </c>
      <c r="S31" s="1">
        <f t="shared" si="3"/>
        <v>40</v>
      </c>
      <c r="T31" s="10">
        <f t="shared" si="4"/>
        <v>40</v>
      </c>
    </row>
    <row r="32" spans="1:20" x14ac:dyDescent="0.3">
      <c r="A32" s="1" t="s">
        <v>3</v>
      </c>
      <c r="D32" s="1">
        <v>7.5</v>
      </c>
      <c r="E32" s="1">
        <v>7.5</v>
      </c>
      <c r="N32" s="4">
        <f t="shared" si="0"/>
        <v>60</v>
      </c>
      <c r="P32" s="1" t="str">
        <f t="shared" si="1"/>
        <v/>
      </c>
      <c r="Q32" s="1" t="str">
        <f t="shared" si="2"/>
        <v/>
      </c>
      <c r="R32" s="1">
        <v>60</v>
      </c>
      <c r="S32" s="1">
        <f t="shared" si="3"/>
        <v>60</v>
      </c>
      <c r="T32" s="10" t="str">
        <f t="shared" si="4"/>
        <v/>
      </c>
    </row>
    <row r="33" spans="1:20" x14ac:dyDescent="0.3">
      <c r="A33" s="1" t="s">
        <v>52</v>
      </c>
      <c r="B33" s="1">
        <v>7.5</v>
      </c>
      <c r="C33" s="1">
        <v>5</v>
      </c>
      <c r="D33" s="1">
        <v>7.5</v>
      </c>
      <c r="E33" s="1">
        <v>7.5</v>
      </c>
      <c r="F33" s="14">
        <v>10</v>
      </c>
      <c r="N33" s="4">
        <f t="shared" si="0"/>
        <v>60</v>
      </c>
      <c r="P33" s="1">
        <f t="shared" si="1"/>
        <v>60</v>
      </c>
      <c r="Q33" s="1">
        <f t="shared" si="2"/>
        <v>40</v>
      </c>
      <c r="R33" s="1">
        <v>60</v>
      </c>
      <c r="S33" s="1">
        <f t="shared" si="3"/>
        <v>60</v>
      </c>
      <c r="T33" s="10">
        <f t="shared" si="4"/>
        <v>80</v>
      </c>
    </row>
    <row r="34" spans="1:20" x14ac:dyDescent="0.3">
      <c r="A34" s="1" t="s">
        <v>53</v>
      </c>
      <c r="C34" s="1">
        <v>2.5</v>
      </c>
      <c r="D34" s="1">
        <v>5</v>
      </c>
      <c r="F34" s="14">
        <v>2.5</v>
      </c>
      <c r="N34" s="4">
        <f t="shared" si="0"/>
        <v>26.666666666666668</v>
      </c>
      <c r="P34" s="1" t="str">
        <f t="shared" si="1"/>
        <v/>
      </c>
      <c r="Q34" s="1">
        <f t="shared" si="2"/>
        <v>20</v>
      </c>
      <c r="R34" s="1">
        <v>40</v>
      </c>
      <c r="S34" s="1" t="str">
        <f t="shared" si="3"/>
        <v/>
      </c>
      <c r="T34" s="10">
        <f t="shared" si="4"/>
        <v>20</v>
      </c>
    </row>
    <row r="35" spans="1:20" x14ac:dyDescent="0.3">
      <c r="A35" s="1" t="s">
        <v>54</v>
      </c>
      <c r="C35" s="1">
        <v>2.5</v>
      </c>
      <c r="D35" s="1">
        <v>5</v>
      </c>
      <c r="E35" s="1">
        <v>2.5</v>
      </c>
      <c r="F35" s="14">
        <v>2.5</v>
      </c>
      <c r="N35" s="4">
        <f t="shared" si="0"/>
        <v>25</v>
      </c>
      <c r="P35" s="1" t="str">
        <f t="shared" si="1"/>
        <v/>
      </c>
      <c r="Q35" s="1">
        <f t="shared" si="2"/>
        <v>20</v>
      </c>
      <c r="R35" s="1">
        <v>40</v>
      </c>
      <c r="S35" s="1">
        <f t="shared" si="3"/>
        <v>20</v>
      </c>
      <c r="T35" s="10">
        <f t="shared" si="4"/>
        <v>20</v>
      </c>
    </row>
    <row r="36" spans="1:20" x14ac:dyDescent="0.3">
      <c r="A36" s="1" t="s">
        <v>55</v>
      </c>
      <c r="B36" s="1">
        <v>5</v>
      </c>
      <c r="D36" s="1">
        <v>5</v>
      </c>
      <c r="E36" s="1">
        <v>5</v>
      </c>
      <c r="F36" s="14">
        <v>10</v>
      </c>
      <c r="N36" s="4">
        <f t="shared" si="0"/>
        <v>50</v>
      </c>
      <c r="P36" s="1">
        <f t="shared" si="1"/>
        <v>40</v>
      </c>
      <c r="Q36" s="1" t="str">
        <f t="shared" si="2"/>
        <v/>
      </c>
      <c r="R36" s="1">
        <v>40</v>
      </c>
      <c r="S36" s="1">
        <f t="shared" si="3"/>
        <v>40</v>
      </c>
      <c r="T36" s="10">
        <f t="shared" si="4"/>
        <v>80</v>
      </c>
    </row>
    <row r="37" spans="1:20" x14ac:dyDescent="0.3">
      <c r="A37" s="1" t="s">
        <v>56</v>
      </c>
      <c r="F37" s="14">
        <v>5</v>
      </c>
      <c r="N37" s="4">
        <f t="shared" si="0"/>
        <v>40</v>
      </c>
      <c r="P37" s="1" t="str">
        <f t="shared" si="1"/>
        <v/>
      </c>
      <c r="Q37" s="1" t="str">
        <f t="shared" si="2"/>
        <v/>
      </c>
      <c r="S37" s="1" t="str">
        <f t="shared" si="3"/>
        <v/>
      </c>
      <c r="T37" s="10">
        <f t="shared" si="4"/>
        <v>40</v>
      </c>
    </row>
    <row r="38" spans="1:20" x14ac:dyDescent="0.3">
      <c r="A38" s="1" t="s">
        <v>57</v>
      </c>
      <c r="D38" s="1">
        <v>2.5</v>
      </c>
      <c r="E38" s="1">
        <v>2.5</v>
      </c>
      <c r="N38" s="4">
        <f t="shared" si="0"/>
        <v>20</v>
      </c>
      <c r="P38" s="1" t="str">
        <f t="shared" si="1"/>
        <v/>
      </c>
      <c r="Q38" s="1" t="str">
        <f t="shared" si="2"/>
        <v/>
      </c>
      <c r="R38" s="1">
        <v>20</v>
      </c>
      <c r="S38" s="1">
        <f t="shared" si="3"/>
        <v>20</v>
      </c>
      <c r="T38" s="10" t="str">
        <f t="shared" si="4"/>
        <v/>
      </c>
    </row>
    <row r="39" spans="1:20" x14ac:dyDescent="0.3">
      <c r="A39" s="1" t="s">
        <v>58</v>
      </c>
      <c r="N39" s="4" t="str">
        <f t="shared" si="0"/>
        <v/>
      </c>
      <c r="P39" s="1" t="str">
        <f t="shared" si="1"/>
        <v/>
      </c>
      <c r="Q39" s="1" t="str">
        <f t="shared" si="2"/>
        <v/>
      </c>
      <c r="S39" s="1" t="str">
        <f t="shared" si="3"/>
        <v/>
      </c>
      <c r="T39" s="10" t="str">
        <f t="shared" si="4"/>
        <v/>
      </c>
    </row>
    <row r="40" spans="1:20" x14ac:dyDescent="0.3">
      <c r="A40" s="1" t="s">
        <v>59</v>
      </c>
      <c r="D40" s="1">
        <v>2.5</v>
      </c>
      <c r="N40" s="4">
        <f t="shared" si="0"/>
        <v>20</v>
      </c>
      <c r="P40" s="1" t="str">
        <f t="shared" si="1"/>
        <v/>
      </c>
      <c r="Q40" s="1" t="str">
        <f t="shared" si="2"/>
        <v/>
      </c>
      <c r="R40" s="1">
        <v>20</v>
      </c>
      <c r="S40" s="1" t="str">
        <f t="shared" si="3"/>
        <v/>
      </c>
      <c r="T40" s="10" t="str">
        <f t="shared" si="4"/>
        <v/>
      </c>
    </row>
    <row r="41" spans="1:20" x14ac:dyDescent="0.3">
      <c r="A41" s="1" t="s">
        <v>4</v>
      </c>
      <c r="F41" s="14">
        <v>5</v>
      </c>
      <c r="N41" s="4">
        <f t="shared" si="0"/>
        <v>40</v>
      </c>
      <c r="P41" s="1" t="str">
        <f t="shared" si="1"/>
        <v/>
      </c>
      <c r="Q41" s="1" t="str">
        <f t="shared" si="2"/>
        <v/>
      </c>
      <c r="S41" s="1" t="str">
        <f t="shared" si="3"/>
        <v/>
      </c>
      <c r="T41" s="10">
        <f t="shared" si="4"/>
        <v>40</v>
      </c>
    </row>
    <row r="42" spans="1:20" x14ac:dyDescent="0.3">
      <c r="A42" s="1" t="s">
        <v>60</v>
      </c>
      <c r="N42" s="4" t="str">
        <f t="shared" si="0"/>
        <v/>
      </c>
      <c r="P42" s="1" t="str">
        <f t="shared" si="1"/>
        <v/>
      </c>
      <c r="Q42" s="1" t="str">
        <f t="shared" si="2"/>
        <v/>
      </c>
      <c r="S42" s="1" t="str">
        <f t="shared" si="3"/>
        <v/>
      </c>
      <c r="T42" s="10" t="str">
        <f t="shared" si="4"/>
        <v/>
      </c>
    </row>
    <row r="43" spans="1:20" x14ac:dyDescent="0.3">
      <c r="A43" s="1" t="s">
        <v>61</v>
      </c>
      <c r="C43" s="1">
        <v>5</v>
      </c>
      <c r="N43" s="4">
        <f t="shared" si="0"/>
        <v>40</v>
      </c>
      <c r="P43" s="1" t="str">
        <f t="shared" si="1"/>
        <v/>
      </c>
      <c r="Q43" s="1">
        <f t="shared" si="2"/>
        <v>40</v>
      </c>
      <c r="S43" s="1" t="str">
        <f t="shared" si="3"/>
        <v/>
      </c>
      <c r="T43" s="10" t="str">
        <f t="shared" si="4"/>
        <v/>
      </c>
    </row>
    <row r="44" spans="1:20" x14ac:dyDescent="0.3">
      <c r="A44" s="1" t="s">
        <v>62</v>
      </c>
      <c r="D44" s="1">
        <v>5</v>
      </c>
      <c r="E44" s="1">
        <v>5</v>
      </c>
      <c r="F44" s="14">
        <v>2.5</v>
      </c>
      <c r="N44" s="4">
        <f t="shared" si="0"/>
        <v>33.333333333333336</v>
      </c>
      <c r="P44" s="1" t="str">
        <f t="shared" si="1"/>
        <v/>
      </c>
      <c r="Q44" s="1" t="str">
        <f t="shared" si="2"/>
        <v/>
      </c>
      <c r="R44" s="1">
        <v>40</v>
      </c>
      <c r="S44" s="1">
        <f t="shared" si="3"/>
        <v>40</v>
      </c>
      <c r="T44" s="10">
        <f t="shared" si="4"/>
        <v>20</v>
      </c>
    </row>
    <row r="45" spans="1:20" x14ac:dyDescent="0.3">
      <c r="A45" s="1" t="s">
        <v>63</v>
      </c>
      <c r="D45" s="1">
        <v>2.5</v>
      </c>
      <c r="E45" s="1">
        <v>5</v>
      </c>
      <c r="F45" s="14">
        <v>7.5</v>
      </c>
      <c r="N45" s="4">
        <f t="shared" si="0"/>
        <v>40</v>
      </c>
      <c r="P45" s="1" t="str">
        <f t="shared" si="1"/>
        <v/>
      </c>
      <c r="Q45" s="1" t="str">
        <f t="shared" si="2"/>
        <v/>
      </c>
      <c r="R45" s="1">
        <v>20</v>
      </c>
      <c r="S45" s="1">
        <f t="shared" si="3"/>
        <v>40</v>
      </c>
      <c r="T45" s="10">
        <f t="shared" si="4"/>
        <v>60</v>
      </c>
    </row>
    <row r="46" spans="1:20" x14ac:dyDescent="0.3">
      <c r="A46" s="1" t="s">
        <v>64</v>
      </c>
      <c r="C46" s="1">
        <v>2.5</v>
      </c>
      <c r="D46" s="1">
        <v>5</v>
      </c>
      <c r="N46" s="4">
        <f t="shared" si="0"/>
        <v>30</v>
      </c>
      <c r="P46" s="1" t="str">
        <f t="shared" si="1"/>
        <v/>
      </c>
      <c r="Q46" s="1">
        <f t="shared" si="2"/>
        <v>20</v>
      </c>
      <c r="R46" s="1">
        <v>40</v>
      </c>
      <c r="S46" s="1" t="str">
        <f t="shared" si="3"/>
        <v/>
      </c>
      <c r="T46" s="10" t="str">
        <f t="shared" si="4"/>
        <v/>
      </c>
    </row>
    <row r="47" spans="1:20" x14ac:dyDescent="0.3">
      <c r="A47" s="1" t="s">
        <v>65</v>
      </c>
      <c r="D47" s="1">
        <v>5</v>
      </c>
      <c r="N47" s="4">
        <f t="shared" si="0"/>
        <v>40</v>
      </c>
      <c r="P47" s="1" t="str">
        <f t="shared" si="1"/>
        <v/>
      </c>
      <c r="Q47" s="1" t="str">
        <f t="shared" si="2"/>
        <v/>
      </c>
      <c r="R47" s="1">
        <v>40</v>
      </c>
      <c r="S47" s="1" t="str">
        <f t="shared" si="3"/>
        <v/>
      </c>
      <c r="T47" s="10" t="str">
        <f t="shared" si="4"/>
        <v/>
      </c>
    </row>
    <row r="48" spans="1:20" x14ac:dyDescent="0.3">
      <c r="A48" s="1" t="s">
        <v>66</v>
      </c>
      <c r="B48" s="1">
        <v>5</v>
      </c>
      <c r="C48" s="1">
        <v>10</v>
      </c>
      <c r="D48" s="1">
        <v>5</v>
      </c>
      <c r="E48" s="1">
        <v>7.5</v>
      </c>
      <c r="F48" s="14">
        <v>7.5</v>
      </c>
      <c r="N48" s="4">
        <f t="shared" si="0"/>
        <v>56</v>
      </c>
      <c r="P48" s="1">
        <f t="shared" si="1"/>
        <v>40</v>
      </c>
      <c r="Q48" s="1">
        <f t="shared" si="2"/>
        <v>80</v>
      </c>
      <c r="R48" s="1">
        <v>40</v>
      </c>
      <c r="S48" s="1">
        <f t="shared" si="3"/>
        <v>60</v>
      </c>
      <c r="T48" s="10">
        <f t="shared" si="4"/>
        <v>60</v>
      </c>
    </row>
    <row r="49" spans="1:20" x14ac:dyDescent="0.3">
      <c r="A49" s="1" t="s">
        <v>67</v>
      </c>
      <c r="N49" s="4" t="str">
        <f t="shared" si="0"/>
        <v/>
      </c>
      <c r="P49" s="1" t="str">
        <f t="shared" si="1"/>
        <v/>
      </c>
      <c r="Q49" s="1" t="str">
        <f t="shared" si="2"/>
        <v/>
      </c>
      <c r="S49" s="1" t="str">
        <f t="shared" si="3"/>
        <v/>
      </c>
      <c r="T49" s="10" t="str">
        <f t="shared" si="4"/>
        <v/>
      </c>
    </row>
    <row r="50" spans="1:20" x14ac:dyDescent="0.3">
      <c r="A50" s="1" t="s">
        <v>5</v>
      </c>
      <c r="D50" s="1">
        <v>7.5</v>
      </c>
      <c r="E50" s="1">
        <v>7.5</v>
      </c>
      <c r="F50" s="14">
        <v>7.5</v>
      </c>
      <c r="N50" s="4">
        <f t="shared" si="0"/>
        <v>60</v>
      </c>
      <c r="P50" s="1" t="str">
        <f t="shared" si="1"/>
        <v/>
      </c>
      <c r="Q50" s="1" t="str">
        <f t="shared" si="2"/>
        <v/>
      </c>
      <c r="R50" s="1">
        <v>60</v>
      </c>
      <c r="S50" s="1">
        <f t="shared" si="3"/>
        <v>60</v>
      </c>
      <c r="T50" s="10">
        <f t="shared" si="4"/>
        <v>60</v>
      </c>
    </row>
    <row r="51" spans="1:20" x14ac:dyDescent="0.3">
      <c r="A51" s="1" t="s">
        <v>68</v>
      </c>
      <c r="F51" s="14">
        <v>5</v>
      </c>
      <c r="N51" s="4">
        <f t="shared" si="0"/>
        <v>40</v>
      </c>
      <c r="P51" s="1" t="str">
        <f t="shared" si="1"/>
        <v/>
      </c>
      <c r="Q51" s="1" t="str">
        <f t="shared" si="2"/>
        <v/>
      </c>
      <c r="S51" s="1" t="str">
        <f t="shared" si="3"/>
        <v/>
      </c>
      <c r="T51" s="10">
        <f t="shared" si="4"/>
        <v>40</v>
      </c>
    </row>
    <row r="52" spans="1:20" x14ac:dyDescent="0.3">
      <c r="A52" s="1" t="s">
        <v>69</v>
      </c>
      <c r="B52" s="1">
        <v>7.5</v>
      </c>
      <c r="C52" s="1">
        <v>7.5</v>
      </c>
      <c r="D52" s="1">
        <v>7.5</v>
      </c>
      <c r="E52" s="1">
        <v>5</v>
      </c>
      <c r="F52" s="14">
        <v>5</v>
      </c>
      <c r="N52" s="4">
        <f t="shared" si="0"/>
        <v>52</v>
      </c>
      <c r="P52" s="1">
        <f t="shared" si="1"/>
        <v>60</v>
      </c>
      <c r="Q52" s="1">
        <f t="shared" si="2"/>
        <v>60</v>
      </c>
      <c r="R52" s="1">
        <v>60</v>
      </c>
      <c r="S52" s="1">
        <f t="shared" si="3"/>
        <v>40</v>
      </c>
      <c r="T52" s="10">
        <f t="shared" si="4"/>
        <v>40</v>
      </c>
    </row>
    <row r="53" spans="1:20" x14ac:dyDescent="0.3">
      <c r="A53" s="1" t="s">
        <v>70</v>
      </c>
      <c r="B53" s="1">
        <v>5</v>
      </c>
      <c r="D53" s="1">
        <v>5</v>
      </c>
      <c r="E53" s="1">
        <v>2.5</v>
      </c>
      <c r="F53" s="14">
        <v>2.5</v>
      </c>
      <c r="N53" s="4">
        <f t="shared" si="0"/>
        <v>30</v>
      </c>
      <c r="P53" s="1">
        <f t="shared" si="1"/>
        <v>40</v>
      </c>
      <c r="Q53" s="1" t="str">
        <f t="shared" si="2"/>
        <v/>
      </c>
      <c r="R53" s="1">
        <v>40</v>
      </c>
      <c r="S53" s="1">
        <f t="shared" si="3"/>
        <v>20</v>
      </c>
      <c r="T53" s="10">
        <f t="shared" si="4"/>
        <v>20</v>
      </c>
    </row>
    <row r="54" spans="1:20" x14ac:dyDescent="0.3">
      <c r="A54" s="1" t="s">
        <v>71</v>
      </c>
      <c r="B54" s="1">
        <v>2.5</v>
      </c>
      <c r="C54" s="1">
        <v>5</v>
      </c>
      <c r="D54" s="1">
        <v>2.5</v>
      </c>
      <c r="E54" s="1">
        <v>5</v>
      </c>
      <c r="F54" s="14">
        <v>5</v>
      </c>
      <c r="N54" s="4">
        <f t="shared" si="0"/>
        <v>32</v>
      </c>
      <c r="P54" s="1">
        <f t="shared" si="1"/>
        <v>20</v>
      </c>
      <c r="Q54" s="1">
        <f t="shared" si="2"/>
        <v>40</v>
      </c>
      <c r="R54" s="1">
        <v>20</v>
      </c>
      <c r="S54" s="1">
        <f t="shared" si="3"/>
        <v>40</v>
      </c>
      <c r="T54" s="10">
        <f t="shared" si="4"/>
        <v>40</v>
      </c>
    </row>
    <row r="55" spans="1:20" x14ac:dyDescent="0.3">
      <c r="A55" s="1" t="s">
        <v>72</v>
      </c>
      <c r="N55" s="4" t="str">
        <f t="shared" si="0"/>
        <v/>
      </c>
      <c r="P55" s="1" t="str">
        <f t="shared" si="1"/>
        <v/>
      </c>
      <c r="Q55" s="1" t="str">
        <f t="shared" si="2"/>
        <v/>
      </c>
      <c r="S55" s="1" t="str">
        <f t="shared" si="3"/>
        <v/>
      </c>
      <c r="T55" s="10" t="str">
        <f t="shared" si="4"/>
        <v/>
      </c>
    </row>
    <row r="56" spans="1:20" x14ac:dyDescent="0.3">
      <c r="A56" s="1" t="s">
        <v>73</v>
      </c>
      <c r="C56" s="1">
        <v>5</v>
      </c>
      <c r="F56" s="14">
        <v>7.5</v>
      </c>
      <c r="N56" s="4">
        <f t="shared" si="0"/>
        <v>50</v>
      </c>
      <c r="P56" s="1" t="str">
        <f t="shared" si="1"/>
        <v/>
      </c>
      <c r="Q56" s="1">
        <f t="shared" si="2"/>
        <v>40</v>
      </c>
      <c r="S56" s="1" t="str">
        <f t="shared" si="3"/>
        <v/>
      </c>
      <c r="T56" s="10">
        <f t="shared" si="4"/>
        <v>60</v>
      </c>
    </row>
    <row r="57" spans="1:20" x14ac:dyDescent="0.3">
      <c r="A57" s="1" t="s">
        <v>74</v>
      </c>
      <c r="B57" s="1">
        <v>7.5</v>
      </c>
      <c r="C57" s="1">
        <v>10</v>
      </c>
      <c r="D57" s="1">
        <v>7.5</v>
      </c>
      <c r="E57" s="1">
        <v>7.5</v>
      </c>
      <c r="F57" s="14">
        <v>7.5</v>
      </c>
      <c r="N57" s="4">
        <f t="shared" si="0"/>
        <v>64</v>
      </c>
      <c r="P57" s="1">
        <f t="shared" si="1"/>
        <v>60</v>
      </c>
      <c r="Q57" s="1">
        <f t="shared" si="2"/>
        <v>80</v>
      </c>
      <c r="R57" s="1">
        <v>60</v>
      </c>
      <c r="S57" s="1">
        <f t="shared" si="3"/>
        <v>60</v>
      </c>
      <c r="T57" s="10">
        <f t="shared" si="4"/>
        <v>60</v>
      </c>
    </row>
    <row r="58" spans="1:20" x14ac:dyDescent="0.3">
      <c r="A58" s="1" t="s">
        <v>75</v>
      </c>
      <c r="C58" s="1">
        <v>5</v>
      </c>
      <c r="D58" s="1">
        <v>2.5</v>
      </c>
      <c r="E58" s="1">
        <v>5</v>
      </c>
      <c r="F58" s="14">
        <v>10</v>
      </c>
      <c r="N58" s="4">
        <f t="shared" si="0"/>
        <v>45</v>
      </c>
      <c r="P58" s="1" t="str">
        <f t="shared" si="1"/>
        <v/>
      </c>
      <c r="Q58" s="1">
        <f t="shared" si="2"/>
        <v>40</v>
      </c>
      <c r="R58" s="1">
        <v>20</v>
      </c>
      <c r="S58" s="1">
        <f t="shared" si="3"/>
        <v>40</v>
      </c>
      <c r="T58" s="10">
        <f t="shared" si="4"/>
        <v>80</v>
      </c>
    </row>
    <row r="59" spans="1:20" x14ac:dyDescent="0.3">
      <c r="A59" s="1" t="s">
        <v>76</v>
      </c>
      <c r="C59" s="1">
        <v>5</v>
      </c>
      <c r="E59" s="1">
        <v>7.5</v>
      </c>
      <c r="N59" s="4">
        <f t="shared" si="0"/>
        <v>50</v>
      </c>
      <c r="P59" s="1" t="str">
        <f t="shared" si="1"/>
        <v/>
      </c>
      <c r="Q59" s="1">
        <f t="shared" si="2"/>
        <v>40</v>
      </c>
      <c r="R59" s="1">
        <v>0</v>
      </c>
      <c r="S59" s="1">
        <f t="shared" si="3"/>
        <v>60</v>
      </c>
      <c r="T59" s="10" t="str">
        <f t="shared" si="4"/>
        <v/>
      </c>
    </row>
    <row r="60" spans="1:20" x14ac:dyDescent="0.3">
      <c r="A60" s="1" t="s">
        <v>77</v>
      </c>
      <c r="D60" s="1">
        <v>2.5</v>
      </c>
      <c r="N60" s="4">
        <f t="shared" si="0"/>
        <v>20</v>
      </c>
      <c r="P60" s="1" t="str">
        <f t="shared" si="1"/>
        <v/>
      </c>
      <c r="Q60" s="1" t="str">
        <f t="shared" si="2"/>
        <v/>
      </c>
      <c r="R60" s="1">
        <v>20</v>
      </c>
      <c r="S60" s="1" t="str">
        <f t="shared" si="3"/>
        <v/>
      </c>
      <c r="T60" s="10" t="str">
        <f t="shared" si="4"/>
        <v/>
      </c>
    </row>
    <row r="61" spans="1:20" x14ac:dyDescent="0.3">
      <c r="A61" s="1" t="s">
        <v>78</v>
      </c>
      <c r="N61" s="4" t="str">
        <f t="shared" si="0"/>
        <v/>
      </c>
      <c r="P61" s="1" t="str">
        <f t="shared" si="1"/>
        <v/>
      </c>
      <c r="Q61" s="1" t="str">
        <f t="shared" si="2"/>
        <v/>
      </c>
      <c r="S61" s="1" t="str">
        <f t="shared" si="3"/>
        <v/>
      </c>
      <c r="T61" s="10" t="str">
        <f t="shared" si="4"/>
        <v/>
      </c>
    </row>
    <row r="62" spans="1:20" x14ac:dyDescent="0.3">
      <c r="A62" s="1" t="s">
        <v>79</v>
      </c>
      <c r="D62" s="1">
        <v>2.5</v>
      </c>
      <c r="E62" s="1">
        <v>2.5</v>
      </c>
      <c r="F62" s="14">
        <v>7.5</v>
      </c>
      <c r="N62" s="4">
        <f t="shared" si="0"/>
        <v>33.333333333333336</v>
      </c>
      <c r="P62" s="1" t="str">
        <f t="shared" si="1"/>
        <v/>
      </c>
      <c r="Q62" s="1" t="str">
        <f t="shared" si="2"/>
        <v/>
      </c>
      <c r="R62" s="1">
        <v>20</v>
      </c>
      <c r="S62" s="1">
        <f t="shared" si="3"/>
        <v>20</v>
      </c>
      <c r="T62" s="10">
        <f t="shared" si="4"/>
        <v>60</v>
      </c>
    </row>
    <row r="63" spans="1:20" x14ac:dyDescent="0.3">
      <c r="A63" s="1" t="s">
        <v>80</v>
      </c>
      <c r="D63" s="1">
        <v>2.5</v>
      </c>
      <c r="N63" s="4">
        <f t="shared" si="0"/>
        <v>20</v>
      </c>
      <c r="P63" s="1" t="str">
        <f t="shared" si="1"/>
        <v/>
      </c>
      <c r="Q63" s="1" t="str">
        <f t="shared" si="2"/>
        <v/>
      </c>
      <c r="R63" s="1">
        <v>20</v>
      </c>
      <c r="S63" s="1" t="str">
        <f t="shared" si="3"/>
        <v/>
      </c>
      <c r="T63" s="10" t="str">
        <f t="shared" si="4"/>
        <v/>
      </c>
    </row>
    <row r="64" spans="1:20" x14ac:dyDescent="0.3">
      <c r="A64" s="1" t="s">
        <v>81</v>
      </c>
      <c r="B64" s="1">
        <v>5</v>
      </c>
      <c r="C64" s="1">
        <v>7.5</v>
      </c>
      <c r="D64" s="1">
        <v>5</v>
      </c>
      <c r="E64" s="1">
        <v>5</v>
      </c>
      <c r="F64" s="14">
        <v>7.5</v>
      </c>
      <c r="N64" s="4">
        <f t="shared" si="0"/>
        <v>48</v>
      </c>
      <c r="P64" s="1">
        <f t="shared" si="1"/>
        <v>40</v>
      </c>
      <c r="Q64" s="1">
        <f t="shared" si="2"/>
        <v>60</v>
      </c>
      <c r="R64" s="1">
        <v>40</v>
      </c>
      <c r="S64" s="1">
        <f t="shared" si="3"/>
        <v>40</v>
      </c>
      <c r="T64" s="10">
        <f t="shared" si="4"/>
        <v>60</v>
      </c>
    </row>
    <row r="65" spans="1:20" x14ac:dyDescent="0.3">
      <c r="A65" s="1" t="s">
        <v>6</v>
      </c>
      <c r="N65" s="4" t="str">
        <f t="shared" si="0"/>
        <v/>
      </c>
      <c r="P65" s="1" t="str">
        <f t="shared" si="1"/>
        <v/>
      </c>
      <c r="Q65" s="1" t="str">
        <f t="shared" si="2"/>
        <v/>
      </c>
      <c r="S65" s="1" t="str">
        <f t="shared" si="3"/>
        <v/>
      </c>
      <c r="T65" s="10" t="str">
        <f t="shared" si="4"/>
        <v/>
      </c>
    </row>
    <row r="66" spans="1:20" x14ac:dyDescent="0.3">
      <c r="A66" s="1" t="s">
        <v>82</v>
      </c>
      <c r="B66" s="1">
        <v>5</v>
      </c>
      <c r="C66" s="1">
        <v>10</v>
      </c>
      <c r="D66" s="1">
        <v>2.5</v>
      </c>
      <c r="E66" s="1">
        <v>7.5</v>
      </c>
      <c r="F66" s="14">
        <v>7.5</v>
      </c>
      <c r="N66" s="4">
        <f t="shared" si="0"/>
        <v>52</v>
      </c>
      <c r="P66" s="1">
        <f t="shared" si="1"/>
        <v>40</v>
      </c>
      <c r="Q66" s="1">
        <f t="shared" si="2"/>
        <v>80</v>
      </c>
      <c r="R66" s="1">
        <v>20</v>
      </c>
      <c r="S66" s="1">
        <f t="shared" si="3"/>
        <v>60</v>
      </c>
      <c r="T66" s="10">
        <f t="shared" si="4"/>
        <v>60</v>
      </c>
    </row>
    <row r="67" spans="1:20" x14ac:dyDescent="0.3">
      <c r="A67" s="1" t="s">
        <v>83</v>
      </c>
      <c r="D67" s="1">
        <v>2.5</v>
      </c>
      <c r="F67" s="14">
        <v>7.5</v>
      </c>
      <c r="N67" s="4">
        <f t="shared" ref="N67:N128" si="5">IFERROR(AVERAGEIF(P67:AA67,"&lt;&gt;0"),"")</f>
        <v>40</v>
      </c>
      <c r="P67" s="1" t="str">
        <f t="shared" ref="P67:P128" si="6">IF(ISBLANK(B67), "", (B67 / 12.5) * 100)</f>
        <v/>
      </c>
      <c r="Q67" s="1" t="str">
        <f t="shared" ref="Q67:Q128" si="7">IF(ISBLANK(C67), "", (C67 / 12.5) * 100)</f>
        <v/>
      </c>
      <c r="R67" s="1">
        <v>20</v>
      </c>
      <c r="S67" s="1" t="str">
        <f t="shared" si="3"/>
        <v/>
      </c>
      <c r="T67" s="10">
        <f t="shared" si="4"/>
        <v>60</v>
      </c>
    </row>
    <row r="68" spans="1:20" x14ac:dyDescent="0.3">
      <c r="A68" s="1" t="s">
        <v>84</v>
      </c>
      <c r="N68" s="4" t="str">
        <f t="shared" si="5"/>
        <v/>
      </c>
      <c r="P68" s="1" t="str">
        <f t="shared" si="6"/>
        <v/>
      </c>
      <c r="Q68" s="1" t="str">
        <f t="shared" si="7"/>
        <v/>
      </c>
      <c r="S68" s="1" t="str">
        <f t="shared" ref="S68:S131" si="8">IF(ISBLANK(E68), "", (E68 / 12.5) * 100)</f>
        <v/>
      </c>
      <c r="T68" s="10" t="str">
        <f t="shared" ref="T68:T131" si="9">IF(ISBLANK(F68), "", (F68 / 12.5) * 100)</f>
        <v/>
      </c>
    </row>
    <row r="69" spans="1:20" x14ac:dyDescent="0.3">
      <c r="A69" s="1" t="s">
        <v>85</v>
      </c>
      <c r="E69" s="1">
        <v>5</v>
      </c>
      <c r="F69" s="14">
        <v>5</v>
      </c>
      <c r="N69" s="4">
        <f t="shared" si="5"/>
        <v>40</v>
      </c>
      <c r="P69" s="1" t="str">
        <f t="shared" si="6"/>
        <v/>
      </c>
      <c r="Q69" s="1" t="str">
        <f t="shared" si="7"/>
        <v/>
      </c>
      <c r="R69" s="1">
        <v>0</v>
      </c>
      <c r="S69" s="1">
        <f t="shared" si="8"/>
        <v>40</v>
      </c>
      <c r="T69" s="10">
        <f t="shared" si="9"/>
        <v>40</v>
      </c>
    </row>
    <row r="70" spans="1:20" x14ac:dyDescent="0.3">
      <c r="A70" s="1" t="s">
        <v>86</v>
      </c>
      <c r="C70" s="1">
        <v>2.5</v>
      </c>
      <c r="D70" s="1">
        <v>2.5</v>
      </c>
      <c r="E70" s="1">
        <v>7.5</v>
      </c>
      <c r="N70" s="4">
        <f t="shared" si="5"/>
        <v>33.333333333333336</v>
      </c>
      <c r="P70" s="1" t="str">
        <f t="shared" si="6"/>
        <v/>
      </c>
      <c r="Q70" s="1">
        <f t="shared" si="7"/>
        <v>20</v>
      </c>
      <c r="R70" s="1">
        <v>20</v>
      </c>
      <c r="S70" s="1">
        <f t="shared" si="8"/>
        <v>60</v>
      </c>
      <c r="T70" s="10" t="str">
        <f t="shared" si="9"/>
        <v/>
      </c>
    </row>
    <row r="71" spans="1:20" x14ac:dyDescent="0.3">
      <c r="A71" s="1" t="s">
        <v>87</v>
      </c>
      <c r="C71" s="1">
        <v>5</v>
      </c>
      <c r="D71" s="1">
        <v>5</v>
      </c>
      <c r="E71" s="1">
        <v>2.5</v>
      </c>
      <c r="F71" s="14">
        <v>7.5</v>
      </c>
      <c r="N71" s="4">
        <f t="shared" si="5"/>
        <v>40</v>
      </c>
      <c r="P71" s="1" t="str">
        <f t="shared" si="6"/>
        <v/>
      </c>
      <c r="Q71" s="1">
        <f t="shared" si="7"/>
        <v>40</v>
      </c>
      <c r="R71" s="1">
        <v>40</v>
      </c>
      <c r="S71" s="1">
        <f t="shared" si="8"/>
        <v>20</v>
      </c>
      <c r="T71" s="10">
        <f t="shared" si="9"/>
        <v>60</v>
      </c>
    </row>
    <row r="72" spans="1:20" x14ac:dyDescent="0.3">
      <c r="A72" s="1" t="s">
        <v>88</v>
      </c>
      <c r="D72" s="1">
        <v>2.5</v>
      </c>
      <c r="E72" s="1">
        <v>2.5</v>
      </c>
      <c r="F72" s="14">
        <v>5</v>
      </c>
      <c r="N72" s="4">
        <f t="shared" si="5"/>
        <v>26.666666666666668</v>
      </c>
      <c r="P72" s="1" t="str">
        <f t="shared" si="6"/>
        <v/>
      </c>
      <c r="Q72" s="1" t="str">
        <f t="shared" si="7"/>
        <v/>
      </c>
      <c r="R72" s="1">
        <v>20</v>
      </c>
      <c r="S72" s="1">
        <f t="shared" si="8"/>
        <v>20</v>
      </c>
      <c r="T72" s="10">
        <f t="shared" si="9"/>
        <v>40</v>
      </c>
    </row>
    <row r="73" spans="1:20" x14ac:dyDescent="0.3">
      <c r="A73" s="1" t="s">
        <v>89</v>
      </c>
      <c r="C73" s="1">
        <v>10</v>
      </c>
      <c r="D73" s="1">
        <v>5</v>
      </c>
      <c r="F73" s="14">
        <v>2.5</v>
      </c>
      <c r="N73" s="4">
        <f t="shared" si="5"/>
        <v>46.666666666666664</v>
      </c>
      <c r="P73" s="1" t="str">
        <f t="shared" si="6"/>
        <v/>
      </c>
      <c r="Q73" s="1">
        <f t="shared" si="7"/>
        <v>80</v>
      </c>
      <c r="R73" s="1">
        <v>40</v>
      </c>
      <c r="S73" s="1" t="str">
        <f t="shared" si="8"/>
        <v/>
      </c>
      <c r="T73" s="10">
        <f t="shared" si="9"/>
        <v>20</v>
      </c>
    </row>
    <row r="74" spans="1:20" x14ac:dyDescent="0.3">
      <c r="A74" s="1" t="s">
        <v>90</v>
      </c>
      <c r="D74" s="1">
        <v>5</v>
      </c>
      <c r="E74" s="1">
        <v>2.5</v>
      </c>
      <c r="F74" s="14">
        <v>5</v>
      </c>
      <c r="N74" s="4">
        <f t="shared" si="5"/>
        <v>33.333333333333336</v>
      </c>
      <c r="P74" s="1" t="str">
        <f t="shared" si="6"/>
        <v/>
      </c>
      <c r="Q74" s="1" t="str">
        <f t="shared" si="7"/>
        <v/>
      </c>
      <c r="R74" s="1">
        <v>40</v>
      </c>
      <c r="S74" s="1">
        <f t="shared" si="8"/>
        <v>20</v>
      </c>
      <c r="T74" s="10">
        <f t="shared" si="9"/>
        <v>40</v>
      </c>
    </row>
    <row r="75" spans="1:20" x14ac:dyDescent="0.3">
      <c r="A75" s="1" t="s">
        <v>91</v>
      </c>
      <c r="D75" s="1">
        <v>5</v>
      </c>
      <c r="N75" s="4">
        <f t="shared" si="5"/>
        <v>40</v>
      </c>
      <c r="P75" s="1" t="str">
        <f t="shared" si="6"/>
        <v/>
      </c>
      <c r="Q75" s="1" t="str">
        <f t="shared" si="7"/>
        <v/>
      </c>
      <c r="R75" s="1">
        <v>40</v>
      </c>
      <c r="S75" s="1" t="str">
        <f t="shared" si="8"/>
        <v/>
      </c>
      <c r="T75" s="10" t="str">
        <f t="shared" si="9"/>
        <v/>
      </c>
    </row>
    <row r="76" spans="1:20" x14ac:dyDescent="0.3">
      <c r="A76" s="1" t="s">
        <v>7</v>
      </c>
      <c r="N76" s="4" t="str">
        <f t="shared" si="5"/>
        <v/>
      </c>
      <c r="P76" s="1" t="str">
        <f t="shared" si="6"/>
        <v/>
      </c>
      <c r="Q76" s="1" t="str">
        <f t="shared" si="7"/>
        <v/>
      </c>
      <c r="S76" s="1" t="str">
        <f t="shared" si="8"/>
        <v/>
      </c>
      <c r="T76" s="10" t="str">
        <f t="shared" si="9"/>
        <v/>
      </c>
    </row>
    <row r="77" spans="1:20" x14ac:dyDescent="0.3">
      <c r="A77" s="1" t="s">
        <v>8</v>
      </c>
      <c r="D77" s="1">
        <v>5</v>
      </c>
      <c r="E77" s="1">
        <v>7.5</v>
      </c>
      <c r="F77" s="14">
        <v>10</v>
      </c>
      <c r="N77" s="4">
        <f t="shared" si="5"/>
        <v>60</v>
      </c>
      <c r="P77" s="1" t="str">
        <f t="shared" si="6"/>
        <v/>
      </c>
      <c r="Q77" s="1" t="str">
        <f t="shared" si="7"/>
        <v/>
      </c>
      <c r="R77" s="1">
        <v>40</v>
      </c>
      <c r="S77" s="1">
        <f t="shared" si="8"/>
        <v>60</v>
      </c>
      <c r="T77" s="10">
        <f t="shared" si="9"/>
        <v>80</v>
      </c>
    </row>
    <row r="78" spans="1:20" x14ac:dyDescent="0.3">
      <c r="A78" s="1" t="s">
        <v>92</v>
      </c>
      <c r="D78" s="1">
        <v>7.5</v>
      </c>
      <c r="E78" s="1">
        <v>7.5</v>
      </c>
      <c r="F78" s="14">
        <v>10</v>
      </c>
      <c r="N78" s="4">
        <f t="shared" si="5"/>
        <v>66.666666666666671</v>
      </c>
      <c r="P78" s="1" t="str">
        <f t="shared" si="6"/>
        <v/>
      </c>
      <c r="Q78" s="1" t="str">
        <f t="shared" si="7"/>
        <v/>
      </c>
      <c r="R78" s="1">
        <v>60</v>
      </c>
      <c r="S78" s="1">
        <f t="shared" si="8"/>
        <v>60</v>
      </c>
      <c r="T78" s="10">
        <f t="shared" si="9"/>
        <v>80</v>
      </c>
    </row>
    <row r="79" spans="1:20" x14ac:dyDescent="0.3">
      <c r="A79" s="1" t="s">
        <v>93</v>
      </c>
      <c r="D79" s="1">
        <v>5</v>
      </c>
      <c r="E79" s="1">
        <v>2.5</v>
      </c>
      <c r="F79" s="14">
        <v>5</v>
      </c>
      <c r="N79" s="4">
        <f t="shared" si="5"/>
        <v>33.333333333333336</v>
      </c>
      <c r="P79" s="1" t="str">
        <f t="shared" si="6"/>
        <v/>
      </c>
      <c r="Q79" s="1" t="str">
        <f t="shared" si="7"/>
        <v/>
      </c>
      <c r="R79" s="1">
        <v>40</v>
      </c>
      <c r="S79" s="1">
        <f t="shared" si="8"/>
        <v>20</v>
      </c>
      <c r="T79" s="10">
        <f t="shared" si="9"/>
        <v>40</v>
      </c>
    </row>
    <row r="80" spans="1:20" x14ac:dyDescent="0.3">
      <c r="A80" s="1" t="s">
        <v>94</v>
      </c>
      <c r="B80" s="1">
        <v>2.5</v>
      </c>
      <c r="C80" s="1">
        <v>5</v>
      </c>
      <c r="D80" s="1">
        <v>5</v>
      </c>
      <c r="E80" s="1">
        <v>5</v>
      </c>
      <c r="F80" s="14">
        <v>10</v>
      </c>
      <c r="N80" s="4">
        <f t="shared" si="5"/>
        <v>44</v>
      </c>
      <c r="P80" s="1">
        <f t="shared" si="6"/>
        <v>20</v>
      </c>
      <c r="Q80" s="1">
        <f t="shared" si="7"/>
        <v>40</v>
      </c>
      <c r="R80" s="1">
        <v>40</v>
      </c>
      <c r="S80" s="1">
        <f t="shared" si="8"/>
        <v>40</v>
      </c>
      <c r="T80" s="10">
        <f t="shared" si="9"/>
        <v>80</v>
      </c>
    </row>
    <row r="81" spans="1:20" x14ac:dyDescent="0.3">
      <c r="A81" s="1" t="s">
        <v>95</v>
      </c>
      <c r="B81" s="1">
        <v>7.5</v>
      </c>
      <c r="D81" s="1">
        <v>5</v>
      </c>
      <c r="E81" s="1">
        <v>2.5</v>
      </c>
      <c r="F81" s="14">
        <v>2.5</v>
      </c>
      <c r="N81" s="4">
        <f t="shared" si="5"/>
        <v>35</v>
      </c>
      <c r="P81" s="1">
        <f t="shared" si="6"/>
        <v>60</v>
      </c>
      <c r="Q81" s="1" t="str">
        <f t="shared" si="7"/>
        <v/>
      </c>
      <c r="R81" s="1">
        <v>40</v>
      </c>
      <c r="S81" s="1">
        <f t="shared" si="8"/>
        <v>20</v>
      </c>
      <c r="T81" s="10">
        <f t="shared" si="9"/>
        <v>20</v>
      </c>
    </row>
    <row r="82" spans="1:20" x14ac:dyDescent="0.3">
      <c r="A82" s="1" t="s">
        <v>96</v>
      </c>
      <c r="B82" s="1">
        <v>5</v>
      </c>
      <c r="C82" s="1">
        <v>7.5</v>
      </c>
      <c r="D82" s="1">
        <v>5</v>
      </c>
      <c r="E82" s="1">
        <v>5</v>
      </c>
      <c r="F82" s="14">
        <v>7.5</v>
      </c>
      <c r="N82" s="4">
        <f t="shared" si="5"/>
        <v>48</v>
      </c>
      <c r="P82" s="1">
        <f t="shared" si="6"/>
        <v>40</v>
      </c>
      <c r="Q82" s="1">
        <f t="shared" si="7"/>
        <v>60</v>
      </c>
      <c r="R82" s="1">
        <v>40</v>
      </c>
      <c r="S82" s="1">
        <f t="shared" si="8"/>
        <v>40</v>
      </c>
      <c r="T82" s="10">
        <f t="shared" si="9"/>
        <v>60</v>
      </c>
    </row>
    <row r="83" spans="1:20" x14ac:dyDescent="0.3">
      <c r="A83" s="1" t="s">
        <v>9</v>
      </c>
      <c r="N83" s="4" t="str">
        <f t="shared" si="5"/>
        <v/>
      </c>
      <c r="P83" s="1" t="str">
        <f t="shared" si="6"/>
        <v/>
      </c>
      <c r="Q83" s="1" t="str">
        <f t="shared" si="7"/>
        <v/>
      </c>
      <c r="S83" s="1" t="str">
        <f t="shared" si="8"/>
        <v/>
      </c>
      <c r="T83" s="10" t="str">
        <f t="shared" si="9"/>
        <v/>
      </c>
    </row>
    <row r="84" spans="1:20" x14ac:dyDescent="0.3">
      <c r="A84" s="1" t="s">
        <v>97</v>
      </c>
      <c r="C84" s="1">
        <v>2.5</v>
      </c>
      <c r="E84" s="1">
        <v>2.5</v>
      </c>
      <c r="F84" s="14">
        <v>5</v>
      </c>
      <c r="N84" s="4">
        <f t="shared" si="5"/>
        <v>26.666666666666668</v>
      </c>
      <c r="P84" s="1" t="str">
        <f t="shared" si="6"/>
        <v/>
      </c>
      <c r="Q84" s="1">
        <f t="shared" si="7"/>
        <v>20</v>
      </c>
      <c r="S84" s="1">
        <f t="shared" si="8"/>
        <v>20</v>
      </c>
      <c r="T84" s="10">
        <f t="shared" si="9"/>
        <v>40</v>
      </c>
    </row>
    <row r="85" spans="1:20" x14ac:dyDescent="0.3">
      <c r="A85" s="1" t="s">
        <v>98</v>
      </c>
      <c r="D85" s="1">
        <v>2.5</v>
      </c>
      <c r="E85" s="1">
        <v>2.5</v>
      </c>
      <c r="F85" s="14">
        <v>5</v>
      </c>
      <c r="N85" s="4">
        <f t="shared" si="5"/>
        <v>26.666666666666668</v>
      </c>
      <c r="P85" s="1" t="str">
        <f t="shared" si="6"/>
        <v/>
      </c>
      <c r="Q85" s="1" t="str">
        <f t="shared" si="7"/>
        <v/>
      </c>
      <c r="R85" s="1">
        <v>20</v>
      </c>
      <c r="S85" s="1">
        <f t="shared" si="8"/>
        <v>20</v>
      </c>
      <c r="T85" s="10">
        <f t="shared" si="9"/>
        <v>40</v>
      </c>
    </row>
    <row r="86" spans="1:20" x14ac:dyDescent="0.3">
      <c r="A86" s="1" t="s">
        <v>99</v>
      </c>
      <c r="N86" s="4" t="str">
        <f t="shared" si="5"/>
        <v/>
      </c>
      <c r="P86" s="1" t="str">
        <f t="shared" si="6"/>
        <v/>
      </c>
      <c r="Q86" s="1" t="str">
        <f t="shared" si="7"/>
        <v/>
      </c>
      <c r="S86" s="1" t="str">
        <f t="shared" si="8"/>
        <v/>
      </c>
      <c r="T86" s="10" t="str">
        <f t="shared" si="9"/>
        <v/>
      </c>
    </row>
    <row r="87" spans="1:20" x14ac:dyDescent="0.3">
      <c r="A87" s="1" t="s">
        <v>100</v>
      </c>
      <c r="B87" s="1">
        <v>5</v>
      </c>
      <c r="N87" s="4">
        <f t="shared" si="5"/>
        <v>40</v>
      </c>
      <c r="P87" s="1">
        <f t="shared" si="6"/>
        <v>40</v>
      </c>
      <c r="Q87" s="1" t="str">
        <f t="shared" si="7"/>
        <v/>
      </c>
      <c r="R87" s="1">
        <v>0</v>
      </c>
      <c r="S87" s="1" t="str">
        <f t="shared" si="8"/>
        <v/>
      </c>
      <c r="T87" s="10" t="str">
        <f t="shared" si="9"/>
        <v/>
      </c>
    </row>
    <row r="88" spans="1:20" x14ac:dyDescent="0.3">
      <c r="A88" s="1" t="s">
        <v>101</v>
      </c>
      <c r="D88" s="1">
        <v>5</v>
      </c>
      <c r="E88" s="1">
        <v>7.5</v>
      </c>
      <c r="F88" s="14">
        <v>5</v>
      </c>
      <c r="N88" s="4">
        <f t="shared" si="5"/>
        <v>46.666666666666664</v>
      </c>
      <c r="P88" s="1" t="str">
        <f t="shared" si="6"/>
        <v/>
      </c>
      <c r="Q88" s="1" t="str">
        <f t="shared" si="7"/>
        <v/>
      </c>
      <c r="R88" s="1">
        <v>40</v>
      </c>
      <c r="S88" s="1">
        <f t="shared" si="8"/>
        <v>60</v>
      </c>
      <c r="T88" s="10">
        <f t="shared" si="9"/>
        <v>40</v>
      </c>
    </row>
    <row r="89" spans="1:20" x14ac:dyDescent="0.3">
      <c r="A89" s="1" t="s">
        <v>102</v>
      </c>
      <c r="D89" s="1">
        <v>2.5</v>
      </c>
      <c r="E89" s="1">
        <v>7.5</v>
      </c>
      <c r="F89" s="14">
        <v>7.5</v>
      </c>
      <c r="N89" s="4">
        <f t="shared" si="5"/>
        <v>46.666666666666664</v>
      </c>
      <c r="P89" s="1" t="str">
        <f t="shared" si="6"/>
        <v/>
      </c>
      <c r="Q89" s="1" t="str">
        <f t="shared" si="7"/>
        <v/>
      </c>
      <c r="R89" s="1">
        <v>20</v>
      </c>
      <c r="S89" s="1">
        <f t="shared" si="8"/>
        <v>60</v>
      </c>
      <c r="T89" s="10">
        <f t="shared" si="9"/>
        <v>60</v>
      </c>
    </row>
    <row r="90" spans="1:20" x14ac:dyDescent="0.3">
      <c r="A90" s="1" t="s">
        <v>103</v>
      </c>
      <c r="B90" s="1">
        <v>2.5</v>
      </c>
      <c r="C90" s="1">
        <v>10</v>
      </c>
      <c r="D90" s="1">
        <v>2.5</v>
      </c>
      <c r="E90" s="1">
        <v>2.5</v>
      </c>
      <c r="N90" s="4">
        <f t="shared" si="5"/>
        <v>35</v>
      </c>
      <c r="P90" s="1">
        <f t="shared" si="6"/>
        <v>20</v>
      </c>
      <c r="Q90" s="1">
        <f t="shared" si="7"/>
        <v>80</v>
      </c>
      <c r="R90" s="1">
        <v>20</v>
      </c>
      <c r="S90" s="1">
        <f t="shared" si="8"/>
        <v>20</v>
      </c>
      <c r="T90" s="10" t="str">
        <f t="shared" si="9"/>
        <v/>
      </c>
    </row>
    <row r="91" spans="1:20" x14ac:dyDescent="0.3">
      <c r="A91" s="1" t="s">
        <v>10</v>
      </c>
      <c r="D91" s="1">
        <v>2.5</v>
      </c>
      <c r="E91" s="1">
        <v>5</v>
      </c>
      <c r="N91" s="4">
        <f t="shared" si="5"/>
        <v>30</v>
      </c>
      <c r="P91" s="1" t="str">
        <f t="shared" si="6"/>
        <v/>
      </c>
      <c r="Q91" s="1" t="str">
        <f t="shared" si="7"/>
        <v/>
      </c>
      <c r="R91" s="1">
        <v>20</v>
      </c>
      <c r="S91" s="1">
        <f t="shared" si="8"/>
        <v>40</v>
      </c>
      <c r="T91" s="10" t="str">
        <f t="shared" si="9"/>
        <v/>
      </c>
    </row>
    <row r="92" spans="1:20" x14ac:dyDescent="0.3">
      <c r="A92" s="1" t="s">
        <v>104</v>
      </c>
      <c r="B92" s="1">
        <v>7.5</v>
      </c>
      <c r="C92" s="1">
        <v>5</v>
      </c>
      <c r="D92" s="1">
        <v>2.5</v>
      </c>
      <c r="E92" s="1">
        <v>2.5</v>
      </c>
      <c r="F92" s="14">
        <v>10</v>
      </c>
      <c r="N92" s="4">
        <f t="shared" si="5"/>
        <v>44</v>
      </c>
      <c r="P92" s="1">
        <f t="shared" si="6"/>
        <v>60</v>
      </c>
      <c r="Q92" s="1">
        <f t="shared" si="7"/>
        <v>40</v>
      </c>
      <c r="R92" s="1">
        <v>20</v>
      </c>
      <c r="S92" s="1">
        <f t="shared" si="8"/>
        <v>20</v>
      </c>
      <c r="T92" s="10">
        <f t="shared" si="9"/>
        <v>80</v>
      </c>
    </row>
    <row r="93" spans="1:20" x14ac:dyDescent="0.3">
      <c r="A93" s="1" t="s">
        <v>105</v>
      </c>
      <c r="B93" s="1">
        <v>5</v>
      </c>
      <c r="C93" s="1">
        <v>7.5</v>
      </c>
      <c r="D93" s="1">
        <v>2.5</v>
      </c>
      <c r="E93" s="1">
        <v>2.5</v>
      </c>
      <c r="F93" s="14">
        <v>5</v>
      </c>
      <c r="N93" s="4">
        <f t="shared" si="5"/>
        <v>36</v>
      </c>
      <c r="P93" s="1">
        <f t="shared" si="6"/>
        <v>40</v>
      </c>
      <c r="Q93" s="1">
        <f t="shared" si="7"/>
        <v>60</v>
      </c>
      <c r="R93" s="1">
        <v>20</v>
      </c>
      <c r="S93" s="1">
        <f t="shared" si="8"/>
        <v>20</v>
      </c>
      <c r="T93" s="10">
        <f t="shared" si="9"/>
        <v>40</v>
      </c>
    </row>
    <row r="94" spans="1:20" x14ac:dyDescent="0.3">
      <c r="A94" s="1" t="s">
        <v>106</v>
      </c>
      <c r="D94" s="1">
        <v>2.5</v>
      </c>
      <c r="E94" s="1">
        <v>2.5</v>
      </c>
      <c r="F94" s="14">
        <v>7.5</v>
      </c>
      <c r="N94" s="4">
        <f t="shared" si="5"/>
        <v>33.333333333333336</v>
      </c>
      <c r="P94" s="1" t="str">
        <f t="shared" si="6"/>
        <v/>
      </c>
      <c r="Q94" s="1" t="str">
        <f t="shared" si="7"/>
        <v/>
      </c>
      <c r="R94" s="1">
        <v>20</v>
      </c>
      <c r="S94" s="1">
        <f t="shared" si="8"/>
        <v>20</v>
      </c>
      <c r="T94" s="10">
        <f t="shared" si="9"/>
        <v>60</v>
      </c>
    </row>
    <row r="95" spans="1:20" x14ac:dyDescent="0.3">
      <c r="A95" s="1" t="s">
        <v>107</v>
      </c>
      <c r="N95" s="4" t="str">
        <f t="shared" si="5"/>
        <v/>
      </c>
      <c r="P95" s="1" t="str">
        <f t="shared" si="6"/>
        <v/>
      </c>
      <c r="Q95" s="1" t="str">
        <f t="shared" si="7"/>
        <v/>
      </c>
      <c r="S95" s="1" t="str">
        <f t="shared" si="8"/>
        <v/>
      </c>
      <c r="T95" s="10" t="str">
        <f t="shared" si="9"/>
        <v/>
      </c>
    </row>
    <row r="96" spans="1:20" x14ac:dyDescent="0.3">
      <c r="A96" s="1" t="s">
        <v>108</v>
      </c>
      <c r="F96" s="14">
        <v>5</v>
      </c>
      <c r="N96" s="4">
        <f t="shared" si="5"/>
        <v>40</v>
      </c>
      <c r="P96" s="1" t="str">
        <f t="shared" si="6"/>
        <v/>
      </c>
      <c r="Q96" s="1" t="str">
        <f t="shared" si="7"/>
        <v/>
      </c>
      <c r="S96" s="1" t="str">
        <f t="shared" si="8"/>
        <v/>
      </c>
      <c r="T96" s="10">
        <f t="shared" si="9"/>
        <v>40</v>
      </c>
    </row>
    <row r="97" spans="1:20" x14ac:dyDescent="0.3">
      <c r="A97" s="1" t="s">
        <v>109</v>
      </c>
      <c r="B97" s="1">
        <v>2.5</v>
      </c>
      <c r="D97" s="1">
        <v>5</v>
      </c>
      <c r="E97" s="1">
        <v>7.5</v>
      </c>
      <c r="F97" s="14">
        <v>10</v>
      </c>
      <c r="N97" s="4">
        <f t="shared" si="5"/>
        <v>50</v>
      </c>
      <c r="P97" s="1">
        <f t="shared" si="6"/>
        <v>20</v>
      </c>
      <c r="Q97" s="1" t="str">
        <f t="shared" si="7"/>
        <v/>
      </c>
      <c r="R97" s="1">
        <v>40</v>
      </c>
      <c r="S97" s="1">
        <f t="shared" si="8"/>
        <v>60</v>
      </c>
      <c r="T97" s="10">
        <f t="shared" si="9"/>
        <v>80</v>
      </c>
    </row>
    <row r="98" spans="1:20" x14ac:dyDescent="0.3">
      <c r="A98" s="1" t="s">
        <v>110</v>
      </c>
      <c r="C98" s="1">
        <v>5</v>
      </c>
      <c r="D98" s="1">
        <v>10</v>
      </c>
      <c r="N98" s="4">
        <f t="shared" si="5"/>
        <v>60</v>
      </c>
      <c r="P98" s="1" t="str">
        <f t="shared" si="6"/>
        <v/>
      </c>
      <c r="Q98" s="1">
        <f t="shared" si="7"/>
        <v>40</v>
      </c>
      <c r="R98" s="1">
        <v>80</v>
      </c>
      <c r="S98" s="1" t="str">
        <f t="shared" si="8"/>
        <v/>
      </c>
      <c r="T98" s="10" t="str">
        <f t="shared" si="9"/>
        <v/>
      </c>
    </row>
    <row r="99" spans="1:20" x14ac:dyDescent="0.3">
      <c r="A99" s="1" t="s">
        <v>111</v>
      </c>
      <c r="C99" s="1">
        <v>5</v>
      </c>
      <c r="D99" s="1">
        <v>5</v>
      </c>
      <c r="E99" s="1">
        <v>2.5</v>
      </c>
      <c r="F99" s="14">
        <v>12.5</v>
      </c>
      <c r="N99" s="4">
        <f t="shared" si="5"/>
        <v>50</v>
      </c>
      <c r="P99" s="1" t="str">
        <f t="shared" si="6"/>
        <v/>
      </c>
      <c r="Q99" s="1">
        <f t="shared" si="7"/>
        <v>40</v>
      </c>
      <c r="R99" s="1">
        <v>40</v>
      </c>
      <c r="S99" s="1">
        <f t="shared" si="8"/>
        <v>20</v>
      </c>
      <c r="T99" s="10">
        <f t="shared" si="9"/>
        <v>100</v>
      </c>
    </row>
    <row r="100" spans="1:20" x14ac:dyDescent="0.3">
      <c r="A100" s="1" t="s">
        <v>112</v>
      </c>
      <c r="C100" s="1">
        <v>10</v>
      </c>
      <c r="D100" s="1">
        <v>2.5</v>
      </c>
      <c r="E100" s="1">
        <v>12.5</v>
      </c>
      <c r="F100" s="14">
        <v>12.5</v>
      </c>
      <c r="N100" s="4">
        <f t="shared" si="5"/>
        <v>75</v>
      </c>
      <c r="P100" s="1" t="str">
        <f t="shared" si="6"/>
        <v/>
      </c>
      <c r="Q100" s="1">
        <f t="shared" si="7"/>
        <v>80</v>
      </c>
      <c r="R100" s="1">
        <v>20</v>
      </c>
      <c r="S100" s="1">
        <f t="shared" si="8"/>
        <v>100</v>
      </c>
      <c r="T100" s="10">
        <f t="shared" si="9"/>
        <v>100</v>
      </c>
    </row>
    <row r="101" spans="1:20" x14ac:dyDescent="0.3">
      <c r="A101" s="1" t="s">
        <v>113</v>
      </c>
      <c r="B101" s="1">
        <v>2.5</v>
      </c>
      <c r="C101" s="1">
        <v>7.5</v>
      </c>
      <c r="D101" s="1">
        <v>7.5</v>
      </c>
      <c r="E101" s="1">
        <v>5</v>
      </c>
      <c r="F101" s="14">
        <v>10</v>
      </c>
      <c r="N101" s="4">
        <f t="shared" si="5"/>
        <v>52</v>
      </c>
      <c r="P101" s="1">
        <f t="shared" si="6"/>
        <v>20</v>
      </c>
      <c r="Q101" s="1">
        <f t="shared" si="7"/>
        <v>60</v>
      </c>
      <c r="R101" s="1">
        <v>60</v>
      </c>
      <c r="S101" s="1">
        <f t="shared" si="8"/>
        <v>40</v>
      </c>
      <c r="T101" s="10">
        <f t="shared" si="9"/>
        <v>80</v>
      </c>
    </row>
    <row r="102" spans="1:20" x14ac:dyDescent="0.3">
      <c r="A102" s="1" t="s">
        <v>114</v>
      </c>
      <c r="D102" s="1">
        <v>2.5</v>
      </c>
      <c r="E102" s="1">
        <v>7.5</v>
      </c>
      <c r="F102" s="14">
        <v>7.5</v>
      </c>
      <c r="N102" s="4">
        <f t="shared" si="5"/>
        <v>46.666666666666664</v>
      </c>
      <c r="P102" s="1" t="str">
        <f t="shared" si="6"/>
        <v/>
      </c>
      <c r="Q102" s="1" t="str">
        <f t="shared" si="7"/>
        <v/>
      </c>
      <c r="R102" s="1">
        <v>20</v>
      </c>
      <c r="S102" s="1">
        <f t="shared" si="8"/>
        <v>60</v>
      </c>
      <c r="T102" s="10">
        <f t="shared" si="9"/>
        <v>60</v>
      </c>
    </row>
    <row r="103" spans="1:20" x14ac:dyDescent="0.3">
      <c r="A103" s="1" t="s">
        <v>115</v>
      </c>
      <c r="C103" s="1">
        <v>2.5</v>
      </c>
      <c r="D103" s="1">
        <v>10</v>
      </c>
      <c r="N103" s="4">
        <f t="shared" si="5"/>
        <v>50</v>
      </c>
      <c r="P103" s="1" t="str">
        <f t="shared" si="6"/>
        <v/>
      </c>
      <c r="Q103" s="1">
        <f t="shared" si="7"/>
        <v>20</v>
      </c>
      <c r="R103" s="1">
        <v>80</v>
      </c>
      <c r="S103" s="1" t="str">
        <f t="shared" si="8"/>
        <v/>
      </c>
      <c r="T103" s="10" t="str">
        <f t="shared" si="9"/>
        <v/>
      </c>
    </row>
    <row r="104" spans="1:20" x14ac:dyDescent="0.3">
      <c r="A104" s="1" t="s">
        <v>116</v>
      </c>
      <c r="B104" s="1">
        <v>2.5</v>
      </c>
      <c r="D104" s="1">
        <v>7.5</v>
      </c>
      <c r="E104" s="1">
        <v>7.5</v>
      </c>
      <c r="F104" s="14">
        <v>5</v>
      </c>
      <c r="N104" s="4">
        <f t="shared" si="5"/>
        <v>45</v>
      </c>
      <c r="P104" s="1">
        <f t="shared" si="6"/>
        <v>20</v>
      </c>
      <c r="Q104" s="1" t="str">
        <f t="shared" si="7"/>
        <v/>
      </c>
      <c r="R104" s="1">
        <v>60</v>
      </c>
      <c r="S104" s="1">
        <f t="shared" si="8"/>
        <v>60</v>
      </c>
      <c r="T104" s="10">
        <f t="shared" si="9"/>
        <v>40</v>
      </c>
    </row>
    <row r="105" spans="1:20" x14ac:dyDescent="0.3">
      <c r="A105" s="1" t="s">
        <v>117</v>
      </c>
      <c r="E105" s="1">
        <v>2.5</v>
      </c>
      <c r="F105" s="14">
        <v>2.5</v>
      </c>
      <c r="N105" s="4">
        <f t="shared" si="5"/>
        <v>20</v>
      </c>
      <c r="P105" s="1" t="str">
        <f t="shared" si="6"/>
        <v/>
      </c>
      <c r="Q105" s="1" t="str">
        <f t="shared" si="7"/>
        <v/>
      </c>
      <c r="S105" s="1">
        <f t="shared" si="8"/>
        <v>20</v>
      </c>
      <c r="T105" s="10">
        <f t="shared" si="9"/>
        <v>20</v>
      </c>
    </row>
    <row r="106" spans="1:20" x14ac:dyDescent="0.3">
      <c r="A106" s="1" t="s">
        <v>118</v>
      </c>
      <c r="D106" s="1">
        <v>2.5</v>
      </c>
      <c r="E106" s="1">
        <v>5</v>
      </c>
      <c r="F106" s="14">
        <v>2.5</v>
      </c>
      <c r="N106" s="4">
        <f t="shared" si="5"/>
        <v>26.666666666666668</v>
      </c>
      <c r="P106" s="1" t="str">
        <f t="shared" si="6"/>
        <v/>
      </c>
      <c r="Q106" s="1" t="str">
        <f t="shared" si="7"/>
        <v/>
      </c>
      <c r="R106" s="1">
        <v>20</v>
      </c>
      <c r="S106" s="1">
        <f t="shared" si="8"/>
        <v>40</v>
      </c>
      <c r="T106" s="10">
        <f t="shared" si="9"/>
        <v>20</v>
      </c>
    </row>
    <row r="107" spans="1:20" x14ac:dyDescent="0.3">
      <c r="A107" s="1" t="s">
        <v>119</v>
      </c>
      <c r="N107" s="4" t="str">
        <f t="shared" si="5"/>
        <v/>
      </c>
      <c r="P107" s="1" t="str">
        <f t="shared" si="6"/>
        <v/>
      </c>
      <c r="Q107" s="1" t="str">
        <f t="shared" si="7"/>
        <v/>
      </c>
      <c r="S107" s="1" t="str">
        <f t="shared" si="8"/>
        <v/>
      </c>
      <c r="T107" s="10" t="str">
        <f t="shared" si="9"/>
        <v/>
      </c>
    </row>
    <row r="108" spans="1:20" x14ac:dyDescent="0.3">
      <c r="A108" s="1" t="s">
        <v>120</v>
      </c>
      <c r="C108" s="1">
        <v>5</v>
      </c>
      <c r="D108" s="1">
        <v>5</v>
      </c>
      <c r="E108" s="1">
        <v>2.5</v>
      </c>
      <c r="F108" s="14">
        <v>7.5</v>
      </c>
      <c r="N108" s="4">
        <f t="shared" si="5"/>
        <v>40</v>
      </c>
      <c r="P108" s="1" t="str">
        <f t="shared" si="6"/>
        <v/>
      </c>
      <c r="Q108" s="1">
        <f t="shared" si="7"/>
        <v>40</v>
      </c>
      <c r="R108" s="1">
        <v>40</v>
      </c>
      <c r="S108" s="1">
        <f t="shared" si="8"/>
        <v>20</v>
      </c>
      <c r="T108" s="10">
        <f t="shared" si="9"/>
        <v>60</v>
      </c>
    </row>
    <row r="109" spans="1:20" x14ac:dyDescent="0.3">
      <c r="A109" s="1" t="s">
        <v>121</v>
      </c>
      <c r="N109" s="4" t="str">
        <f t="shared" si="5"/>
        <v/>
      </c>
      <c r="P109" s="1" t="str">
        <f t="shared" si="6"/>
        <v/>
      </c>
      <c r="Q109" s="1" t="str">
        <f t="shared" si="7"/>
        <v/>
      </c>
      <c r="S109" s="1" t="str">
        <f t="shared" si="8"/>
        <v/>
      </c>
      <c r="T109" s="10" t="str">
        <f t="shared" si="9"/>
        <v/>
      </c>
    </row>
    <row r="110" spans="1:20" x14ac:dyDescent="0.3">
      <c r="A110" s="1" t="s">
        <v>122</v>
      </c>
      <c r="C110" s="1">
        <v>2.5</v>
      </c>
      <c r="D110" s="1">
        <v>2.5</v>
      </c>
      <c r="E110" s="1">
        <v>2.5</v>
      </c>
      <c r="N110" s="4">
        <f t="shared" si="5"/>
        <v>20</v>
      </c>
      <c r="P110" s="1" t="str">
        <f t="shared" si="6"/>
        <v/>
      </c>
      <c r="Q110" s="1">
        <f t="shared" si="7"/>
        <v>20</v>
      </c>
      <c r="R110" s="1">
        <v>20</v>
      </c>
      <c r="S110" s="1">
        <f t="shared" si="8"/>
        <v>20</v>
      </c>
      <c r="T110" s="10" t="str">
        <f t="shared" si="9"/>
        <v/>
      </c>
    </row>
    <row r="111" spans="1:20" x14ac:dyDescent="0.3">
      <c r="A111" s="1" t="s">
        <v>123</v>
      </c>
      <c r="E111" s="1">
        <v>5</v>
      </c>
      <c r="N111" s="4">
        <f t="shared" si="5"/>
        <v>40</v>
      </c>
      <c r="P111" s="1" t="str">
        <f t="shared" si="6"/>
        <v/>
      </c>
      <c r="Q111" s="1" t="str">
        <f t="shared" si="7"/>
        <v/>
      </c>
      <c r="S111" s="1">
        <f t="shared" si="8"/>
        <v>40</v>
      </c>
      <c r="T111" s="10" t="str">
        <f t="shared" si="9"/>
        <v/>
      </c>
    </row>
    <row r="112" spans="1:20" x14ac:dyDescent="0.3">
      <c r="A112" s="1" t="s">
        <v>124</v>
      </c>
      <c r="C112" s="1">
        <v>7.5</v>
      </c>
      <c r="D112" s="1">
        <v>5</v>
      </c>
      <c r="E112" s="1">
        <v>2.5</v>
      </c>
      <c r="F112" s="14">
        <v>2.5</v>
      </c>
      <c r="N112" s="4">
        <f t="shared" si="5"/>
        <v>35</v>
      </c>
      <c r="P112" s="1" t="str">
        <f t="shared" si="6"/>
        <v/>
      </c>
      <c r="Q112" s="1">
        <f t="shared" si="7"/>
        <v>60</v>
      </c>
      <c r="R112" s="1">
        <v>40</v>
      </c>
      <c r="S112" s="1">
        <f t="shared" si="8"/>
        <v>20</v>
      </c>
      <c r="T112" s="10">
        <f t="shared" si="9"/>
        <v>20</v>
      </c>
    </row>
    <row r="113" spans="1:20" x14ac:dyDescent="0.3">
      <c r="A113" s="1" t="s">
        <v>125</v>
      </c>
      <c r="N113" s="4" t="str">
        <f t="shared" si="5"/>
        <v/>
      </c>
      <c r="P113" s="1" t="str">
        <f t="shared" si="6"/>
        <v/>
      </c>
      <c r="Q113" s="1" t="str">
        <f t="shared" si="7"/>
        <v/>
      </c>
      <c r="S113" s="1" t="str">
        <f t="shared" si="8"/>
        <v/>
      </c>
      <c r="T113" s="10" t="str">
        <f t="shared" si="9"/>
        <v/>
      </c>
    </row>
    <row r="114" spans="1:20" x14ac:dyDescent="0.3">
      <c r="A114" s="1" t="s">
        <v>126</v>
      </c>
      <c r="D114" s="1">
        <v>2.5</v>
      </c>
      <c r="E114" s="1">
        <v>2.5</v>
      </c>
      <c r="F114" s="14">
        <v>5</v>
      </c>
      <c r="N114" s="4">
        <f t="shared" si="5"/>
        <v>26.666666666666668</v>
      </c>
      <c r="P114" s="1" t="str">
        <f t="shared" si="6"/>
        <v/>
      </c>
      <c r="Q114" s="1" t="str">
        <f t="shared" si="7"/>
        <v/>
      </c>
      <c r="R114" s="1">
        <v>20</v>
      </c>
      <c r="S114" s="1">
        <f t="shared" si="8"/>
        <v>20</v>
      </c>
      <c r="T114" s="10">
        <f t="shared" si="9"/>
        <v>40</v>
      </c>
    </row>
    <row r="115" spans="1:20" x14ac:dyDescent="0.3">
      <c r="A115" s="1" t="s">
        <v>127</v>
      </c>
      <c r="B115" s="1">
        <v>5</v>
      </c>
      <c r="C115" s="1">
        <v>2.5</v>
      </c>
      <c r="E115" s="1">
        <v>5</v>
      </c>
      <c r="F115" s="14">
        <v>2.5</v>
      </c>
      <c r="N115" s="4">
        <f t="shared" si="5"/>
        <v>30</v>
      </c>
      <c r="P115" s="1">
        <f t="shared" si="6"/>
        <v>40</v>
      </c>
      <c r="Q115" s="1">
        <f t="shared" si="7"/>
        <v>20</v>
      </c>
      <c r="S115" s="1">
        <f t="shared" si="8"/>
        <v>40</v>
      </c>
      <c r="T115" s="10">
        <f t="shared" si="9"/>
        <v>20</v>
      </c>
    </row>
    <row r="116" spans="1:20" x14ac:dyDescent="0.3">
      <c r="A116" s="1" t="s">
        <v>128</v>
      </c>
      <c r="D116" s="1">
        <v>7.5</v>
      </c>
      <c r="F116" s="14">
        <v>5</v>
      </c>
      <c r="N116" s="4">
        <f t="shared" si="5"/>
        <v>50</v>
      </c>
      <c r="P116" s="1" t="str">
        <f t="shared" si="6"/>
        <v/>
      </c>
      <c r="Q116" s="1" t="str">
        <f t="shared" si="7"/>
        <v/>
      </c>
      <c r="R116" s="1">
        <v>60</v>
      </c>
      <c r="S116" s="1" t="str">
        <f t="shared" si="8"/>
        <v/>
      </c>
      <c r="T116" s="10">
        <f t="shared" si="9"/>
        <v>40</v>
      </c>
    </row>
    <row r="117" spans="1:20" x14ac:dyDescent="0.3">
      <c r="A117" s="1" t="s">
        <v>129</v>
      </c>
      <c r="B117" s="1">
        <v>2.5</v>
      </c>
      <c r="C117" s="1">
        <v>10</v>
      </c>
      <c r="D117" s="1">
        <v>5</v>
      </c>
      <c r="E117" s="1">
        <v>7.5</v>
      </c>
      <c r="N117" s="4">
        <f t="shared" si="5"/>
        <v>50</v>
      </c>
      <c r="P117" s="1">
        <f t="shared" si="6"/>
        <v>20</v>
      </c>
      <c r="Q117" s="1">
        <f t="shared" si="7"/>
        <v>80</v>
      </c>
      <c r="R117" s="1">
        <v>40</v>
      </c>
      <c r="S117" s="1">
        <f t="shared" si="8"/>
        <v>60</v>
      </c>
      <c r="T117" s="10" t="str">
        <f t="shared" si="9"/>
        <v/>
      </c>
    </row>
    <row r="118" spans="1:20" x14ac:dyDescent="0.3">
      <c r="A118" s="1" t="s">
        <v>11</v>
      </c>
      <c r="N118" s="4" t="str">
        <f t="shared" si="5"/>
        <v/>
      </c>
      <c r="P118" s="1" t="str">
        <f t="shared" si="6"/>
        <v/>
      </c>
      <c r="Q118" s="1" t="str">
        <f t="shared" si="7"/>
        <v/>
      </c>
      <c r="S118" s="1" t="str">
        <f t="shared" si="8"/>
        <v/>
      </c>
      <c r="T118" s="10" t="str">
        <f t="shared" si="9"/>
        <v/>
      </c>
    </row>
    <row r="119" spans="1:20" x14ac:dyDescent="0.3">
      <c r="A119" s="1" t="s">
        <v>12</v>
      </c>
      <c r="D119" s="1">
        <v>2.5</v>
      </c>
      <c r="N119" s="4">
        <f t="shared" si="5"/>
        <v>20</v>
      </c>
      <c r="P119" s="1" t="str">
        <f t="shared" si="6"/>
        <v/>
      </c>
      <c r="Q119" s="1" t="str">
        <f t="shared" si="7"/>
        <v/>
      </c>
      <c r="R119" s="1">
        <v>20</v>
      </c>
      <c r="S119" s="1" t="str">
        <f t="shared" si="8"/>
        <v/>
      </c>
      <c r="T119" s="10" t="str">
        <f t="shared" si="9"/>
        <v/>
      </c>
    </row>
    <row r="120" spans="1:20" x14ac:dyDescent="0.3">
      <c r="A120" s="1" t="s">
        <v>130</v>
      </c>
      <c r="B120" s="1">
        <v>7.5</v>
      </c>
      <c r="C120" s="1">
        <v>10</v>
      </c>
      <c r="D120" s="1">
        <v>5</v>
      </c>
      <c r="E120" s="1">
        <v>5</v>
      </c>
      <c r="F120" s="14">
        <v>2.5</v>
      </c>
      <c r="N120" s="4">
        <f t="shared" si="5"/>
        <v>48</v>
      </c>
      <c r="P120" s="1">
        <f t="shared" si="6"/>
        <v>60</v>
      </c>
      <c r="Q120" s="1">
        <f t="shared" si="7"/>
        <v>80</v>
      </c>
      <c r="R120" s="1">
        <v>40</v>
      </c>
      <c r="S120" s="1">
        <f t="shared" si="8"/>
        <v>40</v>
      </c>
      <c r="T120" s="10">
        <f t="shared" si="9"/>
        <v>20</v>
      </c>
    </row>
    <row r="121" spans="1:20" x14ac:dyDescent="0.3">
      <c r="A121" s="1" t="s">
        <v>131</v>
      </c>
      <c r="F121" s="14">
        <v>5</v>
      </c>
      <c r="N121" s="4">
        <f t="shared" si="5"/>
        <v>40</v>
      </c>
      <c r="P121" s="1" t="str">
        <f t="shared" si="6"/>
        <v/>
      </c>
      <c r="Q121" s="1" t="str">
        <f t="shared" si="7"/>
        <v/>
      </c>
      <c r="S121" s="1" t="str">
        <f t="shared" si="8"/>
        <v/>
      </c>
      <c r="T121" s="10">
        <f t="shared" si="9"/>
        <v>40</v>
      </c>
    </row>
    <row r="122" spans="1:20" x14ac:dyDescent="0.3">
      <c r="A122" s="1" t="s">
        <v>132</v>
      </c>
      <c r="C122" s="1">
        <v>2.5</v>
      </c>
      <c r="D122" s="1">
        <v>2.5</v>
      </c>
      <c r="F122" s="14">
        <v>7.5</v>
      </c>
      <c r="N122" s="4">
        <f t="shared" si="5"/>
        <v>33.333333333333336</v>
      </c>
      <c r="P122" s="1" t="str">
        <f t="shared" si="6"/>
        <v/>
      </c>
      <c r="Q122" s="1">
        <f t="shared" si="7"/>
        <v>20</v>
      </c>
      <c r="R122" s="1">
        <v>20</v>
      </c>
      <c r="S122" s="1" t="str">
        <f t="shared" si="8"/>
        <v/>
      </c>
      <c r="T122" s="10">
        <f t="shared" si="9"/>
        <v>60</v>
      </c>
    </row>
    <row r="123" spans="1:20" x14ac:dyDescent="0.3">
      <c r="A123" s="1" t="s">
        <v>133</v>
      </c>
      <c r="D123" s="1">
        <v>2.5</v>
      </c>
      <c r="F123" s="14">
        <v>5</v>
      </c>
      <c r="N123" s="4">
        <f t="shared" si="5"/>
        <v>30</v>
      </c>
      <c r="P123" s="1" t="str">
        <f t="shared" si="6"/>
        <v/>
      </c>
      <c r="Q123" s="1" t="str">
        <f t="shared" si="7"/>
        <v/>
      </c>
      <c r="R123" s="1">
        <v>20</v>
      </c>
      <c r="S123" s="1" t="str">
        <f t="shared" si="8"/>
        <v/>
      </c>
      <c r="T123" s="10">
        <f t="shared" si="9"/>
        <v>40</v>
      </c>
    </row>
    <row r="124" spans="1:20" x14ac:dyDescent="0.3">
      <c r="A124" s="1" t="s">
        <v>134</v>
      </c>
      <c r="D124" s="1">
        <v>5</v>
      </c>
      <c r="F124" s="14">
        <v>7.5</v>
      </c>
      <c r="N124" s="4">
        <f t="shared" si="5"/>
        <v>50</v>
      </c>
      <c r="P124" s="1" t="str">
        <f t="shared" si="6"/>
        <v/>
      </c>
      <c r="Q124" s="1" t="str">
        <f t="shared" si="7"/>
        <v/>
      </c>
      <c r="R124" s="1">
        <v>40</v>
      </c>
      <c r="S124" s="1" t="str">
        <f t="shared" si="8"/>
        <v/>
      </c>
      <c r="T124" s="10">
        <f t="shared" si="9"/>
        <v>60</v>
      </c>
    </row>
    <row r="125" spans="1:20" x14ac:dyDescent="0.3">
      <c r="A125" s="1" t="s">
        <v>135</v>
      </c>
      <c r="C125" s="1">
        <v>5</v>
      </c>
      <c r="D125" s="1">
        <v>5</v>
      </c>
      <c r="E125" s="1">
        <v>2.5</v>
      </c>
      <c r="F125" s="14">
        <v>5</v>
      </c>
      <c r="N125" s="4">
        <f t="shared" si="5"/>
        <v>35</v>
      </c>
      <c r="P125" s="1" t="str">
        <f t="shared" si="6"/>
        <v/>
      </c>
      <c r="Q125" s="1">
        <f t="shared" si="7"/>
        <v>40</v>
      </c>
      <c r="R125" s="1">
        <v>40</v>
      </c>
      <c r="S125" s="1">
        <f t="shared" si="8"/>
        <v>20</v>
      </c>
      <c r="T125" s="10">
        <f t="shared" si="9"/>
        <v>40</v>
      </c>
    </row>
    <row r="126" spans="1:20" x14ac:dyDescent="0.3">
      <c r="A126" s="1" t="s">
        <v>13</v>
      </c>
      <c r="C126" s="1">
        <v>5</v>
      </c>
      <c r="D126" s="1">
        <v>2.5</v>
      </c>
      <c r="N126" s="4">
        <f t="shared" si="5"/>
        <v>30</v>
      </c>
      <c r="P126" s="1" t="str">
        <f t="shared" si="6"/>
        <v/>
      </c>
      <c r="Q126" s="1">
        <f t="shared" si="7"/>
        <v>40</v>
      </c>
      <c r="R126" s="1">
        <v>20</v>
      </c>
      <c r="S126" s="1" t="str">
        <f t="shared" si="8"/>
        <v/>
      </c>
      <c r="T126" s="10" t="str">
        <f t="shared" si="9"/>
        <v/>
      </c>
    </row>
    <row r="127" spans="1:20" x14ac:dyDescent="0.3">
      <c r="A127" s="1" t="s">
        <v>136</v>
      </c>
      <c r="D127" s="1">
        <v>7.5</v>
      </c>
      <c r="N127" s="4">
        <f t="shared" si="5"/>
        <v>60</v>
      </c>
      <c r="P127" s="1" t="str">
        <f t="shared" si="6"/>
        <v/>
      </c>
      <c r="Q127" s="1" t="str">
        <f t="shared" si="7"/>
        <v/>
      </c>
      <c r="R127" s="1">
        <v>60</v>
      </c>
      <c r="S127" s="1" t="str">
        <f t="shared" si="8"/>
        <v/>
      </c>
      <c r="T127" s="10" t="str">
        <f t="shared" si="9"/>
        <v/>
      </c>
    </row>
    <row r="128" spans="1:20" x14ac:dyDescent="0.3">
      <c r="A128" s="1" t="s">
        <v>137</v>
      </c>
      <c r="C128" s="1">
        <v>2.5</v>
      </c>
      <c r="D128" s="1">
        <v>5</v>
      </c>
      <c r="E128" s="1">
        <v>7.5</v>
      </c>
      <c r="F128" s="14">
        <v>7.5</v>
      </c>
      <c r="N128" s="4">
        <f t="shared" si="5"/>
        <v>45</v>
      </c>
      <c r="P128" s="1" t="str">
        <f t="shared" si="6"/>
        <v/>
      </c>
      <c r="Q128" s="1">
        <f t="shared" si="7"/>
        <v>20</v>
      </c>
      <c r="R128" s="1">
        <v>40</v>
      </c>
      <c r="S128" s="1">
        <f t="shared" si="8"/>
        <v>60</v>
      </c>
      <c r="T128" s="10">
        <f t="shared" si="9"/>
        <v>60</v>
      </c>
    </row>
    <row r="129" spans="1:27" x14ac:dyDescent="0.3">
      <c r="A129" s="1" t="s">
        <v>138</v>
      </c>
      <c r="N129" s="4" t="str">
        <f t="shared" ref="N129:N132" si="10">IFERROR(AVERAGEIF(P129:AA129,"&lt;&gt;0"),"")</f>
        <v/>
      </c>
      <c r="P129" s="1" t="str">
        <f t="shared" ref="P129:P132" si="11">IF(ISBLANK(B129), "", (B129 / 12.5) * 100)</f>
        <v/>
      </c>
      <c r="Q129" s="1" t="str">
        <f t="shared" ref="Q129:Q132" si="12">IF(ISBLANK(C129), "", (C129 / 12.5) * 100)</f>
        <v/>
      </c>
      <c r="S129" s="1" t="str">
        <f t="shared" si="8"/>
        <v/>
      </c>
      <c r="T129" s="10" t="str">
        <f t="shared" si="9"/>
        <v/>
      </c>
    </row>
    <row r="130" spans="1:27" x14ac:dyDescent="0.3">
      <c r="A130" s="1" t="s">
        <v>139</v>
      </c>
      <c r="D130" s="1">
        <v>2.5</v>
      </c>
      <c r="E130" s="1">
        <v>2.5</v>
      </c>
      <c r="F130" s="14">
        <v>5</v>
      </c>
      <c r="N130" s="4">
        <f t="shared" si="10"/>
        <v>26.666666666666668</v>
      </c>
      <c r="P130" s="1" t="str">
        <f t="shared" si="11"/>
        <v/>
      </c>
      <c r="Q130" s="1" t="str">
        <f t="shared" si="12"/>
        <v/>
      </c>
      <c r="R130" s="1">
        <v>20</v>
      </c>
      <c r="S130" s="1">
        <f t="shared" si="8"/>
        <v>20</v>
      </c>
      <c r="T130" s="10">
        <f t="shared" si="9"/>
        <v>40</v>
      </c>
    </row>
    <row r="131" spans="1:27" x14ac:dyDescent="0.3">
      <c r="A131" s="1" t="s">
        <v>140</v>
      </c>
      <c r="B131" s="1">
        <v>10</v>
      </c>
      <c r="C131" s="1">
        <v>5</v>
      </c>
      <c r="D131" s="1">
        <v>7.5</v>
      </c>
      <c r="E131" s="1">
        <v>5</v>
      </c>
      <c r="F131" s="14">
        <v>7.5</v>
      </c>
      <c r="N131" s="4">
        <f t="shared" si="10"/>
        <v>56</v>
      </c>
      <c r="P131" s="1">
        <f t="shared" si="11"/>
        <v>80</v>
      </c>
      <c r="Q131" s="1">
        <f t="shared" si="12"/>
        <v>40</v>
      </c>
      <c r="R131" s="1">
        <v>60</v>
      </c>
      <c r="S131" s="1">
        <f t="shared" si="8"/>
        <v>40</v>
      </c>
      <c r="T131" s="10">
        <f t="shared" si="9"/>
        <v>60</v>
      </c>
    </row>
    <row r="132" spans="1:27" x14ac:dyDescent="0.3">
      <c r="A132" s="1" t="s">
        <v>141</v>
      </c>
      <c r="N132" s="4" t="str">
        <f t="shared" si="10"/>
        <v/>
      </c>
      <c r="P132" s="1" t="str">
        <f t="shared" si="11"/>
        <v/>
      </c>
      <c r="Q132" s="1" t="str">
        <f t="shared" si="12"/>
        <v/>
      </c>
      <c r="S132" s="1" t="str">
        <f t="shared" ref="S132:T132" si="13">IF(ISBLANK(E132), "", (E132 / 12.5) * 100)</f>
        <v/>
      </c>
      <c r="T132" s="10" t="str">
        <f t="shared" si="13"/>
        <v/>
      </c>
    </row>
    <row r="133" spans="1:27" s="8" customFormat="1" x14ac:dyDescent="0.3">
      <c r="A133" s="6"/>
      <c r="B133" s="6"/>
      <c r="C133" s="6"/>
      <c r="D133" s="6"/>
      <c r="E133" s="6"/>
      <c r="F133" s="15"/>
      <c r="G133" s="6"/>
      <c r="H133" s="6"/>
      <c r="I133" s="6"/>
      <c r="J133" s="6"/>
      <c r="K133" s="6"/>
      <c r="L133" s="6"/>
      <c r="M133" s="6"/>
      <c r="N133" s="7" t="str">
        <f t="shared" ref="N133:N134" si="14">IFERROR(AVERAGE(B133:M133),"")</f>
        <v/>
      </c>
      <c r="P133" s="6"/>
      <c r="Q133" s="6"/>
      <c r="R133" s="6"/>
      <c r="S133" s="6"/>
      <c r="T133" s="13"/>
      <c r="U133" s="6"/>
      <c r="V133" s="6"/>
      <c r="W133" s="6"/>
      <c r="X133" s="6"/>
      <c r="Y133" s="6"/>
      <c r="Z133" s="6"/>
      <c r="AA133" s="6"/>
    </row>
    <row r="134" spans="1:27" x14ac:dyDescent="0.3">
      <c r="A134" s="1"/>
      <c r="N134" s="3" t="str">
        <f t="shared" si="14"/>
        <v/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D0E0E2-B4B9-4373-91F0-BB515E71E7CA}">
  <dimension ref="A1:AC134"/>
  <sheetViews>
    <sheetView workbookViewId="0">
      <selection activeCell="F3" sqref="F3"/>
    </sheetView>
  </sheetViews>
  <sheetFormatPr defaultColWidth="8.875" defaultRowHeight="16.5" x14ac:dyDescent="0.3"/>
  <cols>
    <col min="2" max="5" width="6.125" style="1" customWidth="1"/>
    <col min="6" max="6" width="6.125" style="14" customWidth="1"/>
    <col min="7" max="14" width="6.125" style="1" customWidth="1"/>
    <col min="15" max="15" width="11" bestFit="1" customWidth="1"/>
    <col min="16" max="19" width="6.125" style="1" customWidth="1"/>
    <col min="20" max="20" width="6.125" style="12" customWidth="1"/>
    <col min="21" max="27" width="6.125" style="1" customWidth="1"/>
  </cols>
  <sheetData>
    <row r="1" spans="1:29" x14ac:dyDescent="0.3">
      <c r="P1" s="1">
        <v>12.5</v>
      </c>
      <c r="Q1" s="1">
        <v>12.5</v>
      </c>
    </row>
    <row r="2" spans="1:29" x14ac:dyDescent="0.3">
      <c r="A2" s="1" t="s">
        <v>0</v>
      </c>
      <c r="B2" s="1">
        <v>1</v>
      </c>
      <c r="C2" s="1">
        <v>2</v>
      </c>
      <c r="D2" s="1">
        <v>3</v>
      </c>
      <c r="E2" s="1">
        <v>4</v>
      </c>
      <c r="F2" s="16">
        <v>5</v>
      </c>
      <c r="G2" s="1">
        <v>6</v>
      </c>
      <c r="H2" s="1">
        <v>7</v>
      </c>
      <c r="I2" s="1">
        <v>8</v>
      </c>
      <c r="J2" s="1">
        <v>9</v>
      </c>
      <c r="K2" s="1">
        <v>10</v>
      </c>
      <c r="L2" s="1">
        <v>11</v>
      </c>
      <c r="M2" s="1">
        <v>12</v>
      </c>
      <c r="N2" s="1" t="s">
        <v>14</v>
      </c>
      <c r="P2" s="1">
        <v>1</v>
      </c>
      <c r="Q2" s="1">
        <v>2</v>
      </c>
      <c r="R2" s="1">
        <v>3</v>
      </c>
      <c r="S2" s="1">
        <v>4</v>
      </c>
      <c r="T2" s="12">
        <v>5</v>
      </c>
      <c r="U2" s="1">
        <v>6</v>
      </c>
      <c r="V2" s="1">
        <v>7</v>
      </c>
      <c r="W2" s="1">
        <v>8</v>
      </c>
      <c r="X2" s="1">
        <v>9</v>
      </c>
      <c r="Y2" s="1">
        <v>10</v>
      </c>
      <c r="Z2" s="1">
        <v>11</v>
      </c>
      <c r="AA2" s="1">
        <v>12</v>
      </c>
    </row>
    <row r="3" spans="1:29" x14ac:dyDescent="0.3">
      <c r="A3" s="1" t="s">
        <v>25</v>
      </c>
      <c r="B3" s="1">
        <v>12.5</v>
      </c>
      <c r="D3" s="1">
        <v>7.5</v>
      </c>
      <c r="N3" s="4">
        <f t="shared" ref="N3:N66" si="0">IFERROR(AVERAGE(P3:AA3),"")</f>
        <v>80</v>
      </c>
      <c r="P3" s="1">
        <f t="shared" ref="P3:P66" si="1">IF(ISBLANK(B3), "", (B3 / 12.5) * 100)</f>
        <v>100</v>
      </c>
      <c r="Q3" s="1" t="str">
        <f t="shared" ref="Q3:Q66" si="2">IF(ISBLANK(C3), "", (C3 / 12.5) * 100)</f>
        <v/>
      </c>
      <c r="R3" s="1">
        <v>60</v>
      </c>
      <c r="S3" s="1" t="str">
        <f>IF(ISBLANK(E3), "", (E3 / 12.5) * 100)</f>
        <v/>
      </c>
      <c r="T3" s="10" t="str">
        <f>IF(ISBLANK(F3), "", (F3 / 12.5) * 100)</f>
        <v/>
      </c>
      <c r="AC3" t="s">
        <v>143</v>
      </c>
    </row>
    <row r="4" spans="1:29" x14ac:dyDescent="0.3">
      <c r="A4" s="1" t="s">
        <v>26</v>
      </c>
      <c r="B4" s="1">
        <v>12.5</v>
      </c>
      <c r="D4" s="1">
        <v>2.5</v>
      </c>
      <c r="E4" s="1">
        <v>12.5</v>
      </c>
      <c r="N4" s="4">
        <f t="shared" si="0"/>
        <v>73.333333333333329</v>
      </c>
      <c r="O4" s="2"/>
      <c r="P4" s="1">
        <f t="shared" si="1"/>
        <v>100</v>
      </c>
      <c r="Q4" s="1" t="str">
        <f t="shared" si="2"/>
        <v/>
      </c>
      <c r="R4" s="1">
        <v>20</v>
      </c>
      <c r="S4" s="1">
        <f t="shared" ref="S4:S67" si="3">IF(ISBLANK(E4), "", (E4 / 12.5) * 100)</f>
        <v>100</v>
      </c>
      <c r="T4" s="10" t="str">
        <f t="shared" ref="T4:T67" si="4">IF(ISBLANK(F4), "", (F4 / 12.5) * 100)</f>
        <v/>
      </c>
    </row>
    <row r="5" spans="1:29" x14ac:dyDescent="0.3">
      <c r="A5" s="1" t="s">
        <v>27</v>
      </c>
      <c r="D5" s="1">
        <v>5</v>
      </c>
      <c r="E5" s="1">
        <v>5</v>
      </c>
      <c r="N5" s="4">
        <f t="shared" si="0"/>
        <v>40</v>
      </c>
      <c r="O5" s="2"/>
      <c r="P5" s="1" t="str">
        <f t="shared" si="1"/>
        <v/>
      </c>
      <c r="Q5" s="1" t="str">
        <f t="shared" si="2"/>
        <v/>
      </c>
      <c r="R5" s="1">
        <v>40</v>
      </c>
      <c r="S5" s="1">
        <f t="shared" si="3"/>
        <v>40</v>
      </c>
      <c r="T5" s="10" t="str">
        <f t="shared" si="4"/>
        <v/>
      </c>
    </row>
    <row r="6" spans="1:29" x14ac:dyDescent="0.3">
      <c r="A6" s="1" t="s">
        <v>28</v>
      </c>
      <c r="B6" s="1">
        <v>12.5</v>
      </c>
      <c r="C6" s="1">
        <v>2.5</v>
      </c>
      <c r="D6" s="1">
        <v>5</v>
      </c>
      <c r="E6" s="1">
        <v>10</v>
      </c>
      <c r="F6" s="14">
        <v>7.5</v>
      </c>
      <c r="N6" s="4">
        <f t="shared" si="0"/>
        <v>60</v>
      </c>
      <c r="O6" s="2"/>
      <c r="P6" s="1">
        <f t="shared" si="1"/>
        <v>100</v>
      </c>
      <c r="Q6" s="1">
        <f t="shared" si="2"/>
        <v>20</v>
      </c>
      <c r="R6" s="1">
        <v>40</v>
      </c>
      <c r="S6" s="1">
        <f t="shared" si="3"/>
        <v>80</v>
      </c>
      <c r="T6" s="10">
        <f t="shared" si="4"/>
        <v>60</v>
      </c>
    </row>
    <row r="7" spans="1:29" x14ac:dyDescent="0.3">
      <c r="A7" s="1" t="s">
        <v>29</v>
      </c>
      <c r="D7" s="1">
        <v>2.5</v>
      </c>
      <c r="E7" s="1">
        <v>12.5</v>
      </c>
      <c r="N7" s="4">
        <f t="shared" si="0"/>
        <v>60</v>
      </c>
      <c r="O7" s="2"/>
      <c r="P7" s="1" t="str">
        <f t="shared" si="1"/>
        <v/>
      </c>
      <c r="Q7" s="1" t="str">
        <f t="shared" si="2"/>
        <v/>
      </c>
      <c r="R7" s="1">
        <v>20</v>
      </c>
      <c r="S7" s="1">
        <f t="shared" si="3"/>
        <v>100</v>
      </c>
      <c r="T7" s="10" t="str">
        <f t="shared" si="4"/>
        <v/>
      </c>
    </row>
    <row r="8" spans="1:29" x14ac:dyDescent="0.3">
      <c r="A8" s="1" t="s">
        <v>30</v>
      </c>
      <c r="E8" s="1">
        <v>10</v>
      </c>
      <c r="N8" s="4">
        <f t="shared" si="0"/>
        <v>40</v>
      </c>
      <c r="O8" s="2"/>
      <c r="P8" s="1" t="str">
        <f t="shared" si="1"/>
        <v/>
      </c>
      <c r="Q8" s="1" t="str">
        <f t="shared" si="2"/>
        <v/>
      </c>
      <c r="R8" s="1">
        <v>0</v>
      </c>
      <c r="S8" s="1">
        <f t="shared" si="3"/>
        <v>80</v>
      </c>
      <c r="T8" s="10" t="str">
        <f t="shared" si="4"/>
        <v/>
      </c>
    </row>
    <row r="9" spans="1:29" x14ac:dyDescent="0.3">
      <c r="A9" s="1" t="s">
        <v>31</v>
      </c>
      <c r="N9" s="4">
        <f t="shared" si="0"/>
        <v>0</v>
      </c>
      <c r="O9" s="2"/>
      <c r="P9" s="1" t="str">
        <f t="shared" si="1"/>
        <v/>
      </c>
      <c r="Q9" s="1" t="str">
        <f t="shared" si="2"/>
        <v/>
      </c>
      <c r="R9" s="1">
        <v>0</v>
      </c>
      <c r="S9" s="1" t="str">
        <f t="shared" si="3"/>
        <v/>
      </c>
      <c r="T9" s="10" t="str">
        <f t="shared" si="4"/>
        <v/>
      </c>
    </row>
    <row r="10" spans="1:29" x14ac:dyDescent="0.3">
      <c r="A10" s="1" t="s">
        <v>32</v>
      </c>
      <c r="N10" s="4" t="str">
        <f t="shared" si="0"/>
        <v/>
      </c>
      <c r="O10" s="2"/>
      <c r="P10" s="1" t="str">
        <f t="shared" si="1"/>
        <v/>
      </c>
      <c r="Q10" s="1" t="str">
        <f t="shared" si="2"/>
        <v/>
      </c>
      <c r="S10" s="1" t="str">
        <f t="shared" si="3"/>
        <v/>
      </c>
      <c r="T10" s="10" t="str">
        <f t="shared" si="4"/>
        <v/>
      </c>
    </row>
    <row r="11" spans="1:29" x14ac:dyDescent="0.3">
      <c r="A11" s="1" t="s">
        <v>1</v>
      </c>
      <c r="C11" s="1">
        <v>2.5</v>
      </c>
      <c r="E11" s="1">
        <v>5</v>
      </c>
      <c r="F11" s="14">
        <v>7.5</v>
      </c>
      <c r="N11" s="4">
        <f t="shared" si="0"/>
        <v>40</v>
      </c>
      <c r="O11" s="2"/>
      <c r="P11" s="1" t="str">
        <f t="shared" si="1"/>
        <v/>
      </c>
      <c r="Q11" s="1">
        <f t="shared" si="2"/>
        <v>20</v>
      </c>
      <c r="S11" s="1">
        <f t="shared" si="3"/>
        <v>40</v>
      </c>
      <c r="T11" s="10">
        <f t="shared" si="4"/>
        <v>60</v>
      </c>
    </row>
    <row r="12" spans="1:29" x14ac:dyDescent="0.3">
      <c r="A12" s="1" t="s">
        <v>33</v>
      </c>
      <c r="C12" s="1">
        <v>7.5</v>
      </c>
      <c r="N12" s="4">
        <f t="shared" si="0"/>
        <v>60</v>
      </c>
      <c r="O12" s="2"/>
      <c r="P12" s="1" t="str">
        <f t="shared" si="1"/>
        <v/>
      </c>
      <c r="Q12" s="1">
        <f t="shared" si="2"/>
        <v>60</v>
      </c>
      <c r="S12" s="1" t="str">
        <f t="shared" si="3"/>
        <v/>
      </c>
      <c r="T12" s="10" t="str">
        <f t="shared" si="4"/>
        <v/>
      </c>
    </row>
    <row r="13" spans="1:29" x14ac:dyDescent="0.3">
      <c r="A13" s="1" t="s">
        <v>34</v>
      </c>
      <c r="B13" s="1">
        <v>10</v>
      </c>
      <c r="C13" s="1">
        <v>2.5</v>
      </c>
      <c r="D13" s="1">
        <v>7.5</v>
      </c>
      <c r="E13" s="1">
        <v>5</v>
      </c>
      <c r="F13" s="14">
        <v>7.5</v>
      </c>
      <c r="N13" s="4">
        <f t="shared" si="0"/>
        <v>52</v>
      </c>
      <c r="O13" s="2"/>
      <c r="P13" s="1">
        <f t="shared" si="1"/>
        <v>80</v>
      </c>
      <c r="Q13" s="1">
        <f t="shared" si="2"/>
        <v>20</v>
      </c>
      <c r="R13" s="1">
        <v>60</v>
      </c>
      <c r="S13" s="1">
        <f t="shared" si="3"/>
        <v>40</v>
      </c>
      <c r="T13" s="10">
        <f t="shared" si="4"/>
        <v>60</v>
      </c>
    </row>
    <row r="14" spans="1:29" x14ac:dyDescent="0.3">
      <c r="A14" s="1" t="s">
        <v>35</v>
      </c>
      <c r="B14" s="1">
        <v>12.5</v>
      </c>
      <c r="E14" s="1">
        <v>10</v>
      </c>
      <c r="F14" s="14">
        <v>5</v>
      </c>
      <c r="N14" s="4">
        <f t="shared" si="0"/>
        <v>55</v>
      </c>
      <c r="O14" s="2"/>
      <c r="P14" s="1">
        <f t="shared" si="1"/>
        <v>100</v>
      </c>
      <c r="Q14" s="1" t="str">
        <f t="shared" si="2"/>
        <v/>
      </c>
      <c r="R14" s="1">
        <v>0</v>
      </c>
      <c r="S14" s="1">
        <f t="shared" si="3"/>
        <v>80</v>
      </c>
      <c r="T14" s="10">
        <f t="shared" si="4"/>
        <v>40</v>
      </c>
    </row>
    <row r="15" spans="1:29" x14ac:dyDescent="0.3">
      <c r="A15" s="1" t="s">
        <v>36</v>
      </c>
      <c r="E15" s="1">
        <v>2.5</v>
      </c>
      <c r="F15" s="14">
        <v>7.5</v>
      </c>
      <c r="N15" s="4">
        <f t="shared" si="0"/>
        <v>40</v>
      </c>
      <c r="P15" s="1" t="str">
        <f t="shared" si="1"/>
        <v/>
      </c>
      <c r="Q15" s="1" t="str">
        <f t="shared" si="2"/>
        <v/>
      </c>
      <c r="S15" s="1">
        <f t="shared" si="3"/>
        <v>20</v>
      </c>
      <c r="T15" s="10">
        <f t="shared" si="4"/>
        <v>60</v>
      </c>
    </row>
    <row r="16" spans="1:29" x14ac:dyDescent="0.3">
      <c r="A16" s="1" t="s">
        <v>37</v>
      </c>
      <c r="C16" s="1">
        <v>2.5</v>
      </c>
      <c r="D16" s="1">
        <v>2.5</v>
      </c>
      <c r="E16" s="1">
        <v>2.5</v>
      </c>
      <c r="F16" s="14">
        <v>2.5</v>
      </c>
      <c r="N16" s="4">
        <f t="shared" si="0"/>
        <v>20</v>
      </c>
      <c r="P16" s="1" t="str">
        <f t="shared" si="1"/>
        <v/>
      </c>
      <c r="Q16" s="1">
        <f t="shared" si="2"/>
        <v>20</v>
      </c>
      <c r="R16" s="1">
        <v>20</v>
      </c>
      <c r="S16" s="1">
        <f t="shared" si="3"/>
        <v>20</v>
      </c>
      <c r="T16" s="10">
        <f t="shared" si="4"/>
        <v>20</v>
      </c>
    </row>
    <row r="17" spans="1:20" x14ac:dyDescent="0.3">
      <c r="A17" s="1" t="s">
        <v>38</v>
      </c>
      <c r="N17" s="4" t="str">
        <f t="shared" si="0"/>
        <v/>
      </c>
      <c r="P17" s="1" t="str">
        <f t="shared" si="1"/>
        <v/>
      </c>
      <c r="Q17" s="1" t="str">
        <f t="shared" si="2"/>
        <v/>
      </c>
      <c r="S17" s="1" t="str">
        <f t="shared" si="3"/>
        <v/>
      </c>
      <c r="T17" s="10" t="str">
        <f t="shared" si="4"/>
        <v/>
      </c>
    </row>
    <row r="18" spans="1:20" x14ac:dyDescent="0.3">
      <c r="A18" s="1" t="s">
        <v>39</v>
      </c>
      <c r="B18" s="1">
        <v>7.5</v>
      </c>
      <c r="D18" s="1">
        <v>5</v>
      </c>
      <c r="E18" s="1">
        <v>7.5</v>
      </c>
      <c r="F18" s="14">
        <v>2.5</v>
      </c>
      <c r="N18" s="4">
        <f t="shared" si="0"/>
        <v>45</v>
      </c>
      <c r="P18" s="1">
        <f t="shared" si="1"/>
        <v>60</v>
      </c>
      <c r="Q18" s="1" t="str">
        <f t="shared" si="2"/>
        <v/>
      </c>
      <c r="R18" s="1">
        <v>40</v>
      </c>
      <c r="S18" s="1">
        <f t="shared" si="3"/>
        <v>60</v>
      </c>
      <c r="T18" s="10">
        <f t="shared" si="4"/>
        <v>20</v>
      </c>
    </row>
    <row r="19" spans="1:20" x14ac:dyDescent="0.3">
      <c r="A19" s="1" t="s">
        <v>40</v>
      </c>
      <c r="D19" s="1">
        <v>5</v>
      </c>
      <c r="N19" s="4">
        <f t="shared" si="0"/>
        <v>40</v>
      </c>
      <c r="P19" s="1" t="str">
        <f t="shared" si="1"/>
        <v/>
      </c>
      <c r="Q19" s="1" t="str">
        <f t="shared" si="2"/>
        <v/>
      </c>
      <c r="R19" s="1">
        <v>40</v>
      </c>
      <c r="S19" s="1" t="str">
        <f t="shared" si="3"/>
        <v/>
      </c>
      <c r="T19" s="10" t="str">
        <f t="shared" si="4"/>
        <v/>
      </c>
    </row>
    <row r="20" spans="1:20" x14ac:dyDescent="0.3">
      <c r="A20" s="1" t="s">
        <v>41</v>
      </c>
      <c r="C20" s="1">
        <v>5</v>
      </c>
      <c r="D20" s="1">
        <v>5</v>
      </c>
      <c r="E20" s="1">
        <v>7.5</v>
      </c>
      <c r="F20" s="14">
        <v>7.5</v>
      </c>
      <c r="N20" s="4">
        <f t="shared" si="0"/>
        <v>50</v>
      </c>
      <c r="P20" s="1" t="str">
        <f t="shared" si="1"/>
        <v/>
      </c>
      <c r="Q20" s="1">
        <f t="shared" si="2"/>
        <v>40</v>
      </c>
      <c r="R20" s="1">
        <v>40</v>
      </c>
      <c r="S20" s="1">
        <f t="shared" si="3"/>
        <v>60</v>
      </c>
      <c r="T20" s="10">
        <f t="shared" si="4"/>
        <v>60</v>
      </c>
    </row>
    <row r="21" spans="1:20" x14ac:dyDescent="0.3">
      <c r="A21" s="1" t="s">
        <v>42</v>
      </c>
      <c r="B21" s="1">
        <v>7.5</v>
      </c>
      <c r="C21" s="1">
        <v>7.5</v>
      </c>
      <c r="E21" s="1">
        <v>5</v>
      </c>
      <c r="F21" s="14">
        <v>5</v>
      </c>
      <c r="N21" s="4">
        <f t="shared" si="0"/>
        <v>40</v>
      </c>
      <c r="P21" s="1">
        <f t="shared" si="1"/>
        <v>60</v>
      </c>
      <c r="Q21" s="1">
        <f t="shared" si="2"/>
        <v>60</v>
      </c>
      <c r="R21" s="1">
        <v>0</v>
      </c>
      <c r="S21" s="1">
        <f t="shared" si="3"/>
        <v>40</v>
      </c>
      <c r="T21" s="10">
        <f t="shared" si="4"/>
        <v>40</v>
      </c>
    </row>
    <row r="22" spans="1:20" x14ac:dyDescent="0.3">
      <c r="A22" s="1" t="s">
        <v>43</v>
      </c>
      <c r="B22" s="1">
        <v>10</v>
      </c>
      <c r="C22" s="1">
        <v>2.5</v>
      </c>
      <c r="F22" s="14">
        <v>5</v>
      </c>
      <c r="N22" s="4">
        <f t="shared" si="0"/>
        <v>35</v>
      </c>
      <c r="P22" s="1">
        <f t="shared" si="1"/>
        <v>80</v>
      </c>
      <c r="Q22" s="1">
        <f t="shared" si="2"/>
        <v>20</v>
      </c>
      <c r="R22" s="1">
        <v>0</v>
      </c>
      <c r="S22" s="1" t="str">
        <f t="shared" si="3"/>
        <v/>
      </c>
      <c r="T22" s="10">
        <f t="shared" si="4"/>
        <v>40</v>
      </c>
    </row>
    <row r="23" spans="1:20" x14ac:dyDescent="0.3">
      <c r="A23" s="1" t="s">
        <v>44</v>
      </c>
      <c r="B23" s="1">
        <v>5</v>
      </c>
      <c r="C23" s="1">
        <v>5</v>
      </c>
      <c r="D23" s="1">
        <v>2.5</v>
      </c>
      <c r="E23" s="1">
        <v>2.5</v>
      </c>
      <c r="N23" s="4">
        <f t="shared" si="0"/>
        <v>30</v>
      </c>
      <c r="P23" s="1">
        <f t="shared" si="1"/>
        <v>40</v>
      </c>
      <c r="Q23" s="1">
        <f t="shared" si="2"/>
        <v>40</v>
      </c>
      <c r="R23" s="1">
        <v>20</v>
      </c>
      <c r="S23" s="1">
        <f t="shared" si="3"/>
        <v>20</v>
      </c>
      <c r="T23" s="10" t="str">
        <f t="shared" si="4"/>
        <v/>
      </c>
    </row>
    <row r="24" spans="1:20" x14ac:dyDescent="0.3">
      <c r="A24" s="1" t="s">
        <v>45</v>
      </c>
      <c r="B24" s="1">
        <v>10</v>
      </c>
      <c r="D24" s="1">
        <v>2.5</v>
      </c>
      <c r="E24" s="1">
        <v>5</v>
      </c>
      <c r="N24" s="4">
        <f t="shared" si="0"/>
        <v>46.666666666666664</v>
      </c>
      <c r="P24" s="1">
        <f t="shared" si="1"/>
        <v>80</v>
      </c>
      <c r="Q24" s="1" t="str">
        <f t="shared" si="2"/>
        <v/>
      </c>
      <c r="R24" s="1">
        <v>20</v>
      </c>
      <c r="S24" s="1">
        <f t="shared" si="3"/>
        <v>40</v>
      </c>
      <c r="T24" s="10" t="str">
        <f t="shared" si="4"/>
        <v/>
      </c>
    </row>
    <row r="25" spans="1:20" x14ac:dyDescent="0.3">
      <c r="A25" s="1" t="s">
        <v>2</v>
      </c>
      <c r="D25" s="1">
        <v>5</v>
      </c>
      <c r="E25" s="1">
        <v>2.5</v>
      </c>
      <c r="F25" s="14">
        <v>10</v>
      </c>
      <c r="N25" s="4">
        <f t="shared" si="0"/>
        <v>46.666666666666664</v>
      </c>
      <c r="P25" s="1" t="str">
        <f t="shared" si="1"/>
        <v/>
      </c>
      <c r="Q25" s="1" t="str">
        <f t="shared" si="2"/>
        <v/>
      </c>
      <c r="R25" s="1">
        <v>40</v>
      </c>
      <c r="S25" s="1">
        <f t="shared" si="3"/>
        <v>20</v>
      </c>
      <c r="T25" s="10">
        <f t="shared" si="4"/>
        <v>80</v>
      </c>
    </row>
    <row r="26" spans="1:20" x14ac:dyDescent="0.3">
      <c r="A26" s="1" t="s">
        <v>46</v>
      </c>
      <c r="D26" s="1">
        <v>7.5</v>
      </c>
      <c r="E26" s="1">
        <v>5</v>
      </c>
      <c r="F26" s="14">
        <v>2.5</v>
      </c>
      <c r="N26" s="4">
        <f t="shared" si="0"/>
        <v>40</v>
      </c>
      <c r="P26" s="1" t="str">
        <f t="shared" si="1"/>
        <v/>
      </c>
      <c r="Q26" s="1" t="str">
        <f t="shared" si="2"/>
        <v/>
      </c>
      <c r="R26" s="1">
        <v>60</v>
      </c>
      <c r="S26" s="1">
        <f t="shared" si="3"/>
        <v>40</v>
      </c>
      <c r="T26" s="10">
        <f t="shared" si="4"/>
        <v>20</v>
      </c>
    </row>
    <row r="27" spans="1:20" x14ac:dyDescent="0.3">
      <c r="A27" s="1" t="s">
        <v>47</v>
      </c>
      <c r="C27" s="1">
        <v>10</v>
      </c>
      <c r="D27" s="1">
        <v>2.5</v>
      </c>
      <c r="E27" s="1">
        <v>7.5</v>
      </c>
      <c r="F27" s="14">
        <v>5</v>
      </c>
      <c r="N27" s="4">
        <f t="shared" si="0"/>
        <v>50</v>
      </c>
      <c r="P27" s="1" t="str">
        <f t="shared" si="1"/>
        <v/>
      </c>
      <c r="Q27" s="1">
        <f t="shared" si="2"/>
        <v>80</v>
      </c>
      <c r="R27" s="1">
        <v>20</v>
      </c>
      <c r="S27" s="1">
        <f t="shared" si="3"/>
        <v>60</v>
      </c>
      <c r="T27" s="10">
        <f t="shared" si="4"/>
        <v>40</v>
      </c>
    </row>
    <row r="28" spans="1:20" x14ac:dyDescent="0.3">
      <c r="A28" s="1" t="s">
        <v>48</v>
      </c>
      <c r="D28" s="1">
        <v>5</v>
      </c>
      <c r="E28" s="1">
        <v>5</v>
      </c>
      <c r="F28" s="14">
        <v>2.5</v>
      </c>
      <c r="N28" s="4">
        <f t="shared" si="0"/>
        <v>33.333333333333336</v>
      </c>
      <c r="P28" s="1" t="str">
        <f t="shared" si="1"/>
        <v/>
      </c>
      <c r="Q28" s="1" t="str">
        <f t="shared" si="2"/>
        <v/>
      </c>
      <c r="R28" s="1">
        <v>40</v>
      </c>
      <c r="S28" s="1">
        <f t="shared" si="3"/>
        <v>40</v>
      </c>
      <c r="T28" s="10">
        <f t="shared" si="4"/>
        <v>20</v>
      </c>
    </row>
    <row r="29" spans="1:20" x14ac:dyDescent="0.3">
      <c r="A29" s="1" t="s">
        <v>49</v>
      </c>
      <c r="D29" s="1">
        <v>2.5</v>
      </c>
      <c r="E29" s="1">
        <v>2.5</v>
      </c>
      <c r="F29" s="14">
        <v>2.5</v>
      </c>
      <c r="N29" s="4">
        <f t="shared" si="0"/>
        <v>20</v>
      </c>
      <c r="P29" s="1" t="str">
        <f t="shared" si="1"/>
        <v/>
      </c>
      <c r="Q29" s="1" t="str">
        <f t="shared" si="2"/>
        <v/>
      </c>
      <c r="R29" s="1">
        <v>20</v>
      </c>
      <c r="S29" s="1">
        <f t="shared" si="3"/>
        <v>20</v>
      </c>
      <c r="T29" s="10">
        <f t="shared" si="4"/>
        <v>20</v>
      </c>
    </row>
    <row r="30" spans="1:20" x14ac:dyDescent="0.3">
      <c r="A30" s="1" t="s">
        <v>50</v>
      </c>
      <c r="B30" s="1">
        <v>7.5</v>
      </c>
      <c r="C30" s="1">
        <v>5</v>
      </c>
      <c r="D30" s="1">
        <v>5</v>
      </c>
      <c r="E30" s="1">
        <v>7.5</v>
      </c>
      <c r="F30" s="14">
        <v>5</v>
      </c>
      <c r="N30" s="4">
        <f t="shared" si="0"/>
        <v>48</v>
      </c>
      <c r="P30" s="1">
        <f t="shared" si="1"/>
        <v>60</v>
      </c>
      <c r="Q30" s="1">
        <f t="shared" si="2"/>
        <v>40</v>
      </c>
      <c r="R30" s="1">
        <v>40</v>
      </c>
      <c r="S30" s="1">
        <f t="shared" si="3"/>
        <v>60</v>
      </c>
      <c r="T30" s="10">
        <f t="shared" si="4"/>
        <v>40</v>
      </c>
    </row>
    <row r="31" spans="1:20" x14ac:dyDescent="0.3">
      <c r="A31" s="1" t="s">
        <v>51</v>
      </c>
      <c r="D31" s="1">
        <v>2.5</v>
      </c>
      <c r="E31" s="1">
        <v>10</v>
      </c>
      <c r="F31" s="14">
        <v>5</v>
      </c>
      <c r="N31" s="4">
        <f t="shared" si="0"/>
        <v>46.666666666666664</v>
      </c>
      <c r="P31" s="1" t="str">
        <f t="shared" si="1"/>
        <v/>
      </c>
      <c r="Q31" s="1" t="str">
        <f t="shared" si="2"/>
        <v/>
      </c>
      <c r="R31" s="1">
        <v>20</v>
      </c>
      <c r="S31" s="1">
        <f t="shared" si="3"/>
        <v>80</v>
      </c>
      <c r="T31" s="10">
        <f t="shared" si="4"/>
        <v>40</v>
      </c>
    </row>
    <row r="32" spans="1:20" x14ac:dyDescent="0.3">
      <c r="A32" s="1" t="s">
        <v>3</v>
      </c>
      <c r="D32" s="1">
        <v>2.5</v>
      </c>
      <c r="E32" s="1">
        <v>7.5</v>
      </c>
      <c r="N32" s="4">
        <f t="shared" si="0"/>
        <v>40</v>
      </c>
      <c r="P32" s="1" t="str">
        <f t="shared" si="1"/>
        <v/>
      </c>
      <c r="Q32" s="1" t="str">
        <f t="shared" si="2"/>
        <v/>
      </c>
      <c r="R32" s="1">
        <v>20</v>
      </c>
      <c r="S32" s="1">
        <f t="shared" si="3"/>
        <v>60</v>
      </c>
      <c r="T32" s="10" t="str">
        <f t="shared" si="4"/>
        <v/>
      </c>
    </row>
    <row r="33" spans="1:20" x14ac:dyDescent="0.3">
      <c r="A33" s="1" t="s">
        <v>52</v>
      </c>
      <c r="B33" s="1">
        <v>12.5</v>
      </c>
      <c r="C33" s="1">
        <v>7.5</v>
      </c>
      <c r="D33" s="1">
        <v>2.5</v>
      </c>
      <c r="E33" s="1">
        <v>7.5</v>
      </c>
      <c r="F33" s="14">
        <v>10</v>
      </c>
      <c r="N33" s="4">
        <f t="shared" si="0"/>
        <v>64</v>
      </c>
      <c r="P33" s="1">
        <f t="shared" si="1"/>
        <v>100</v>
      </c>
      <c r="Q33" s="1">
        <f t="shared" si="2"/>
        <v>60</v>
      </c>
      <c r="R33" s="1">
        <v>20</v>
      </c>
      <c r="S33" s="1">
        <f t="shared" si="3"/>
        <v>60</v>
      </c>
      <c r="T33" s="10">
        <f t="shared" si="4"/>
        <v>80</v>
      </c>
    </row>
    <row r="34" spans="1:20" x14ac:dyDescent="0.3">
      <c r="A34" s="1" t="s">
        <v>53</v>
      </c>
      <c r="C34" s="1">
        <v>2.5</v>
      </c>
      <c r="D34" s="1">
        <v>5</v>
      </c>
      <c r="E34" s="1">
        <v>5</v>
      </c>
      <c r="F34" s="14">
        <v>5</v>
      </c>
      <c r="N34" s="4">
        <f t="shared" si="0"/>
        <v>35</v>
      </c>
      <c r="P34" s="1" t="str">
        <f t="shared" si="1"/>
        <v/>
      </c>
      <c r="Q34" s="1">
        <f t="shared" si="2"/>
        <v>20</v>
      </c>
      <c r="R34" s="1">
        <v>40</v>
      </c>
      <c r="S34" s="1">
        <f t="shared" si="3"/>
        <v>40</v>
      </c>
      <c r="T34" s="10">
        <f t="shared" si="4"/>
        <v>40</v>
      </c>
    </row>
    <row r="35" spans="1:20" x14ac:dyDescent="0.3">
      <c r="A35" s="1" t="s">
        <v>54</v>
      </c>
      <c r="C35" s="1">
        <v>5</v>
      </c>
      <c r="D35" s="1">
        <v>2.5</v>
      </c>
      <c r="E35" s="1">
        <v>7.5</v>
      </c>
      <c r="F35" s="14">
        <v>7.5</v>
      </c>
      <c r="N35" s="4">
        <f t="shared" si="0"/>
        <v>45</v>
      </c>
      <c r="P35" s="1" t="str">
        <f t="shared" si="1"/>
        <v/>
      </c>
      <c r="Q35" s="1">
        <f t="shared" si="2"/>
        <v>40</v>
      </c>
      <c r="R35" s="1">
        <v>20</v>
      </c>
      <c r="S35" s="1">
        <f t="shared" si="3"/>
        <v>60</v>
      </c>
      <c r="T35" s="10">
        <f t="shared" si="4"/>
        <v>60</v>
      </c>
    </row>
    <row r="36" spans="1:20" x14ac:dyDescent="0.3">
      <c r="A36" s="1" t="s">
        <v>55</v>
      </c>
      <c r="B36" s="1">
        <v>7.5</v>
      </c>
      <c r="D36" s="1">
        <v>5</v>
      </c>
      <c r="E36" s="1">
        <v>10</v>
      </c>
      <c r="F36" s="14">
        <v>5</v>
      </c>
      <c r="N36" s="4">
        <f t="shared" si="0"/>
        <v>55</v>
      </c>
      <c r="P36" s="1">
        <f t="shared" si="1"/>
        <v>60</v>
      </c>
      <c r="Q36" s="1" t="str">
        <f t="shared" si="2"/>
        <v/>
      </c>
      <c r="R36" s="1">
        <v>40</v>
      </c>
      <c r="S36" s="1">
        <f t="shared" si="3"/>
        <v>80</v>
      </c>
      <c r="T36" s="10">
        <f t="shared" si="4"/>
        <v>40</v>
      </c>
    </row>
    <row r="37" spans="1:20" x14ac:dyDescent="0.3">
      <c r="A37" s="1" t="s">
        <v>56</v>
      </c>
      <c r="D37" s="1">
        <v>5</v>
      </c>
      <c r="F37" s="14">
        <v>2.5</v>
      </c>
      <c r="N37" s="4">
        <f t="shared" si="0"/>
        <v>30</v>
      </c>
      <c r="P37" s="1" t="str">
        <f t="shared" si="1"/>
        <v/>
      </c>
      <c r="Q37" s="1" t="str">
        <f t="shared" si="2"/>
        <v/>
      </c>
      <c r="R37" s="1">
        <v>40</v>
      </c>
      <c r="S37" s="1" t="str">
        <f t="shared" si="3"/>
        <v/>
      </c>
      <c r="T37" s="10">
        <f t="shared" si="4"/>
        <v>20</v>
      </c>
    </row>
    <row r="38" spans="1:20" x14ac:dyDescent="0.3">
      <c r="A38" s="1" t="s">
        <v>57</v>
      </c>
      <c r="D38" s="1">
        <v>2.5</v>
      </c>
      <c r="E38" s="1">
        <v>12.5</v>
      </c>
      <c r="N38" s="4">
        <f t="shared" si="0"/>
        <v>60</v>
      </c>
      <c r="P38" s="1" t="str">
        <f t="shared" si="1"/>
        <v/>
      </c>
      <c r="Q38" s="1" t="str">
        <f t="shared" si="2"/>
        <v/>
      </c>
      <c r="R38" s="1">
        <v>20</v>
      </c>
      <c r="S38" s="1">
        <f t="shared" si="3"/>
        <v>100</v>
      </c>
      <c r="T38" s="10" t="str">
        <f t="shared" si="4"/>
        <v/>
      </c>
    </row>
    <row r="39" spans="1:20" x14ac:dyDescent="0.3">
      <c r="A39" s="1" t="s">
        <v>58</v>
      </c>
      <c r="N39" s="4" t="str">
        <f t="shared" si="0"/>
        <v/>
      </c>
      <c r="P39" s="1" t="str">
        <f t="shared" si="1"/>
        <v/>
      </c>
      <c r="Q39" s="1" t="str">
        <f t="shared" si="2"/>
        <v/>
      </c>
      <c r="S39" s="1" t="str">
        <f t="shared" si="3"/>
        <v/>
      </c>
      <c r="T39" s="10" t="str">
        <f t="shared" si="4"/>
        <v/>
      </c>
    </row>
    <row r="40" spans="1:20" x14ac:dyDescent="0.3">
      <c r="A40" s="1" t="s">
        <v>59</v>
      </c>
      <c r="D40" s="1">
        <v>2.5</v>
      </c>
      <c r="N40" s="4">
        <f t="shared" si="0"/>
        <v>20</v>
      </c>
      <c r="P40" s="1" t="str">
        <f t="shared" si="1"/>
        <v/>
      </c>
      <c r="Q40" s="1" t="str">
        <f t="shared" si="2"/>
        <v/>
      </c>
      <c r="R40" s="1">
        <v>20</v>
      </c>
      <c r="S40" s="1" t="str">
        <f t="shared" si="3"/>
        <v/>
      </c>
      <c r="T40" s="10" t="str">
        <f t="shared" si="4"/>
        <v/>
      </c>
    </row>
    <row r="41" spans="1:20" x14ac:dyDescent="0.3">
      <c r="A41" s="1" t="s">
        <v>4</v>
      </c>
      <c r="F41" s="14">
        <v>2.5</v>
      </c>
      <c r="N41" s="4">
        <f t="shared" si="0"/>
        <v>20</v>
      </c>
      <c r="P41" s="1" t="str">
        <f t="shared" si="1"/>
        <v/>
      </c>
      <c r="Q41" s="1" t="str">
        <f t="shared" si="2"/>
        <v/>
      </c>
      <c r="S41" s="1" t="str">
        <f t="shared" si="3"/>
        <v/>
      </c>
      <c r="T41" s="10">
        <f t="shared" si="4"/>
        <v>20</v>
      </c>
    </row>
    <row r="42" spans="1:20" x14ac:dyDescent="0.3">
      <c r="A42" s="1" t="s">
        <v>60</v>
      </c>
      <c r="N42" s="4" t="str">
        <f t="shared" si="0"/>
        <v/>
      </c>
      <c r="P42" s="1" t="str">
        <f t="shared" si="1"/>
        <v/>
      </c>
      <c r="Q42" s="1" t="str">
        <f t="shared" si="2"/>
        <v/>
      </c>
      <c r="S42" s="1" t="str">
        <f t="shared" si="3"/>
        <v/>
      </c>
      <c r="T42" s="10" t="str">
        <f t="shared" si="4"/>
        <v/>
      </c>
    </row>
    <row r="43" spans="1:20" x14ac:dyDescent="0.3">
      <c r="A43" s="1" t="s">
        <v>61</v>
      </c>
      <c r="C43" s="1">
        <v>0</v>
      </c>
      <c r="N43" s="4">
        <f t="shared" si="0"/>
        <v>0</v>
      </c>
      <c r="P43" s="1" t="str">
        <f t="shared" si="1"/>
        <v/>
      </c>
      <c r="Q43" s="1">
        <f t="shared" si="2"/>
        <v>0</v>
      </c>
      <c r="S43" s="1" t="str">
        <f t="shared" si="3"/>
        <v/>
      </c>
      <c r="T43" s="10" t="str">
        <f t="shared" si="4"/>
        <v/>
      </c>
    </row>
    <row r="44" spans="1:20" x14ac:dyDescent="0.3">
      <c r="A44" s="1" t="s">
        <v>62</v>
      </c>
      <c r="B44" s="1">
        <v>7.5</v>
      </c>
      <c r="D44" s="1">
        <v>2.5</v>
      </c>
      <c r="E44" s="1">
        <v>2.5</v>
      </c>
      <c r="F44" s="14">
        <v>2.5</v>
      </c>
      <c r="N44" s="4">
        <f t="shared" si="0"/>
        <v>30</v>
      </c>
      <c r="P44" s="1">
        <f t="shared" si="1"/>
        <v>60</v>
      </c>
      <c r="Q44" s="1" t="str">
        <f t="shared" si="2"/>
        <v/>
      </c>
      <c r="R44" s="1">
        <v>20</v>
      </c>
      <c r="S44" s="1">
        <f t="shared" si="3"/>
        <v>20</v>
      </c>
      <c r="T44" s="10">
        <f t="shared" si="4"/>
        <v>20</v>
      </c>
    </row>
    <row r="45" spans="1:20" x14ac:dyDescent="0.3">
      <c r="A45" s="1" t="s">
        <v>63</v>
      </c>
      <c r="D45" s="1">
        <v>5</v>
      </c>
      <c r="E45" s="1">
        <v>10</v>
      </c>
      <c r="F45" s="14">
        <v>5</v>
      </c>
      <c r="N45" s="4">
        <f t="shared" si="0"/>
        <v>53.333333333333336</v>
      </c>
      <c r="P45" s="1" t="str">
        <f t="shared" si="1"/>
        <v/>
      </c>
      <c r="Q45" s="1" t="str">
        <f t="shared" si="2"/>
        <v/>
      </c>
      <c r="R45" s="1">
        <v>40</v>
      </c>
      <c r="S45" s="1">
        <f t="shared" si="3"/>
        <v>80</v>
      </c>
      <c r="T45" s="10">
        <f t="shared" si="4"/>
        <v>40</v>
      </c>
    </row>
    <row r="46" spans="1:20" x14ac:dyDescent="0.3">
      <c r="A46" s="1" t="s">
        <v>64</v>
      </c>
      <c r="C46" s="1">
        <v>5</v>
      </c>
      <c r="D46" s="1">
        <v>5</v>
      </c>
      <c r="N46" s="4">
        <f t="shared" si="0"/>
        <v>40</v>
      </c>
      <c r="P46" s="1" t="str">
        <f t="shared" si="1"/>
        <v/>
      </c>
      <c r="Q46" s="1">
        <f t="shared" si="2"/>
        <v>40</v>
      </c>
      <c r="R46" s="1">
        <v>40</v>
      </c>
      <c r="S46" s="1" t="str">
        <f t="shared" si="3"/>
        <v/>
      </c>
      <c r="T46" s="10" t="str">
        <f t="shared" si="4"/>
        <v/>
      </c>
    </row>
    <row r="47" spans="1:20" x14ac:dyDescent="0.3">
      <c r="A47" s="1" t="s">
        <v>65</v>
      </c>
      <c r="D47" s="1">
        <v>7.5</v>
      </c>
      <c r="N47" s="4">
        <f t="shared" si="0"/>
        <v>60</v>
      </c>
      <c r="P47" s="1" t="str">
        <f t="shared" si="1"/>
        <v/>
      </c>
      <c r="Q47" s="1" t="str">
        <f t="shared" si="2"/>
        <v/>
      </c>
      <c r="R47" s="1">
        <v>60</v>
      </c>
      <c r="S47" s="1" t="str">
        <f t="shared" si="3"/>
        <v/>
      </c>
      <c r="T47" s="10" t="str">
        <f t="shared" si="4"/>
        <v/>
      </c>
    </row>
    <row r="48" spans="1:20" x14ac:dyDescent="0.3">
      <c r="A48" s="1" t="s">
        <v>66</v>
      </c>
      <c r="B48" s="1">
        <v>10</v>
      </c>
      <c r="C48" s="1">
        <v>7.5</v>
      </c>
      <c r="D48" s="1">
        <v>10</v>
      </c>
      <c r="E48" s="1">
        <v>12.5</v>
      </c>
      <c r="F48" s="14">
        <v>7.5</v>
      </c>
      <c r="N48" s="4">
        <f t="shared" si="0"/>
        <v>76</v>
      </c>
      <c r="P48" s="1">
        <f t="shared" si="1"/>
        <v>80</v>
      </c>
      <c r="Q48" s="1">
        <f t="shared" si="2"/>
        <v>60</v>
      </c>
      <c r="R48" s="1">
        <v>80</v>
      </c>
      <c r="S48" s="1">
        <f t="shared" si="3"/>
        <v>100</v>
      </c>
      <c r="T48" s="10">
        <f t="shared" si="4"/>
        <v>60</v>
      </c>
    </row>
    <row r="49" spans="1:20" x14ac:dyDescent="0.3">
      <c r="A49" s="1" t="s">
        <v>67</v>
      </c>
      <c r="N49" s="4" t="str">
        <f t="shared" si="0"/>
        <v/>
      </c>
      <c r="P49" s="1" t="str">
        <f t="shared" si="1"/>
        <v/>
      </c>
      <c r="Q49" s="1" t="str">
        <f t="shared" si="2"/>
        <v/>
      </c>
      <c r="S49" s="1" t="str">
        <f t="shared" si="3"/>
        <v/>
      </c>
      <c r="T49" s="10" t="str">
        <f t="shared" si="4"/>
        <v/>
      </c>
    </row>
    <row r="50" spans="1:20" x14ac:dyDescent="0.3">
      <c r="A50" s="1" t="s">
        <v>5</v>
      </c>
      <c r="D50" s="1">
        <v>7.5</v>
      </c>
      <c r="E50" s="1">
        <v>7.5</v>
      </c>
      <c r="F50" s="14">
        <v>5</v>
      </c>
      <c r="N50" s="4">
        <f t="shared" si="0"/>
        <v>53.333333333333336</v>
      </c>
      <c r="P50" s="1" t="str">
        <f t="shared" si="1"/>
        <v/>
      </c>
      <c r="Q50" s="1" t="str">
        <f t="shared" si="2"/>
        <v/>
      </c>
      <c r="R50" s="1">
        <v>60</v>
      </c>
      <c r="S50" s="1">
        <f t="shared" si="3"/>
        <v>60</v>
      </c>
      <c r="T50" s="10">
        <f t="shared" si="4"/>
        <v>40</v>
      </c>
    </row>
    <row r="51" spans="1:20" x14ac:dyDescent="0.3">
      <c r="A51" s="1" t="s">
        <v>68</v>
      </c>
      <c r="F51" s="14">
        <v>5</v>
      </c>
      <c r="N51" s="4">
        <f t="shared" si="0"/>
        <v>40</v>
      </c>
      <c r="P51" s="1" t="str">
        <f t="shared" si="1"/>
        <v/>
      </c>
      <c r="Q51" s="1" t="str">
        <f t="shared" si="2"/>
        <v/>
      </c>
      <c r="S51" s="1" t="str">
        <f t="shared" si="3"/>
        <v/>
      </c>
      <c r="T51" s="10">
        <f t="shared" si="4"/>
        <v>40</v>
      </c>
    </row>
    <row r="52" spans="1:20" x14ac:dyDescent="0.3">
      <c r="A52" s="1" t="s">
        <v>69</v>
      </c>
      <c r="B52" s="1">
        <v>10</v>
      </c>
      <c r="C52" s="1">
        <v>10</v>
      </c>
      <c r="D52" s="1">
        <v>2.5</v>
      </c>
      <c r="E52" s="1">
        <v>10</v>
      </c>
      <c r="F52" s="14">
        <v>5</v>
      </c>
      <c r="N52" s="4">
        <f t="shared" si="0"/>
        <v>60</v>
      </c>
      <c r="P52" s="1">
        <f t="shared" si="1"/>
        <v>80</v>
      </c>
      <c r="Q52" s="1">
        <f t="shared" si="2"/>
        <v>80</v>
      </c>
      <c r="R52" s="1">
        <v>20</v>
      </c>
      <c r="S52" s="1">
        <f t="shared" si="3"/>
        <v>80</v>
      </c>
      <c r="T52" s="10">
        <f t="shared" si="4"/>
        <v>40</v>
      </c>
    </row>
    <row r="53" spans="1:20" x14ac:dyDescent="0.3">
      <c r="A53" s="1" t="s">
        <v>70</v>
      </c>
      <c r="B53" s="1">
        <v>10</v>
      </c>
      <c r="D53" s="1">
        <v>5</v>
      </c>
      <c r="E53" s="1">
        <v>12.5</v>
      </c>
      <c r="F53" s="14">
        <v>5</v>
      </c>
      <c r="N53" s="4">
        <f t="shared" si="0"/>
        <v>65</v>
      </c>
      <c r="P53" s="1">
        <f t="shared" si="1"/>
        <v>80</v>
      </c>
      <c r="Q53" s="1" t="str">
        <f t="shared" si="2"/>
        <v/>
      </c>
      <c r="R53" s="1">
        <v>40</v>
      </c>
      <c r="S53" s="1">
        <f t="shared" si="3"/>
        <v>100</v>
      </c>
      <c r="T53" s="10">
        <f t="shared" si="4"/>
        <v>40</v>
      </c>
    </row>
    <row r="54" spans="1:20" x14ac:dyDescent="0.3">
      <c r="A54" s="1" t="s">
        <v>71</v>
      </c>
      <c r="B54" s="1">
        <v>12.5</v>
      </c>
      <c r="C54" s="1">
        <v>7.5</v>
      </c>
      <c r="D54" s="1">
        <v>5</v>
      </c>
      <c r="E54" s="1">
        <v>7.5</v>
      </c>
      <c r="F54" s="14">
        <v>10</v>
      </c>
      <c r="N54" s="4">
        <f t="shared" si="0"/>
        <v>68</v>
      </c>
      <c r="P54" s="1">
        <f t="shared" si="1"/>
        <v>100</v>
      </c>
      <c r="Q54" s="1">
        <f t="shared" si="2"/>
        <v>60</v>
      </c>
      <c r="R54" s="1">
        <v>40</v>
      </c>
      <c r="S54" s="1">
        <f t="shared" si="3"/>
        <v>60</v>
      </c>
      <c r="T54" s="10">
        <f t="shared" si="4"/>
        <v>80</v>
      </c>
    </row>
    <row r="55" spans="1:20" x14ac:dyDescent="0.3">
      <c r="A55" s="1" t="s">
        <v>72</v>
      </c>
      <c r="N55" s="4" t="str">
        <f t="shared" si="0"/>
        <v/>
      </c>
      <c r="P55" s="1" t="str">
        <f t="shared" si="1"/>
        <v/>
      </c>
      <c r="Q55" s="1" t="str">
        <f t="shared" si="2"/>
        <v/>
      </c>
      <c r="S55" s="1" t="str">
        <f t="shared" si="3"/>
        <v/>
      </c>
      <c r="T55" s="10" t="str">
        <f t="shared" si="4"/>
        <v/>
      </c>
    </row>
    <row r="56" spans="1:20" x14ac:dyDescent="0.3">
      <c r="A56" s="1" t="s">
        <v>73</v>
      </c>
      <c r="C56" s="1">
        <v>2.5</v>
      </c>
      <c r="N56" s="4">
        <f t="shared" si="0"/>
        <v>20</v>
      </c>
      <c r="P56" s="1" t="str">
        <f t="shared" si="1"/>
        <v/>
      </c>
      <c r="Q56" s="1">
        <f t="shared" si="2"/>
        <v>20</v>
      </c>
      <c r="S56" s="1" t="str">
        <f t="shared" si="3"/>
        <v/>
      </c>
      <c r="T56" s="10" t="str">
        <f t="shared" si="4"/>
        <v/>
      </c>
    </row>
    <row r="57" spans="1:20" x14ac:dyDescent="0.3">
      <c r="A57" s="1" t="s">
        <v>74</v>
      </c>
      <c r="B57" s="1">
        <v>12.5</v>
      </c>
      <c r="C57" s="1">
        <v>7.5</v>
      </c>
      <c r="D57" s="1">
        <v>7.5</v>
      </c>
      <c r="E57" s="1">
        <v>12.5</v>
      </c>
      <c r="F57" s="14">
        <v>7.5</v>
      </c>
      <c r="N57" s="4">
        <f t="shared" si="0"/>
        <v>76</v>
      </c>
      <c r="P57" s="1">
        <f t="shared" si="1"/>
        <v>100</v>
      </c>
      <c r="Q57" s="1">
        <f t="shared" si="2"/>
        <v>60</v>
      </c>
      <c r="R57" s="1">
        <v>60</v>
      </c>
      <c r="S57" s="1">
        <f t="shared" si="3"/>
        <v>100</v>
      </c>
      <c r="T57" s="10">
        <f t="shared" si="4"/>
        <v>60</v>
      </c>
    </row>
    <row r="58" spans="1:20" x14ac:dyDescent="0.3">
      <c r="A58" s="1" t="s">
        <v>75</v>
      </c>
      <c r="C58" s="1">
        <v>10</v>
      </c>
      <c r="D58" s="1">
        <v>5</v>
      </c>
      <c r="E58" s="1">
        <v>12.5</v>
      </c>
      <c r="F58" s="14">
        <v>10</v>
      </c>
      <c r="N58" s="4">
        <f t="shared" si="0"/>
        <v>75</v>
      </c>
      <c r="P58" s="1" t="str">
        <f t="shared" si="1"/>
        <v/>
      </c>
      <c r="Q58" s="1">
        <f t="shared" si="2"/>
        <v>80</v>
      </c>
      <c r="R58" s="1">
        <v>40</v>
      </c>
      <c r="S58" s="1">
        <f t="shared" si="3"/>
        <v>100</v>
      </c>
      <c r="T58" s="10">
        <f t="shared" si="4"/>
        <v>80</v>
      </c>
    </row>
    <row r="59" spans="1:20" x14ac:dyDescent="0.3">
      <c r="A59" s="1" t="s">
        <v>76</v>
      </c>
      <c r="C59" s="1">
        <v>5</v>
      </c>
      <c r="E59" s="1">
        <v>7.5</v>
      </c>
      <c r="N59" s="4">
        <f t="shared" si="0"/>
        <v>33.333333333333336</v>
      </c>
      <c r="P59" s="1" t="str">
        <f t="shared" si="1"/>
        <v/>
      </c>
      <c r="Q59" s="1">
        <f t="shared" si="2"/>
        <v>40</v>
      </c>
      <c r="R59" s="1">
        <v>0</v>
      </c>
      <c r="S59" s="1">
        <f t="shared" si="3"/>
        <v>60</v>
      </c>
      <c r="T59" s="10" t="str">
        <f t="shared" si="4"/>
        <v/>
      </c>
    </row>
    <row r="60" spans="1:20" x14ac:dyDescent="0.3">
      <c r="A60" s="1" t="s">
        <v>77</v>
      </c>
      <c r="D60" s="1">
        <v>5</v>
      </c>
      <c r="N60" s="4">
        <f t="shared" si="0"/>
        <v>40</v>
      </c>
      <c r="P60" s="1" t="str">
        <f t="shared" si="1"/>
        <v/>
      </c>
      <c r="Q60" s="1" t="str">
        <f t="shared" si="2"/>
        <v/>
      </c>
      <c r="R60" s="1">
        <v>40</v>
      </c>
      <c r="S60" s="1" t="str">
        <f t="shared" si="3"/>
        <v/>
      </c>
      <c r="T60" s="10" t="str">
        <f t="shared" si="4"/>
        <v/>
      </c>
    </row>
    <row r="61" spans="1:20" x14ac:dyDescent="0.3">
      <c r="A61" s="1" t="s">
        <v>78</v>
      </c>
      <c r="N61" s="4" t="str">
        <f t="shared" si="0"/>
        <v/>
      </c>
      <c r="P61" s="1" t="str">
        <f t="shared" si="1"/>
        <v/>
      </c>
      <c r="Q61" s="1" t="str">
        <f t="shared" si="2"/>
        <v/>
      </c>
      <c r="S61" s="1" t="str">
        <f t="shared" si="3"/>
        <v/>
      </c>
      <c r="T61" s="10" t="str">
        <f t="shared" si="4"/>
        <v/>
      </c>
    </row>
    <row r="62" spans="1:20" x14ac:dyDescent="0.3">
      <c r="A62" s="1" t="s">
        <v>79</v>
      </c>
      <c r="D62" s="1">
        <v>7.5</v>
      </c>
      <c r="E62" s="1">
        <v>10</v>
      </c>
      <c r="F62" s="14">
        <v>5</v>
      </c>
      <c r="N62" s="4">
        <f t="shared" si="0"/>
        <v>60</v>
      </c>
      <c r="P62" s="1" t="str">
        <f t="shared" si="1"/>
        <v/>
      </c>
      <c r="Q62" s="1" t="str">
        <f t="shared" si="2"/>
        <v/>
      </c>
      <c r="R62" s="1">
        <v>60</v>
      </c>
      <c r="S62" s="1">
        <f t="shared" si="3"/>
        <v>80</v>
      </c>
      <c r="T62" s="10">
        <f t="shared" si="4"/>
        <v>40</v>
      </c>
    </row>
    <row r="63" spans="1:20" x14ac:dyDescent="0.3">
      <c r="A63" s="1" t="s">
        <v>80</v>
      </c>
      <c r="D63" s="1">
        <v>2.5</v>
      </c>
      <c r="N63" s="4">
        <f t="shared" si="0"/>
        <v>20</v>
      </c>
      <c r="P63" s="1" t="str">
        <f t="shared" si="1"/>
        <v/>
      </c>
      <c r="Q63" s="1" t="str">
        <f t="shared" si="2"/>
        <v/>
      </c>
      <c r="R63" s="1">
        <v>20</v>
      </c>
      <c r="S63" s="1" t="str">
        <f t="shared" si="3"/>
        <v/>
      </c>
      <c r="T63" s="10" t="str">
        <f t="shared" si="4"/>
        <v/>
      </c>
    </row>
    <row r="64" spans="1:20" x14ac:dyDescent="0.3">
      <c r="A64" s="1" t="s">
        <v>81</v>
      </c>
      <c r="B64" s="1">
        <v>7.5</v>
      </c>
      <c r="C64" s="1">
        <v>7.5</v>
      </c>
      <c r="D64" s="1">
        <v>5</v>
      </c>
      <c r="E64" s="1">
        <v>7.5</v>
      </c>
      <c r="F64" s="14">
        <v>7.5</v>
      </c>
      <c r="N64" s="4">
        <f t="shared" si="0"/>
        <v>56</v>
      </c>
      <c r="P64" s="1">
        <f t="shared" si="1"/>
        <v>60</v>
      </c>
      <c r="Q64" s="1">
        <f t="shared" si="2"/>
        <v>60</v>
      </c>
      <c r="R64" s="1">
        <v>40</v>
      </c>
      <c r="S64" s="1">
        <f t="shared" si="3"/>
        <v>60</v>
      </c>
      <c r="T64" s="10">
        <f t="shared" si="4"/>
        <v>60</v>
      </c>
    </row>
    <row r="65" spans="1:20" x14ac:dyDescent="0.3">
      <c r="A65" s="1" t="s">
        <v>6</v>
      </c>
      <c r="N65" s="4" t="str">
        <f t="shared" si="0"/>
        <v/>
      </c>
      <c r="P65" s="1" t="str">
        <f t="shared" si="1"/>
        <v/>
      </c>
      <c r="Q65" s="1" t="str">
        <f t="shared" si="2"/>
        <v/>
      </c>
      <c r="S65" s="1" t="str">
        <f t="shared" si="3"/>
        <v/>
      </c>
      <c r="T65" s="10" t="str">
        <f t="shared" si="4"/>
        <v/>
      </c>
    </row>
    <row r="66" spans="1:20" x14ac:dyDescent="0.3">
      <c r="A66" s="1" t="s">
        <v>82</v>
      </c>
      <c r="B66" s="1">
        <v>12.5</v>
      </c>
      <c r="C66" s="1">
        <v>7.5</v>
      </c>
      <c r="D66" s="1">
        <v>10</v>
      </c>
      <c r="E66" s="1">
        <v>7.5</v>
      </c>
      <c r="F66" s="14">
        <v>10</v>
      </c>
      <c r="N66" s="4">
        <f t="shared" si="0"/>
        <v>76</v>
      </c>
      <c r="P66" s="1">
        <f t="shared" si="1"/>
        <v>100</v>
      </c>
      <c r="Q66" s="1">
        <f t="shared" si="2"/>
        <v>60</v>
      </c>
      <c r="R66" s="1">
        <v>80</v>
      </c>
      <c r="S66" s="1">
        <f t="shared" si="3"/>
        <v>60</v>
      </c>
      <c r="T66" s="10">
        <f t="shared" si="4"/>
        <v>80</v>
      </c>
    </row>
    <row r="67" spans="1:20" x14ac:dyDescent="0.3">
      <c r="A67" s="1" t="s">
        <v>83</v>
      </c>
      <c r="D67" s="1">
        <v>2.5</v>
      </c>
      <c r="F67" s="14">
        <v>2.5</v>
      </c>
      <c r="N67" s="4">
        <f t="shared" ref="N67:N128" si="5">IFERROR(AVERAGE(P67:AA67),"")</f>
        <v>20</v>
      </c>
      <c r="P67" s="1" t="str">
        <f t="shared" ref="P67:P128" si="6">IF(ISBLANK(B67), "", (B67 / 12.5) * 100)</f>
        <v/>
      </c>
      <c r="Q67" s="1" t="str">
        <f t="shared" ref="Q67:Q128" si="7">IF(ISBLANK(C67), "", (C67 / 12.5) * 100)</f>
        <v/>
      </c>
      <c r="R67" s="1">
        <v>20</v>
      </c>
      <c r="S67" s="1" t="str">
        <f t="shared" si="3"/>
        <v/>
      </c>
      <c r="T67" s="10">
        <f t="shared" si="4"/>
        <v>20</v>
      </c>
    </row>
    <row r="68" spans="1:20" x14ac:dyDescent="0.3">
      <c r="A68" s="1" t="s">
        <v>84</v>
      </c>
      <c r="N68" s="4" t="str">
        <f t="shared" si="5"/>
        <v/>
      </c>
      <c r="P68" s="1" t="str">
        <f t="shared" si="6"/>
        <v/>
      </c>
      <c r="Q68" s="1" t="str">
        <f t="shared" si="7"/>
        <v/>
      </c>
      <c r="S68" s="1" t="str">
        <f t="shared" ref="S68:S131" si="8">IF(ISBLANK(E68), "", (E68 / 12.5) * 100)</f>
        <v/>
      </c>
      <c r="T68" s="10" t="str">
        <f t="shared" ref="T68:T131" si="9">IF(ISBLANK(F68), "", (F68 / 12.5) * 100)</f>
        <v/>
      </c>
    </row>
    <row r="69" spans="1:20" x14ac:dyDescent="0.3">
      <c r="A69" s="1" t="s">
        <v>85</v>
      </c>
      <c r="B69" s="1">
        <v>10</v>
      </c>
      <c r="D69" s="1">
        <v>5</v>
      </c>
      <c r="E69" s="1">
        <v>7.5</v>
      </c>
      <c r="N69" s="4">
        <f t="shared" si="5"/>
        <v>60</v>
      </c>
      <c r="P69" s="1">
        <f t="shared" si="6"/>
        <v>80</v>
      </c>
      <c r="Q69" s="1" t="str">
        <f t="shared" si="7"/>
        <v/>
      </c>
      <c r="R69" s="1">
        <v>40</v>
      </c>
      <c r="S69" s="1">
        <f t="shared" si="8"/>
        <v>60</v>
      </c>
      <c r="T69" s="10" t="str">
        <f t="shared" si="9"/>
        <v/>
      </c>
    </row>
    <row r="70" spans="1:20" x14ac:dyDescent="0.3">
      <c r="A70" s="1" t="s">
        <v>86</v>
      </c>
      <c r="C70" s="1">
        <v>7.5</v>
      </c>
      <c r="E70" s="1">
        <v>2.5</v>
      </c>
      <c r="N70" s="4">
        <f t="shared" si="5"/>
        <v>26.666666666666668</v>
      </c>
      <c r="P70" s="1" t="str">
        <f t="shared" si="6"/>
        <v/>
      </c>
      <c r="Q70" s="1">
        <f t="shared" si="7"/>
        <v>60</v>
      </c>
      <c r="R70" s="1">
        <v>0</v>
      </c>
      <c r="S70" s="1">
        <f t="shared" si="8"/>
        <v>20</v>
      </c>
      <c r="T70" s="10" t="str">
        <f t="shared" si="9"/>
        <v/>
      </c>
    </row>
    <row r="71" spans="1:20" x14ac:dyDescent="0.3">
      <c r="A71" s="1" t="s">
        <v>87</v>
      </c>
      <c r="C71" s="1">
        <v>7.5</v>
      </c>
      <c r="D71" s="1">
        <v>5</v>
      </c>
      <c r="E71" s="1">
        <v>12.5</v>
      </c>
      <c r="F71" s="14">
        <v>10</v>
      </c>
      <c r="N71" s="4">
        <f t="shared" si="5"/>
        <v>70</v>
      </c>
      <c r="P71" s="1" t="str">
        <f t="shared" si="6"/>
        <v/>
      </c>
      <c r="Q71" s="1">
        <f t="shared" si="7"/>
        <v>60</v>
      </c>
      <c r="R71" s="1">
        <v>40</v>
      </c>
      <c r="S71" s="1">
        <f t="shared" si="8"/>
        <v>100</v>
      </c>
      <c r="T71" s="10">
        <f t="shared" si="9"/>
        <v>80</v>
      </c>
    </row>
    <row r="72" spans="1:20" x14ac:dyDescent="0.3">
      <c r="A72" s="1" t="s">
        <v>88</v>
      </c>
      <c r="D72" s="1">
        <v>2.5</v>
      </c>
      <c r="E72" s="1">
        <v>7.5</v>
      </c>
      <c r="F72" s="14">
        <v>2.5</v>
      </c>
      <c r="N72" s="4">
        <f t="shared" si="5"/>
        <v>33.333333333333336</v>
      </c>
      <c r="P72" s="1" t="str">
        <f t="shared" si="6"/>
        <v/>
      </c>
      <c r="Q72" s="1" t="str">
        <f t="shared" si="7"/>
        <v/>
      </c>
      <c r="R72" s="1">
        <v>20</v>
      </c>
      <c r="S72" s="1">
        <f t="shared" si="8"/>
        <v>60</v>
      </c>
      <c r="T72" s="10">
        <f t="shared" si="9"/>
        <v>20</v>
      </c>
    </row>
    <row r="73" spans="1:20" x14ac:dyDescent="0.3">
      <c r="A73" s="1" t="s">
        <v>89</v>
      </c>
      <c r="C73" s="1">
        <v>2.5</v>
      </c>
      <c r="D73" s="1">
        <v>2.5</v>
      </c>
      <c r="F73" s="14">
        <v>5</v>
      </c>
      <c r="N73" s="4">
        <f t="shared" si="5"/>
        <v>26.666666666666668</v>
      </c>
      <c r="P73" s="1" t="str">
        <f t="shared" si="6"/>
        <v/>
      </c>
      <c r="Q73" s="1">
        <f t="shared" si="7"/>
        <v>20</v>
      </c>
      <c r="R73" s="1">
        <v>20</v>
      </c>
      <c r="S73" s="1" t="str">
        <f t="shared" si="8"/>
        <v/>
      </c>
      <c r="T73" s="10">
        <f t="shared" si="9"/>
        <v>40</v>
      </c>
    </row>
    <row r="74" spans="1:20" x14ac:dyDescent="0.3">
      <c r="A74" s="1" t="s">
        <v>90</v>
      </c>
      <c r="D74" s="1">
        <v>5</v>
      </c>
      <c r="E74" s="1">
        <v>10</v>
      </c>
      <c r="F74" s="14">
        <v>2.5</v>
      </c>
      <c r="N74" s="4">
        <f t="shared" si="5"/>
        <v>46.666666666666664</v>
      </c>
      <c r="P74" s="1" t="str">
        <f t="shared" si="6"/>
        <v/>
      </c>
      <c r="Q74" s="1" t="str">
        <f t="shared" si="7"/>
        <v/>
      </c>
      <c r="R74" s="1">
        <v>40</v>
      </c>
      <c r="S74" s="1">
        <f t="shared" si="8"/>
        <v>80</v>
      </c>
      <c r="T74" s="10">
        <f t="shared" si="9"/>
        <v>20</v>
      </c>
    </row>
    <row r="75" spans="1:20" x14ac:dyDescent="0.3">
      <c r="A75" s="1" t="s">
        <v>91</v>
      </c>
      <c r="D75" s="1">
        <v>2.5</v>
      </c>
      <c r="N75" s="4">
        <f t="shared" si="5"/>
        <v>20</v>
      </c>
      <c r="P75" s="1" t="str">
        <f t="shared" si="6"/>
        <v/>
      </c>
      <c r="Q75" s="1" t="str">
        <f t="shared" si="7"/>
        <v/>
      </c>
      <c r="R75" s="1">
        <v>20</v>
      </c>
      <c r="S75" s="1" t="str">
        <f t="shared" si="8"/>
        <v/>
      </c>
      <c r="T75" s="10" t="str">
        <f t="shared" si="9"/>
        <v/>
      </c>
    </row>
    <row r="76" spans="1:20" x14ac:dyDescent="0.3">
      <c r="A76" s="1" t="s">
        <v>7</v>
      </c>
      <c r="N76" s="4" t="str">
        <f t="shared" si="5"/>
        <v/>
      </c>
      <c r="P76" s="1" t="str">
        <f t="shared" si="6"/>
        <v/>
      </c>
      <c r="Q76" s="1" t="str">
        <f t="shared" si="7"/>
        <v/>
      </c>
      <c r="S76" s="1" t="str">
        <f t="shared" si="8"/>
        <v/>
      </c>
      <c r="T76" s="10" t="str">
        <f t="shared" si="9"/>
        <v/>
      </c>
    </row>
    <row r="77" spans="1:20" x14ac:dyDescent="0.3">
      <c r="A77" s="1" t="s">
        <v>8</v>
      </c>
      <c r="D77" s="1">
        <v>5</v>
      </c>
      <c r="E77" s="1">
        <v>7.5</v>
      </c>
      <c r="F77" s="14">
        <v>10</v>
      </c>
      <c r="N77" s="4">
        <f t="shared" si="5"/>
        <v>60</v>
      </c>
      <c r="P77" s="1" t="str">
        <f t="shared" si="6"/>
        <v/>
      </c>
      <c r="Q77" s="1" t="str">
        <f t="shared" si="7"/>
        <v/>
      </c>
      <c r="R77" s="1">
        <v>40</v>
      </c>
      <c r="S77" s="1">
        <f t="shared" si="8"/>
        <v>60</v>
      </c>
      <c r="T77" s="10">
        <f t="shared" si="9"/>
        <v>80</v>
      </c>
    </row>
    <row r="78" spans="1:20" x14ac:dyDescent="0.3">
      <c r="A78" s="1" t="s">
        <v>92</v>
      </c>
      <c r="D78" s="1">
        <v>5</v>
      </c>
      <c r="E78" s="1">
        <v>10</v>
      </c>
      <c r="F78" s="14">
        <v>2.5</v>
      </c>
      <c r="N78" s="4">
        <f t="shared" si="5"/>
        <v>46.666666666666664</v>
      </c>
      <c r="P78" s="1" t="str">
        <f t="shared" si="6"/>
        <v/>
      </c>
      <c r="Q78" s="1" t="str">
        <f t="shared" si="7"/>
        <v/>
      </c>
      <c r="R78" s="1">
        <v>40</v>
      </c>
      <c r="S78" s="1">
        <f t="shared" si="8"/>
        <v>80</v>
      </c>
      <c r="T78" s="10">
        <f t="shared" si="9"/>
        <v>20</v>
      </c>
    </row>
    <row r="79" spans="1:20" x14ac:dyDescent="0.3">
      <c r="A79" s="1" t="s">
        <v>93</v>
      </c>
      <c r="D79" s="1">
        <v>2.5</v>
      </c>
      <c r="E79" s="1">
        <v>5</v>
      </c>
      <c r="N79" s="4">
        <f t="shared" si="5"/>
        <v>30</v>
      </c>
      <c r="P79" s="1" t="str">
        <f t="shared" si="6"/>
        <v/>
      </c>
      <c r="Q79" s="1" t="str">
        <f t="shared" si="7"/>
        <v/>
      </c>
      <c r="R79" s="1">
        <v>20</v>
      </c>
      <c r="S79" s="1">
        <f t="shared" si="8"/>
        <v>40</v>
      </c>
      <c r="T79" s="10" t="str">
        <f t="shared" si="9"/>
        <v/>
      </c>
    </row>
    <row r="80" spans="1:20" x14ac:dyDescent="0.3">
      <c r="A80" s="1" t="s">
        <v>94</v>
      </c>
      <c r="B80" s="1">
        <v>12.5</v>
      </c>
      <c r="C80" s="1">
        <v>2.5</v>
      </c>
      <c r="D80" s="1">
        <v>2.5</v>
      </c>
      <c r="E80" s="1">
        <v>10</v>
      </c>
      <c r="F80" s="14">
        <v>7.5</v>
      </c>
      <c r="N80" s="4">
        <f t="shared" si="5"/>
        <v>56</v>
      </c>
      <c r="P80" s="1">
        <f t="shared" si="6"/>
        <v>100</v>
      </c>
      <c r="Q80" s="1">
        <f t="shared" si="7"/>
        <v>20</v>
      </c>
      <c r="R80" s="1">
        <v>20</v>
      </c>
      <c r="S80" s="1">
        <f t="shared" si="8"/>
        <v>80</v>
      </c>
      <c r="T80" s="10">
        <f t="shared" si="9"/>
        <v>60</v>
      </c>
    </row>
    <row r="81" spans="1:20" x14ac:dyDescent="0.3">
      <c r="A81" s="1" t="s">
        <v>95</v>
      </c>
      <c r="B81" s="1">
        <v>7.5</v>
      </c>
      <c r="D81" s="1">
        <v>5</v>
      </c>
      <c r="E81" s="1">
        <v>7.5</v>
      </c>
      <c r="F81" s="14">
        <v>5</v>
      </c>
      <c r="N81" s="4">
        <f t="shared" si="5"/>
        <v>50</v>
      </c>
      <c r="P81" s="1">
        <f t="shared" si="6"/>
        <v>60</v>
      </c>
      <c r="Q81" s="1" t="str">
        <f t="shared" si="7"/>
        <v/>
      </c>
      <c r="R81" s="1">
        <v>40</v>
      </c>
      <c r="S81" s="1">
        <f t="shared" si="8"/>
        <v>60</v>
      </c>
      <c r="T81" s="10">
        <f t="shared" si="9"/>
        <v>40</v>
      </c>
    </row>
    <row r="82" spans="1:20" x14ac:dyDescent="0.3">
      <c r="A82" s="1" t="s">
        <v>96</v>
      </c>
      <c r="B82" s="1">
        <v>10</v>
      </c>
      <c r="C82" s="1">
        <v>5</v>
      </c>
      <c r="D82" s="1">
        <v>2.5</v>
      </c>
      <c r="E82" s="1">
        <v>5</v>
      </c>
      <c r="F82" s="14">
        <v>5</v>
      </c>
      <c r="N82" s="4">
        <f t="shared" si="5"/>
        <v>44</v>
      </c>
      <c r="P82" s="1">
        <f t="shared" si="6"/>
        <v>80</v>
      </c>
      <c r="Q82" s="1">
        <f t="shared" si="7"/>
        <v>40</v>
      </c>
      <c r="R82" s="1">
        <v>20</v>
      </c>
      <c r="S82" s="1">
        <f t="shared" si="8"/>
        <v>40</v>
      </c>
      <c r="T82" s="10">
        <f t="shared" si="9"/>
        <v>40</v>
      </c>
    </row>
    <row r="83" spans="1:20" x14ac:dyDescent="0.3">
      <c r="A83" s="1" t="s">
        <v>9</v>
      </c>
      <c r="D83" s="1">
        <v>5</v>
      </c>
      <c r="N83" s="4">
        <f t="shared" si="5"/>
        <v>40</v>
      </c>
      <c r="P83" s="1" t="str">
        <f t="shared" si="6"/>
        <v/>
      </c>
      <c r="Q83" s="1" t="str">
        <f t="shared" si="7"/>
        <v/>
      </c>
      <c r="R83" s="1">
        <v>40</v>
      </c>
      <c r="S83" s="1" t="str">
        <f t="shared" si="8"/>
        <v/>
      </c>
      <c r="T83" s="10" t="str">
        <f t="shared" si="9"/>
        <v/>
      </c>
    </row>
    <row r="84" spans="1:20" x14ac:dyDescent="0.3">
      <c r="A84" s="1" t="s">
        <v>97</v>
      </c>
      <c r="C84" s="1">
        <v>5</v>
      </c>
      <c r="D84" s="1">
        <v>2.5</v>
      </c>
      <c r="E84" s="1">
        <v>10</v>
      </c>
      <c r="F84" s="14">
        <v>5</v>
      </c>
      <c r="N84" s="4">
        <f t="shared" si="5"/>
        <v>45</v>
      </c>
      <c r="P84" s="1" t="str">
        <f t="shared" si="6"/>
        <v/>
      </c>
      <c r="Q84" s="1">
        <f t="shared" si="7"/>
        <v>40</v>
      </c>
      <c r="R84" s="1">
        <v>20</v>
      </c>
      <c r="S84" s="1">
        <f t="shared" si="8"/>
        <v>80</v>
      </c>
      <c r="T84" s="10">
        <f t="shared" si="9"/>
        <v>40</v>
      </c>
    </row>
    <row r="85" spans="1:20" x14ac:dyDescent="0.3">
      <c r="A85" s="1" t="s">
        <v>98</v>
      </c>
      <c r="D85" s="1">
        <v>5</v>
      </c>
      <c r="E85" s="1">
        <v>7.5</v>
      </c>
      <c r="F85" s="14">
        <v>5</v>
      </c>
      <c r="N85" s="4">
        <f t="shared" si="5"/>
        <v>46.666666666666664</v>
      </c>
      <c r="P85" s="1" t="str">
        <f t="shared" si="6"/>
        <v/>
      </c>
      <c r="Q85" s="1" t="str">
        <f t="shared" si="7"/>
        <v/>
      </c>
      <c r="R85" s="1">
        <v>40</v>
      </c>
      <c r="S85" s="1">
        <f t="shared" si="8"/>
        <v>60</v>
      </c>
      <c r="T85" s="10">
        <f t="shared" si="9"/>
        <v>40</v>
      </c>
    </row>
    <row r="86" spans="1:20" x14ac:dyDescent="0.3">
      <c r="A86" s="1" t="s">
        <v>99</v>
      </c>
      <c r="N86" s="4" t="str">
        <f t="shared" si="5"/>
        <v/>
      </c>
      <c r="P86" s="1" t="str">
        <f t="shared" si="6"/>
        <v/>
      </c>
      <c r="Q86" s="1" t="str">
        <f t="shared" si="7"/>
        <v/>
      </c>
      <c r="S86" s="1" t="str">
        <f t="shared" si="8"/>
        <v/>
      </c>
      <c r="T86" s="10" t="str">
        <f t="shared" si="9"/>
        <v/>
      </c>
    </row>
    <row r="87" spans="1:20" x14ac:dyDescent="0.3">
      <c r="A87" s="1" t="s">
        <v>100</v>
      </c>
      <c r="B87" s="1">
        <v>7.5</v>
      </c>
      <c r="D87" s="1">
        <v>2.5</v>
      </c>
      <c r="N87" s="4">
        <f t="shared" si="5"/>
        <v>40</v>
      </c>
      <c r="P87" s="1">
        <f t="shared" si="6"/>
        <v>60</v>
      </c>
      <c r="Q87" s="1" t="str">
        <f t="shared" si="7"/>
        <v/>
      </c>
      <c r="R87" s="1">
        <v>20</v>
      </c>
      <c r="S87" s="1" t="str">
        <f t="shared" si="8"/>
        <v/>
      </c>
      <c r="T87" s="10" t="str">
        <f t="shared" si="9"/>
        <v/>
      </c>
    </row>
    <row r="88" spans="1:20" x14ac:dyDescent="0.3">
      <c r="A88" s="1" t="s">
        <v>101</v>
      </c>
      <c r="D88" s="1">
        <v>2.5</v>
      </c>
      <c r="E88" s="1">
        <v>5</v>
      </c>
      <c r="F88" s="14">
        <v>2.5</v>
      </c>
      <c r="N88" s="4">
        <f t="shared" si="5"/>
        <v>26.666666666666668</v>
      </c>
      <c r="P88" s="1" t="str">
        <f t="shared" si="6"/>
        <v/>
      </c>
      <c r="Q88" s="1" t="str">
        <f t="shared" si="7"/>
        <v/>
      </c>
      <c r="R88" s="1">
        <v>20</v>
      </c>
      <c r="S88" s="1">
        <f t="shared" si="8"/>
        <v>40</v>
      </c>
      <c r="T88" s="10">
        <f t="shared" si="9"/>
        <v>20</v>
      </c>
    </row>
    <row r="89" spans="1:20" x14ac:dyDescent="0.3">
      <c r="A89" s="1" t="s">
        <v>102</v>
      </c>
      <c r="D89" s="1">
        <v>5</v>
      </c>
      <c r="E89" s="1">
        <v>7.5</v>
      </c>
      <c r="F89" s="14">
        <v>7.5</v>
      </c>
      <c r="N89" s="4">
        <f t="shared" si="5"/>
        <v>53.333333333333336</v>
      </c>
      <c r="P89" s="1" t="str">
        <f t="shared" si="6"/>
        <v/>
      </c>
      <c r="Q89" s="1" t="str">
        <f t="shared" si="7"/>
        <v/>
      </c>
      <c r="R89" s="1">
        <v>40</v>
      </c>
      <c r="S89" s="1">
        <f t="shared" si="8"/>
        <v>60</v>
      </c>
      <c r="T89" s="10">
        <f t="shared" si="9"/>
        <v>60</v>
      </c>
    </row>
    <row r="90" spans="1:20" x14ac:dyDescent="0.3">
      <c r="A90" s="1" t="s">
        <v>103</v>
      </c>
      <c r="B90" s="1">
        <v>12.5</v>
      </c>
      <c r="C90" s="1">
        <v>5</v>
      </c>
      <c r="D90" s="1">
        <v>7.5</v>
      </c>
      <c r="E90" s="1">
        <v>10</v>
      </c>
      <c r="N90" s="4">
        <f t="shared" si="5"/>
        <v>70</v>
      </c>
      <c r="P90" s="1">
        <f t="shared" si="6"/>
        <v>100</v>
      </c>
      <c r="Q90" s="1">
        <f t="shared" si="7"/>
        <v>40</v>
      </c>
      <c r="R90" s="1">
        <v>60</v>
      </c>
      <c r="S90" s="1">
        <f t="shared" si="8"/>
        <v>80</v>
      </c>
      <c r="T90" s="10" t="str">
        <f t="shared" si="9"/>
        <v/>
      </c>
    </row>
    <row r="91" spans="1:20" x14ac:dyDescent="0.3">
      <c r="A91" s="1" t="s">
        <v>10</v>
      </c>
      <c r="D91" s="1">
        <v>2.5</v>
      </c>
      <c r="E91" s="1">
        <v>5</v>
      </c>
      <c r="N91" s="4">
        <f t="shared" si="5"/>
        <v>30</v>
      </c>
      <c r="P91" s="1" t="str">
        <f t="shared" si="6"/>
        <v/>
      </c>
      <c r="Q91" s="1" t="str">
        <f t="shared" si="7"/>
        <v/>
      </c>
      <c r="R91" s="1">
        <v>20</v>
      </c>
      <c r="S91" s="1">
        <f t="shared" si="8"/>
        <v>40</v>
      </c>
      <c r="T91" s="10" t="str">
        <f t="shared" si="9"/>
        <v/>
      </c>
    </row>
    <row r="92" spans="1:20" x14ac:dyDescent="0.3">
      <c r="A92" s="1" t="s">
        <v>104</v>
      </c>
      <c r="B92" s="1">
        <v>10</v>
      </c>
      <c r="C92" s="1">
        <v>7.5</v>
      </c>
      <c r="D92" s="1">
        <v>2.5</v>
      </c>
      <c r="E92" s="1">
        <v>2.5</v>
      </c>
      <c r="F92" s="14">
        <v>5</v>
      </c>
      <c r="N92" s="4">
        <f t="shared" si="5"/>
        <v>44</v>
      </c>
      <c r="P92" s="1">
        <f t="shared" si="6"/>
        <v>80</v>
      </c>
      <c r="Q92" s="1">
        <f t="shared" si="7"/>
        <v>60</v>
      </c>
      <c r="R92" s="1">
        <v>20</v>
      </c>
      <c r="S92" s="1">
        <f t="shared" si="8"/>
        <v>20</v>
      </c>
      <c r="T92" s="10">
        <f t="shared" si="9"/>
        <v>40</v>
      </c>
    </row>
    <row r="93" spans="1:20" x14ac:dyDescent="0.3">
      <c r="A93" s="1" t="s">
        <v>105</v>
      </c>
      <c r="B93" s="1">
        <v>7.5</v>
      </c>
      <c r="C93" s="1">
        <v>5</v>
      </c>
      <c r="E93" s="1">
        <v>12.5</v>
      </c>
      <c r="F93" s="14">
        <v>5</v>
      </c>
      <c r="N93" s="4">
        <f t="shared" si="5"/>
        <v>48</v>
      </c>
      <c r="P93" s="1">
        <f t="shared" si="6"/>
        <v>60</v>
      </c>
      <c r="Q93" s="1">
        <f t="shared" si="7"/>
        <v>40</v>
      </c>
      <c r="R93" s="1">
        <v>0</v>
      </c>
      <c r="S93" s="1">
        <f t="shared" si="8"/>
        <v>100</v>
      </c>
      <c r="T93" s="10">
        <f t="shared" si="9"/>
        <v>40</v>
      </c>
    </row>
    <row r="94" spans="1:20" x14ac:dyDescent="0.3">
      <c r="A94" s="1" t="s">
        <v>106</v>
      </c>
      <c r="D94" s="1">
        <v>5</v>
      </c>
      <c r="E94" s="1">
        <v>10</v>
      </c>
      <c r="F94" s="14">
        <v>5</v>
      </c>
      <c r="N94" s="4">
        <f t="shared" si="5"/>
        <v>53.333333333333336</v>
      </c>
      <c r="P94" s="1" t="str">
        <f t="shared" si="6"/>
        <v/>
      </c>
      <c r="Q94" s="1" t="str">
        <f t="shared" si="7"/>
        <v/>
      </c>
      <c r="R94" s="1">
        <v>40</v>
      </c>
      <c r="S94" s="1">
        <f t="shared" si="8"/>
        <v>80</v>
      </c>
      <c r="T94" s="10">
        <f t="shared" si="9"/>
        <v>40</v>
      </c>
    </row>
    <row r="95" spans="1:20" x14ac:dyDescent="0.3">
      <c r="A95" s="1" t="s">
        <v>107</v>
      </c>
      <c r="N95" s="4" t="str">
        <f t="shared" si="5"/>
        <v/>
      </c>
      <c r="P95" s="1" t="str">
        <f t="shared" si="6"/>
        <v/>
      </c>
      <c r="Q95" s="1" t="str">
        <f t="shared" si="7"/>
        <v/>
      </c>
      <c r="S95" s="1" t="str">
        <f t="shared" si="8"/>
        <v/>
      </c>
      <c r="T95" s="10" t="str">
        <f t="shared" si="9"/>
        <v/>
      </c>
    </row>
    <row r="96" spans="1:20" x14ac:dyDescent="0.3">
      <c r="A96" s="1" t="s">
        <v>108</v>
      </c>
      <c r="E96" s="1">
        <v>7.5</v>
      </c>
      <c r="F96" s="14">
        <v>2.5</v>
      </c>
      <c r="N96" s="4">
        <f t="shared" si="5"/>
        <v>40</v>
      </c>
      <c r="P96" s="1" t="str">
        <f t="shared" si="6"/>
        <v/>
      </c>
      <c r="Q96" s="1" t="str">
        <f t="shared" si="7"/>
        <v/>
      </c>
      <c r="S96" s="1">
        <f t="shared" si="8"/>
        <v>60</v>
      </c>
      <c r="T96" s="10">
        <f t="shared" si="9"/>
        <v>20</v>
      </c>
    </row>
    <row r="97" spans="1:20" x14ac:dyDescent="0.3">
      <c r="A97" s="1" t="s">
        <v>109</v>
      </c>
      <c r="B97" s="1">
        <v>10</v>
      </c>
      <c r="D97" s="1">
        <v>10</v>
      </c>
      <c r="E97" s="1">
        <v>5</v>
      </c>
      <c r="F97" s="14">
        <v>10</v>
      </c>
      <c r="N97" s="4">
        <f t="shared" si="5"/>
        <v>70</v>
      </c>
      <c r="P97" s="1">
        <f t="shared" si="6"/>
        <v>80</v>
      </c>
      <c r="Q97" s="1" t="str">
        <f t="shared" si="7"/>
        <v/>
      </c>
      <c r="R97" s="1">
        <v>80</v>
      </c>
      <c r="S97" s="1">
        <f t="shared" si="8"/>
        <v>40</v>
      </c>
      <c r="T97" s="10">
        <f t="shared" si="9"/>
        <v>80</v>
      </c>
    </row>
    <row r="98" spans="1:20" x14ac:dyDescent="0.3">
      <c r="A98" s="1" t="s">
        <v>110</v>
      </c>
      <c r="C98" s="1">
        <v>2.5</v>
      </c>
      <c r="F98" s="14">
        <v>5</v>
      </c>
      <c r="N98" s="4">
        <f t="shared" si="5"/>
        <v>20</v>
      </c>
      <c r="P98" s="1" t="str">
        <f t="shared" si="6"/>
        <v/>
      </c>
      <c r="Q98" s="1">
        <f t="shared" si="7"/>
        <v>20</v>
      </c>
      <c r="R98" s="1">
        <v>0</v>
      </c>
      <c r="S98" s="1" t="str">
        <f t="shared" si="8"/>
        <v/>
      </c>
      <c r="T98" s="10">
        <f t="shared" si="9"/>
        <v>40</v>
      </c>
    </row>
    <row r="99" spans="1:20" x14ac:dyDescent="0.3">
      <c r="A99" s="1" t="s">
        <v>111</v>
      </c>
      <c r="C99" s="1">
        <v>2.5</v>
      </c>
      <c r="D99" s="1">
        <v>5</v>
      </c>
      <c r="E99" s="1">
        <v>10</v>
      </c>
      <c r="F99" s="14">
        <v>5</v>
      </c>
      <c r="N99" s="4">
        <f t="shared" si="5"/>
        <v>45</v>
      </c>
      <c r="P99" s="1" t="str">
        <f t="shared" si="6"/>
        <v/>
      </c>
      <c r="Q99" s="1">
        <f t="shared" si="7"/>
        <v>20</v>
      </c>
      <c r="R99" s="1">
        <v>40</v>
      </c>
      <c r="S99" s="1">
        <f t="shared" si="8"/>
        <v>80</v>
      </c>
      <c r="T99" s="10">
        <f t="shared" si="9"/>
        <v>40</v>
      </c>
    </row>
    <row r="100" spans="1:20" x14ac:dyDescent="0.3">
      <c r="A100" s="1" t="s">
        <v>112</v>
      </c>
      <c r="C100" s="1">
        <v>10</v>
      </c>
      <c r="D100" s="1">
        <v>7.5</v>
      </c>
      <c r="E100" s="1">
        <v>7.5</v>
      </c>
      <c r="F100" s="14">
        <v>12.5</v>
      </c>
      <c r="N100" s="4">
        <f t="shared" si="5"/>
        <v>75</v>
      </c>
      <c r="P100" s="1" t="str">
        <f t="shared" si="6"/>
        <v/>
      </c>
      <c r="Q100" s="1">
        <f t="shared" si="7"/>
        <v>80</v>
      </c>
      <c r="R100" s="1">
        <v>60</v>
      </c>
      <c r="S100" s="1">
        <f t="shared" si="8"/>
        <v>60</v>
      </c>
      <c r="T100" s="10">
        <f t="shared" si="9"/>
        <v>100</v>
      </c>
    </row>
    <row r="101" spans="1:20" x14ac:dyDescent="0.3">
      <c r="A101" s="1" t="s">
        <v>113</v>
      </c>
      <c r="B101" s="1">
        <v>12.5</v>
      </c>
      <c r="C101" s="1">
        <v>7.5</v>
      </c>
      <c r="D101" s="1">
        <v>2.5</v>
      </c>
      <c r="E101" s="1">
        <v>7.5</v>
      </c>
      <c r="F101" s="14">
        <v>7.5</v>
      </c>
      <c r="N101" s="4">
        <f t="shared" si="5"/>
        <v>60</v>
      </c>
      <c r="P101" s="1">
        <f t="shared" si="6"/>
        <v>100</v>
      </c>
      <c r="Q101" s="1">
        <f t="shared" si="7"/>
        <v>60</v>
      </c>
      <c r="R101" s="1">
        <v>20</v>
      </c>
      <c r="S101" s="1">
        <f t="shared" si="8"/>
        <v>60</v>
      </c>
      <c r="T101" s="10">
        <f t="shared" si="9"/>
        <v>60</v>
      </c>
    </row>
    <row r="102" spans="1:20" x14ac:dyDescent="0.3">
      <c r="A102" s="1" t="s">
        <v>114</v>
      </c>
      <c r="E102" s="1">
        <v>10</v>
      </c>
      <c r="F102" s="14">
        <v>2.5</v>
      </c>
      <c r="N102" s="4">
        <f t="shared" si="5"/>
        <v>33.333333333333336</v>
      </c>
      <c r="P102" s="1" t="str">
        <f t="shared" si="6"/>
        <v/>
      </c>
      <c r="Q102" s="1" t="str">
        <f t="shared" si="7"/>
        <v/>
      </c>
      <c r="R102" s="1">
        <v>0</v>
      </c>
      <c r="S102" s="1">
        <f t="shared" si="8"/>
        <v>80</v>
      </c>
      <c r="T102" s="10">
        <f t="shared" si="9"/>
        <v>20</v>
      </c>
    </row>
    <row r="103" spans="1:20" x14ac:dyDescent="0.3">
      <c r="A103" s="1" t="s">
        <v>115</v>
      </c>
      <c r="N103" s="4">
        <f t="shared" si="5"/>
        <v>0</v>
      </c>
      <c r="P103" s="1" t="str">
        <f t="shared" si="6"/>
        <v/>
      </c>
      <c r="Q103" s="1" t="str">
        <f t="shared" si="7"/>
        <v/>
      </c>
      <c r="R103" s="1">
        <v>0</v>
      </c>
      <c r="S103" s="1" t="str">
        <f t="shared" si="8"/>
        <v/>
      </c>
      <c r="T103" s="10" t="str">
        <f t="shared" si="9"/>
        <v/>
      </c>
    </row>
    <row r="104" spans="1:20" x14ac:dyDescent="0.3">
      <c r="A104" s="1" t="s">
        <v>116</v>
      </c>
      <c r="B104" s="1">
        <v>10</v>
      </c>
      <c r="C104" s="1">
        <v>5</v>
      </c>
      <c r="D104" s="1">
        <v>2.5</v>
      </c>
      <c r="E104" s="1">
        <v>7.5</v>
      </c>
      <c r="F104" s="14">
        <v>7.5</v>
      </c>
      <c r="N104" s="4">
        <f t="shared" si="5"/>
        <v>52</v>
      </c>
      <c r="P104" s="1">
        <f t="shared" si="6"/>
        <v>80</v>
      </c>
      <c r="Q104" s="1">
        <f t="shared" si="7"/>
        <v>40</v>
      </c>
      <c r="R104" s="1">
        <v>20</v>
      </c>
      <c r="S104" s="1">
        <f t="shared" si="8"/>
        <v>60</v>
      </c>
      <c r="T104" s="10">
        <f t="shared" si="9"/>
        <v>60</v>
      </c>
    </row>
    <row r="105" spans="1:20" x14ac:dyDescent="0.3">
      <c r="A105" s="1" t="s">
        <v>117</v>
      </c>
      <c r="D105" s="1">
        <v>5</v>
      </c>
      <c r="E105" s="1">
        <v>7.5</v>
      </c>
      <c r="F105" s="14">
        <v>5</v>
      </c>
      <c r="N105" s="4">
        <f t="shared" si="5"/>
        <v>46.666666666666664</v>
      </c>
      <c r="P105" s="1" t="str">
        <f t="shared" si="6"/>
        <v/>
      </c>
      <c r="Q105" s="1" t="str">
        <f t="shared" si="7"/>
        <v/>
      </c>
      <c r="R105" s="1">
        <v>40</v>
      </c>
      <c r="S105" s="1">
        <f t="shared" si="8"/>
        <v>60</v>
      </c>
      <c r="T105" s="10">
        <f t="shared" si="9"/>
        <v>40</v>
      </c>
    </row>
    <row r="106" spans="1:20" x14ac:dyDescent="0.3">
      <c r="A106" s="1" t="s">
        <v>118</v>
      </c>
      <c r="B106" s="1">
        <v>10</v>
      </c>
      <c r="D106" s="1">
        <v>5</v>
      </c>
      <c r="E106" s="1">
        <v>10</v>
      </c>
      <c r="N106" s="4">
        <f t="shared" si="5"/>
        <v>66.666666666666671</v>
      </c>
      <c r="P106" s="1">
        <f t="shared" si="6"/>
        <v>80</v>
      </c>
      <c r="Q106" s="1" t="str">
        <f t="shared" si="7"/>
        <v/>
      </c>
      <c r="R106" s="1">
        <v>40</v>
      </c>
      <c r="S106" s="1">
        <f t="shared" si="8"/>
        <v>80</v>
      </c>
      <c r="T106" s="10" t="str">
        <f t="shared" si="9"/>
        <v/>
      </c>
    </row>
    <row r="107" spans="1:20" x14ac:dyDescent="0.3">
      <c r="A107" s="1" t="s">
        <v>119</v>
      </c>
      <c r="D107" s="1">
        <v>2.5</v>
      </c>
      <c r="N107" s="4">
        <f t="shared" si="5"/>
        <v>20</v>
      </c>
      <c r="P107" s="1" t="str">
        <f t="shared" si="6"/>
        <v/>
      </c>
      <c r="Q107" s="1" t="str">
        <f t="shared" si="7"/>
        <v/>
      </c>
      <c r="R107" s="1">
        <v>20</v>
      </c>
      <c r="S107" s="1" t="str">
        <f t="shared" si="8"/>
        <v/>
      </c>
      <c r="T107" s="10" t="str">
        <f t="shared" si="9"/>
        <v/>
      </c>
    </row>
    <row r="108" spans="1:20" x14ac:dyDescent="0.3">
      <c r="A108" s="1" t="s">
        <v>120</v>
      </c>
      <c r="B108" s="1">
        <v>5</v>
      </c>
      <c r="D108" s="1">
        <v>2.5</v>
      </c>
      <c r="E108" s="1">
        <v>7.5</v>
      </c>
      <c r="F108" s="14">
        <v>5</v>
      </c>
      <c r="N108" s="4">
        <f t="shared" si="5"/>
        <v>40</v>
      </c>
      <c r="P108" s="1">
        <f t="shared" si="6"/>
        <v>40</v>
      </c>
      <c r="Q108" s="1" t="str">
        <f t="shared" si="7"/>
        <v/>
      </c>
      <c r="R108" s="1">
        <v>20</v>
      </c>
      <c r="S108" s="1">
        <f t="shared" si="8"/>
        <v>60</v>
      </c>
      <c r="T108" s="10">
        <f t="shared" si="9"/>
        <v>40</v>
      </c>
    </row>
    <row r="109" spans="1:20" x14ac:dyDescent="0.3">
      <c r="A109" s="1" t="s">
        <v>121</v>
      </c>
      <c r="N109" s="4" t="str">
        <f t="shared" si="5"/>
        <v/>
      </c>
      <c r="P109" s="1" t="str">
        <f t="shared" si="6"/>
        <v/>
      </c>
      <c r="Q109" s="1" t="str">
        <f t="shared" si="7"/>
        <v/>
      </c>
      <c r="S109" s="1" t="str">
        <f t="shared" si="8"/>
        <v/>
      </c>
      <c r="T109" s="10" t="str">
        <f t="shared" si="9"/>
        <v/>
      </c>
    </row>
    <row r="110" spans="1:20" x14ac:dyDescent="0.3">
      <c r="A110" s="1" t="s">
        <v>122</v>
      </c>
      <c r="C110" s="1">
        <v>2.5</v>
      </c>
      <c r="D110" s="1">
        <v>2.5</v>
      </c>
      <c r="E110" s="1">
        <v>5</v>
      </c>
      <c r="F110" s="14">
        <v>2.5</v>
      </c>
      <c r="N110" s="4">
        <f t="shared" si="5"/>
        <v>25</v>
      </c>
      <c r="P110" s="1" t="str">
        <f t="shared" si="6"/>
        <v/>
      </c>
      <c r="Q110" s="1">
        <f t="shared" si="7"/>
        <v>20</v>
      </c>
      <c r="R110" s="1">
        <v>20</v>
      </c>
      <c r="S110" s="1">
        <f t="shared" si="8"/>
        <v>40</v>
      </c>
      <c r="T110" s="10">
        <f t="shared" si="9"/>
        <v>20</v>
      </c>
    </row>
    <row r="111" spans="1:20" x14ac:dyDescent="0.3">
      <c r="A111" s="1" t="s">
        <v>123</v>
      </c>
      <c r="D111" s="1">
        <v>2.5</v>
      </c>
      <c r="E111" s="1">
        <v>2.5</v>
      </c>
      <c r="F111" s="14">
        <v>2.5</v>
      </c>
      <c r="N111" s="4">
        <f t="shared" si="5"/>
        <v>20</v>
      </c>
      <c r="P111" s="1" t="str">
        <f t="shared" si="6"/>
        <v/>
      </c>
      <c r="Q111" s="1" t="str">
        <f t="shared" si="7"/>
        <v/>
      </c>
      <c r="R111" s="1">
        <v>20</v>
      </c>
      <c r="S111" s="1">
        <f t="shared" si="8"/>
        <v>20</v>
      </c>
      <c r="T111" s="10">
        <f t="shared" si="9"/>
        <v>20</v>
      </c>
    </row>
    <row r="112" spans="1:20" x14ac:dyDescent="0.3">
      <c r="A112" s="1" t="s">
        <v>124</v>
      </c>
      <c r="C112" s="1">
        <v>10</v>
      </c>
      <c r="D112" s="1">
        <v>5</v>
      </c>
      <c r="E112" s="1">
        <v>2.5</v>
      </c>
      <c r="F112" s="14">
        <v>5</v>
      </c>
      <c r="N112" s="4">
        <f t="shared" si="5"/>
        <v>45</v>
      </c>
      <c r="P112" s="1" t="str">
        <f t="shared" si="6"/>
        <v/>
      </c>
      <c r="Q112" s="1">
        <f t="shared" si="7"/>
        <v>80</v>
      </c>
      <c r="R112" s="1">
        <v>40</v>
      </c>
      <c r="S112" s="1">
        <f t="shared" si="8"/>
        <v>20</v>
      </c>
      <c r="T112" s="10">
        <f t="shared" si="9"/>
        <v>40</v>
      </c>
    </row>
    <row r="113" spans="1:20" x14ac:dyDescent="0.3">
      <c r="A113" s="1" t="s">
        <v>125</v>
      </c>
      <c r="N113" s="4" t="str">
        <f t="shared" si="5"/>
        <v/>
      </c>
      <c r="P113" s="1" t="str">
        <f t="shared" si="6"/>
        <v/>
      </c>
      <c r="Q113" s="1" t="str">
        <f t="shared" si="7"/>
        <v/>
      </c>
      <c r="S113" s="1" t="str">
        <f t="shared" si="8"/>
        <v/>
      </c>
      <c r="T113" s="10" t="str">
        <f t="shared" si="9"/>
        <v/>
      </c>
    </row>
    <row r="114" spans="1:20" x14ac:dyDescent="0.3">
      <c r="A114" s="1" t="s">
        <v>126</v>
      </c>
      <c r="E114" s="1">
        <v>5</v>
      </c>
      <c r="F114" s="14">
        <v>5</v>
      </c>
      <c r="N114" s="4">
        <f t="shared" si="5"/>
        <v>26.666666666666668</v>
      </c>
      <c r="P114" s="1" t="str">
        <f t="shared" si="6"/>
        <v/>
      </c>
      <c r="Q114" s="1" t="str">
        <f t="shared" si="7"/>
        <v/>
      </c>
      <c r="R114" s="1">
        <v>0</v>
      </c>
      <c r="S114" s="1">
        <f t="shared" si="8"/>
        <v>40</v>
      </c>
      <c r="T114" s="10">
        <f t="shared" si="9"/>
        <v>40</v>
      </c>
    </row>
    <row r="115" spans="1:20" x14ac:dyDescent="0.3">
      <c r="A115" s="1" t="s">
        <v>127</v>
      </c>
      <c r="B115" s="1">
        <v>2.5</v>
      </c>
      <c r="C115" s="1">
        <v>2.5</v>
      </c>
      <c r="E115" s="1">
        <v>5</v>
      </c>
      <c r="F115" s="14">
        <v>5</v>
      </c>
      <c r="N115" s="4">
        <f t="shared" si="5"/>
        <v>30</v>
      </c>
      <c r="P115" s="1">
        <f t="shared" si="6"/>
        <v>20</v>
      </c>
      <c r="Q115" s="1">
        <f t="shared" si="7"/>
        <v>20</v>
      </c>
      <c r="S115" s="1">
        <f t="shared" si="8"/>
        <v>40</v>
      </c>
      <c r="T115" s="10">
        <f t="shared" si="9"/>
        <v>40</v>
      </c>
    </row>
    <row r="116" spans="1:20" x14ac:dyDescent="0.3">
      <c r="A116" s="1" t="s">
        <v>128</v>
      </c>
      <c r="D116" s="1">
        <v>7.5</v>
      </c>
      <c r="F116" s="14">
        <v>2.5</v>
      </c>
      <c r="N116" s="4">
        <f t="shared" si="5"/>
        <v>40</v>
      </c>
      <c r="P116" s="1" t="str">
        <f t="shared" si="6"/>
        <v/>
      </c>
      <c r="Q116" s="1" t="str">
        <f t="shared" si="7"/>
        <v/>
      </c>
      <c r="R116" s="1">
        <v>60</v>
      </c>
      <c r="S116" s="1" t="str">
        <f t="shared" si="8"/>
        <v/>
      </c>
      <c r="T116" s="10">
        <f t="shared" si="9"/>
        <v>20</v>
      </c>
    </row>
    <row r="117" spans="1:20" x14ac:dyDescent="0.3">
      <c r="A117" s="1" t="s">
        <v>129</v>
      </c>
      <c r="B117" s="1">
        <v>12.5</v>
      </c>
      <c r="C117" s="1">
        <v>5</v>
      </c>
      <c r="D117" s="1">
        <v>2.5</v>
      </c>
      <c r="E117" s="1">
        <v>10</v>
      </c>
      <c r="N117" s="4">
        <f t="shared" si="5"/>
        <v>60</v>
      </c>
      <c r="P117" s="1">
        <f t="shared" si="6"/>
        <v>100</v>
      </c>
      <c r="Q117" s="1">
        <f t="shared" si="7"/>
        <v>40</v>
      </c>
      <c r="R117" s="1">
        <v>20</v>
      </c>
      <c r="S117" s="1">
        <f t="shared" si="8"/>
        <v>80</v>
      </c>
      <c r="T117" s="10" t="str">
        <f t="shared" si="9"/>
        <v/>
      </c>
    </row>
    <row r="118" spans="1:20" x14ac:dyDescent="0.3">
      <c r="A118" s="1" t="s">
        <v>11</v>
      </c>
      <c r="N118" s="4" t="str">
        <f t="shared" si="5"/>
        <v/>
      </c>
      <c r="P118" s="1" t="str">
        <f t="shared" si="6"/>
        <v/>
      </c>
      <c r="Q118" s="1" t="str">
        <f t="shared" si="7"/>
        <v/>
      </c>
      <c r="S118" s="1" t="str">
        <f t="shared" si="8"/>
        <v/>
      </c>
      <c r="T118" s="10" t="str">
        <f t="shared" si="9"/>
        <v/>
      </c>
    </row>
    <row r="119" spans="1:20" x14ac:dyDescent="0.3">
      <c r="A119" s="1" t="s">
        <v>12</v>
      </c>
      <c r="D119" s="1">
        <v>0</v>
      </c>
      <c r="E119" s="1">
        <v>7.5</v>
      </c>
      <c r="N119" s="4">
        <f t="shared" si="5"/>
        <v>30</v>
      </c>
      <c r="P119" s="1" t="str">
        <f t="shared" si="6"/>
        <v/>
      </c>
      <c r="Q119" s="1" t="str">
        <f t="shared" si="7"/>
        <v/>
      </c>
      <c r="R119" s="1">
        <v>0</v>
      </c>
      <c r="S119" s="1">
        <f t="shared" si="8"/>
        <v>60</v>
      </c>
      <c r="T119" s="10" t="str">
        <f t="shared" si="9"/>
        <v/>
      </c>
    </row>
    <row r="120" spans="1:20" x14ac:dyDescent="0.3">
      <c r="A120" s="1" t="s">
        <v>130</v>
      </c>
      <c r="B120" s="1">
        <v>10</v>
      </c>
      <c r="C120" s="1">
        <v>5</v>
      </c>
      <c r="D120" s="1">
        <v>5</v>
      </c>
      <c r="E120" s="1">
        <v>12.5</v>
      </c>
      <c r="N120" s="4">
        <f t="shared" si="5"/>
        <v>65</v>
      </c>
      <c r="P120" s="1">
        <f t="shared" si="6"/>
        <v>80</v>
      </c>
      <c r="Q120" s="1">
        <f t="shared" si="7"/>
        <v>40</v>
      </c>
      <c r="R120" s="1">
        <v>40</v>
      </c>
      <c r="S120" s="1">
        <f t="shared" si="8"/>
        <v>100</v>
      </c>
      <c r="T120" s="10" t="str">
        <f t="shared" si="9"/>
        <v/>
      </c>
    </row>
    <row r="121" spans="1:20" x14ac:dyDescent="0.3">
      <c r="A121" s="1" t="s">
        <v>131</v>
      </c>
      <c r="C121" s="1">
        <v>2.5</v>
      </c>
      <c r="D121" s="1">
        <v>2.5</v>
      </c>
      <c r="E121" s="1">
        <v>10</v>
      </c>
      <c r="N121" s="4">
        <f t="shared" si="5"/>
        <v>40</v>
      </c>
      <c r="P121" s="1" t="str">
        <f t="shared" si="6"/>
        <v/>
      </c>
      <c r="Q121" s="1">
        <f t="shared" si="7"/>
        <v>20</v>
      </c>
      <c r="R121" s="1">
        <v>20</v>
      </c>
      <c r="S121" s="1">
        <f t="shared" si="8"/>
        <v>80</v>
      </c>
      <c r="T121" s="10" t="str">
        <f t="shared" si="9"/>
        <v/>
      </c>
    </row>
    <row r="122" spans="1:20" x14ac:dyDescent="0.3">
      <c r="A122" s="1" t="s">
        <v>132</v>
      </c>
      <c r="C122" s="1">
        <v>7.5</v>
      </c>
      <c r="D122" s="1">
        <v>5</v>
      </c>
      <c r="F122" s="14">
        <v>10</v>
      </c>
      <c r="N122" s="4">
        <f t="shared" si="5"/>
        <v>60</v>
      </c>
      <c r="P122" s="1" t="str">
        <f t="shared" si="6"/>
        <v/>
      </c>
      <c r="Q122" s="1">
        <f t="shared" si="7"/>
        <v>60</v>
      </c>
      <c r="R122" s="1">
        <v>40</v>
      </c>
      <c r="S122" s="1" t="str">
        <f t="shared" si="8"/>
        <v/>
      </c>
      <c r="T122" s="10">
        <f t="shared" si="9"/>
        <v>80</v>
      </c>
    </row>
    <row r="123" spans="1:20" x14ac:dyDescent="0.3">
      <c r="A123" s="1" t="s">
        <v>133</v>
      </c>
      <c r="D123" s="1">
        <v>5</v>
      </c>
      <c r="E123" s="1">
        <v>7.5</v>
      </c>
      <c r="F123" s="14">
        <v>2.5</v>
      </c>
      <c r="N123" s="4">
        <f t="shared" si="5"/>
        <v>40</v>
      </c>
      <c r="P123" s="1" t="str">
        <f t="shared" si="6"/>
        <v/>
      </c>
      <c r="Q123" s="1" t="str">
        <f t="shared" si="7"/>
        <v/>
      </c>
      <c r="R123" s="1">
        <v>40</v>
      </c>
      <c r="S123" s="1">
        <f t="shared" si="8"/>
        <v>60</v>
      </c>
      <c r="T123" s="10">
        <f t="shared" si="9"/>
        <v>20</v>
      </c>
    </row>
    <row r="124" spans="1:20" x14ac:dyDescent="0.3">
      <c r="A124" s="1" t="s">
        <v>134</v>
      </c>
      <c r="D124" s="1">
        <v>5</v>
      </c>
      <c r="F124" s="14">
        <v>2.5</v>
      </c>
      <c r="N124" s="4">
        <f t="shared" si="5"/>
        <v>30</v>
      </c>
      <c r="P124" s="1" t="str">
        <f t="shared" si="6"/>
        <v/>
      </c>
      <c r="Q124" s="1" t="str">
        <f t="shared" si="7"/>
        <v/>
      </c>
      <c r="R124" s="1">
        <v>40</v>
      </c>
      <c r="S124" s="1" t="str">
        <f t="shared" si="8"/>
        <v/>
      </c>
      <c r="T124" s="10">
        <f t="shared" si="9"/>
        <v>20</v>
      </c>
    </row>
    <row r="125" spans="1:20" x14ac:dyDescent="0.3">
      <c r="A125" s="1" t="s">
        <v>135</v>
      </c>
      <c r="C125" s="1">
        <v>5</v>
      </c>
      <c r="D125" s="1">
        <v>2.5</v>
      </c>
      <c r="E125" s="1">
        <v>2.5</v>
      </c>
      <c r="F125" s="14">
        <v>5</v>
      </c>
      <c r="N125" s="4">
        <f t="shared" si="5"/>
        <v>30</v>
      </c>
      <c r="P125" s="1" t="str">
        <f t="shared" si="6"/>
        <v/>
      </c>
      <c r="Q125" s="1">
        <f t="shared" si="7"/>
        <v>40</v>
      </c>
      <c r="R125" s="1">
        <v>20</v>
      </c>
      <c r="S125" s="1">
        <f t="shared" si="8"/>
        <v>20</v>
      </c>
      <c r="T125" s="10">
        <f t="shared" si="9"/>
        <v>40</v>
      </c>
    </row>
    <row r="126" spans="1:20" x14ac:dyDescent="0.3">
      <c r="A126" s="1" t="s">
        <v>13</v>
      </c>
      <c r="C126" s="1">
        <v>7.5</v>
      </c>
      <c r="D126" s="1">
        <v>5</v>
      </c>
      <c r="N126" s="4">
        <f t="shared" si="5"/>
        <v>50</v>
      </c>
      <c r="P126" s="1" t="str">
        <f t="shared" si="6"/>
        <v/>
      </c>
      <c r="Q126" s="1">
        <f t="shared" si="7"/>
        <v>60</v>
      </c>
      <c r="R126" s="1">
        <v>40</v>
      </c>
      <c r="S126" s="1" t="str">
        <f t="shared" si="8"/>
        <v/>
      </c>
      <c r="T126" s="10" t="str">
        <f t="shared" si="9"/>
        <v/>
      </c>
    </row>
    <row r="127" spans="1:20" x14ac:dyDescent="0.3">
      <c r="A127" s="1" t="s">
        <v>136</v>
      </c>
      <c r="D127" s="1">
        <v>2.5</v>
      </c>
      <c r="N127" s="4">
        <f t="shared" si="5"/>
        <v>20</v>
      </c>
      <c r="P127" s="1" t="str">
        <f t="shared" si="6"/>
        <v/>
      </c>
      <c r="Q127" s="1" t="str">
        <f t="shared" si="7"/>
        <v/>
      </c>
      <c r="R127" s="1">
        <v>20</v>
      </c>
      <c r="S127" s="1" t="str">
        <f t="shared" si="8"/>
        <v/>
      </c>
      <c r="T127" s="10" t="str">
        <f t="shared" si="9"/>
        <v/>
      </c>
    </row>
    <row r="128" spans="1:20" x14ac:dyDescent="0.3">
      <c r="A128" s="1" t="s">
        <v>137</v>
      </c>
      <c r="C128" s="1">
        <v>7.5</v>
      </c>
      <c r="D128" s="1">
        <v>5</v>
      </c>
      <c r="E128" s="1">
        <v>10</v>
      </c>
      <c r="F128" s="14">
        <v>5</v>
      </c>
      <c r="N128" s="4">
        <f t="shared" si="5"/>
        <v>55</v>
      </c>
      <c r="P128" s="1" t="str">
        <f t="shared" si="6"/>
        <v/>
      </c>
      <c r="Q128" s="1">
        <f t="shared" si="7"/>
        <v>60</v>
      </c>
      <c r="R128" s="1">
        <v>40</v>
      </c>
      <c r="S128" s="1">
        <f t="shared" si="8"/>
        <v>80</v>
      </c>
      <c r="T128" s="10">
        <f t="shared" si="9"/>
        <v>40</v>
      </c>
    </row>
    <row r="129" spans="1:27" x14ac:dyDescent="0.3">
      <c r="A129" s="1" t="s">
        <v>138</v>
      </c>
      <c r="D129" s="1">
        <v>2.5</v>
      </c>
      <c r="N129" s="4">
        <f t="shared" ref="N129:N132" si="10">IFERROR(AVERAGE(P129:AA129),"")</f>
        <v>20</v>
      </c>
      <c r="P129" s="1" t="str">
        <f t="shared" ref="P129:P132" si="11">IF(ISBLANK(B129), "", (B129 / 12.5) * 100)</f>
        <v/>
      </c>
      <c r="Q129" s="1" t="str">
        <f t="shared" ref="Q129:Q132" si="12">IF(ISBLANK(C129), "", (C129 / 12.5) * 100)</f>
        <v/>
      </c>
      <c r="R129" s="1">
        <v>20</v>
      </c>
      <c r="S129" s="1" t="str">
        <f t="shared" si="8"/>
        <v/>
      </c>
      <c r="T129" s="10" t="str">
        <f t="shared" si="9"/>
        <v/>
      </c>
    </row>
    <row r="130" spans="1:27" x14ac:dyDescent="0.3">
      <c r="A130" s="1" t="s">
        <v>139</v>
      </c>
      <c r="D130" s="1">
        <v>2.5</v>
      </c>
      <c r="E130" s="1">
        <v>2.5</v>
      </c>
      <c r="F130" s="14">
        <v>2.5</v>
      </c>
      <c r="N130" s="4">
        <f t="shared" si="10"/>
        <v>20</v>
      </c>
      <c r="P130" s="1" t="str">
        <f t="shared" si="11"/>
        <v/>
      </c>
      <c r="Q130" s="1" t="str">
        <f t="shared" si="12"/>
        <v/>
      </c>
      <c r="R130" s="1">
        <v>20</v>
      </c>
      <c r="S130" s="1">
        <f t="shared" si="8"/>
        <v>20</v>
      </c>
      <c r="T130" s="10">
        <f t="shared" si="9"/>
        <v>20</v>
      </c>
    </row>
    <row r="131" spans="1:27" x14ac:dyDescent="0.3">
      <c r="A131" s="1" t="s">
        <v>140</v>
      </c>
      <c r="B131" s="1">
        <v>10</v>
      </c>
      <c r="C131" s="1">
        <v>7.5</v>
      </c>
      <c r="D131" s="1">
        <v>2.5</v>
      </c>
      <c r="E131" s="1">
        <v>7.5</v>
      </c>
      <c r="F131" s="14">
        <v>7.5</v>
      </c>
      <c r="N131" s="4">
        <f t="shared" si="10"/>
        <v>56</v>
      </c>
      <c r="P131" s="1">
        <f t="shared" si="11"/>
        <v>80</v>
      </c>
      <c r="Q131" s="1">
        <f t="shared" si="12"/>
        <v>60</v>
      </c>
      <c r="R131" s="1">
        <v>20</v>
      </c>
      <c r="S131" s="1">
        <f t="shared" si="8"/>
        <v>60</v>
      </c>
      <c r="T131" s="10">
        <f t="shared" si="9"/>
        <v>60</v>
      </c>
    </row>
    <row r="132" spans="1:27" x14ac:dyDescent="0.3">
      <c r="A132" s="1" t="s">
        <v>141</v>
      </c>
      <c r="N132" s="4" t="str">
        <f t="shared" si="10"/>
        <v/>
      </c>
      <c r="P132" s="1" t="str">
        <f t="shared" si="11"/>
        <v/>
      </c>
      <c r="Q132" s="1" t="str">
        <f t="shared" si="12"/>
        <v/>
      </c>
      <c r="S132" s="1" t="str">
        <f t="shared" ref="S132:T132" si="13">IF(ISBLANK(E132), "", (E132 / 12.5) * 100)</f>
        <v/>
      </c>
      <c r="T132" s="10" t="str">
        <f t="shared" si="13"/>
        <v/>
      </c>
    </row>
    <row r="133" spans="1:27" s="8" customFormat="1" x14ac:dyDescent="0.3">
      <c r="A133" s="6"/>
      <c r="B133" s="6"/>
      <c r="C133" s="6"/>
      <c r="D133" s="6"/>
      <c r="E133" s="6"/>
      <c r="F133" s="15"/>
      <c r="G133" s="6"/>
      <c r="H133" s="6"/>
      <c r="I133" s="6"/>
      <c r="J133" s="6"/>
      <c r="K133" s="6"/>
      <c r="L133" s="6"/>
      <c r="M133" s="6"/>
      <c r="N133" s="7" t="str">
        <f t="shared" ref="N133:N134" si="14">IFERROR(AVERAGE(B133:M133),"")</f>
        <v/>
      </c>
      <c r="P133" s="6"/>
      <c r="Q133" s="6"/>
      <c r="R133" s="6"/>
      <c r="S133" s="6"/>
      <c r="T133" s="13"/>
      <c r="U133" s="6"/>
      <c r="V133" s="6"/>
      <c r="W133" s="6"/>
      <c r="X133" s="6"/>
      <c r="Y133" s="6"/>
      <c r="Z133" s="6"/>
      <c r="AA133" s="6"/>
    </row>
    <row r="134" spans="1:27" x14ac:dyDescent="0.3">
      <c r="A134" s="1"/>
      <c r="N134" s="3" t="str">
        <f t="shared" si="14"/>
        <v/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55524-1DC0-4F0D-93DB-FB9BEA4A8485}">
  <dimension ref="A1:AC134"/>
  <sheetViews>
    <sheetView topLeftCell="A97" workbookViewId="0">
      <selection activeCell="I117" sqref="I117"/>
    </sheetView>
  </sheetViews>
  <sheetFormatPr defaultColWidth="8.875" defaultRowHeight="16.5" x14ac:dyDescent="0.3"/>
  <cols>
    <col min="2" max="5" width="6.125" style="1" customWidth="1"/>
    <col min="6" max="6" width="6.125" style="14" customWidth="1"/>
    <col min="7" max="14" width="6.125" style="1" customWidth="1"/>
    <col min="15" max="15" width="11" bestFit="1" customWidth="1"/>
    <col min="16" max="27" width="6.125" style="1" customWidth="1"/>
  </cols>
  <sheetData>
    <row r="1" spans="1:29" x14ac:dyDescent="0.3">
      <c r="P1" s="1">
        <v>50</v>
      </c>
      <c r="Q1" s="1">
        <v>50</v>
      </c>
    </row>
    <row r="2" spans="1:29" x14ac:dyDescent="0.3">
      <c r="A2" s="1" t="s">
        <v>0</v>
      </c>
      <c r="B2" s="1">
        <v>1</v>
      </c>
      <c r="C2" s="1">
        <v>2</v>
      </c>
      <c r="D2" s="1">
        <v>3</v>
      </c>
      <c r="E2" s="1">
        <v>4</v>
      </c>
      <c r="F2" s="16">
        <v>5</v>
      </c>
      <c r="G2" s="1">
        <v>6</v>
      </c>
      <c r="H2" s="1">
        <v>7</v>
      </c>
      <c r="I2" s="1">
        <v>8</v>
      </c>
      <c r="J2" s="1">
        <v>9</v>
      </c>
      <c r="K2" s="1">
        <v>10</v>
      </c>
      <c r="L2" s="1">
        <v>11</v>
      </c>
      <c r="M2" s="1">
        <v>12</v>
      </c>
      <c r="N2" s="1" t="s">
        <v>14</v>
      </c>
      <c r="P2" s="1">
        <v>1</v>
      </c>
      <c r="Q2" s="1">
        <v>2</v>
      </c>
      <c r="R2" s="1">
        <v>3</v>
      </c>
      <c r="S2" s="1">
        <v>4</v>
      </c>
      <c r="T2" s="1">
        <v>5</v>
      </c>
      <c r="U2" s="1">
        <v>6</v>
      </c>
      <c r="V2" s="1">
        <v>7</v>
      </c>
      <c r="W2" s="1">
        <v>8</v>
      </c>
      <c r="X2" s="1">
        <v>9</v>
      </c>
      <c r="Y2" s="1">
        <v>10</v>
      </c>
      <c r="Z2" s="1">
        <v>11</v>
      </c>
      <c r="AA2" s="1">
        <v>12</v>
      </c>
    </row>
    <row r="3" spans="1:29" x14ac:dyDescent="0.3">
      <c r="A3" s="1" t="s">
        <v>25</v>
      </c>
      <c r="B3" s="1">
        <v>27.5</v>
      </c>
      <c r="D3" s="1">
        <v>30</v>
      </c>
      <c r="N3" s="4">
        <f t="shared" ref="N3:N66" si="0">IFERROR(AVERAGE(P3:AA3),"")</f>
        <v>57.5</v>
      </c>
      <c r="P3" s="1">
        <f t="shared" ref="P3:P66" si="1">IF(ISBLANK(B3), "", (B3 / 50) * 100)</f>
        <v>55.000000000000007</v>
      </c>
      <c r="Q3" s="1" t="str">
        <f t="shared" ref="Q3:Q66" si="2">IF(ISBLANK(C3), "", (C3 / 50) * 100)</f>
        <v/>
      </c>
      <c r="R3" s="1">
        <f t="shared" ref="R3:R66" si="3">IF(ISBLANK(D3), "", (D3 / 50) * 100)</f>
        <v>60</v>
      </c>
      <c r="S3" s="1" t="str">
        <f>IF(ISBLANK(E3), "", (E3 / 50) * 100)</f>
        <v/>
      </c>
      <c r="T3" s="12" t="str">
        <f>IF(ISBLANK(F3), "", (F3 / 50) * 100)</f>
        <v/>
      </c>
      <c r="AC3" t="s">
        <v>145</v>
      </c>
    </row>
    <row r="4" spans="1:29" x14ac:dyDescent="0.3">
      <c r="A4" s="1" t="s">
        <v>26</v>
      </c>
      <c r="B4" s="1">
        <v>30</v>
      </c>
      <c r="D4" s="1">
        <v>40</v>
      </c>
      <c r="E4" s="1">
        <v>47.5</v>
      </c>
      <c r="N4" s="4">
        <f t="shared" si="0"/>
        <v>78.333333333333329</v>
      </c>
      <c r="O4" s="2"/>
      <c r="P4" s="1">
        <f t="shared" si="1"/>
        <v>60</v>
      </c>
      <c r="Q4" s="1" t="str">
        <f t="shared" si="2"/>
        <v/>
      </c>
      <c r="R4" s="1">
        <f t="shared" si="3"/>
        <v>80</v>
      </c>
      <c r="S4" s="1">
        <f t="shared" ref="S4:S67" si="4">IF(ISBLANK(E4), "", (E4 / 50) * 100)</f>
        <v>95</v>
      </c>
      <c r="T4" s="12" t="str">
        <f t="shared" ref="T4:T67" si="5">IF(ISBLANK(F4), "", (F4 / 50) * 100)</f>
        <v/>
      </c>
    </row>
    <row r="5" spans="1:29" x14ac:dyDescent="0.3">
      <c r="A5" s="1" t="s">
        <v>27</v>
      </c>
      <c r="D5" s="1">
        <v>27.5</v>
      </c>
      <c r="E5" s="1">
        <v>15</v>
      </c>
      <c r="N5" s="4">
        <f t="shared" si="0"/>
        <v>42.5</v>
      </c>
      <c r="O5" s="2"/>
      <c r="P5" s="1" t="str">
        <f t="shared" si="1"/>
        <v/>
      </c>
      <c r="Q5" s="1" t="str">
        <f t="shared" si="2"/>
        <v/>
      </c>
      <c r="R5" s="1">
        <f t="shared" si="3"/>
        <v>55.000000000000007</v>
      </c>
      <c r="S5" s="1">
        <f t="shared" si="4"/>
        <v>30</v>
      </c>
      <c r="T5" s="12" t="str">
        <f t="shared" si="5"/>
        <v/>
      </c>
    </row>
    <row r="6" spans="1:29" x14ac:dyDescent="0.3">
      <c r="A6" s="1" t="s">
        <v>28</v>
      </c>
      <c r="B6" s="1">
        <v>35</v>
      </c>
      <c r="C6" s="1">
        <v>42.5</v>
      </c>
      <c r="D6" s="1">
        <v>35</v>
      </c>
      <c r="E6" s="1">
        <v>32.5</v>
      </c>
      <c r="F6" s="14">
        <v>40</v>
      </c>
      <c r="N6" s="4">
        <f t="shared" si="0"/>
        <v>74</v>
      </c>
      <c r="O6" s="2"/>
      <c r="P6" s="1">
        <f t="shared" si="1"/>
        <v>70</v>
      </c>
      <c r="Q6" s="1">
        <f t="shared" si="2"/>
        <v>85</v>
      </c>
      <c r="R6" s="1">
        <f t="shared" si="3"/>
        <v>70</v>
      </c>
      <c r="S6" s="1">
        <f t="shared" si="4"/>
        <v>65</v>
      </c>
      <c r="T6" s="12">
        <f t="shared" si="5"/>
        <v>80</v>
      </c>
    </row>
    <row r="7" spans="1:29" x14ac:dyDescent="0.3">
      <c r="A7" s="1" t="s">
        <v>29</v>
      </c>
      <c r="B7" s="1">
        <v>32.5</v>
      </c>
      <c r="D7" s="1">
        <v>35</v>
      </c>
      <c r="E7" s="1">
        <v>27.5</v>
      </c>
      <c r="F7" s="14">
        <v>22.5</v>
      </c>
      <c r="N7" s="4">
        <f t="shared" si="0"/>
        <v>58.75</v>
      </c>
      <c r="O7" s="2"/>
      <c r="P7" s="1">
        <f t="shared" si="1"/>
        <v>65</v>
      </c>
      <c r="Q7" s="1" t="str">
        <f t="shared" si="2"/>
        <v/>
      </c>
      <c r="R7" s="1">
        <f t="shared" si="3"/>
        <v>70</v>
      </c>
      <c r="S7" s="1">
        <f t="shared" si="4"/>
        <v>55.000000000000007</v>
      </c>
      <c r="T7" s="12">
        <f t="shared" si="5"/>
        <v>45</v>
      </c>
    </row>
    <row r="8" spans="1:29" x14ac:dyDescent="0.3">
      <c r="A8" s="1" t="s">
        <v>30</v>
      </c>
      <c r="D8" s="1">
        <v>10</v>
      </c>
      <c r="E8" s="1">
        <v>17.5</v>
      </c>
      <c r="N8" s="4">
        <f t="shared" si="0"/>
        <v>27.5</v>
      </c>
      <c r="O8" s="2"/>
      <c r="P8" s="1" t="str">
        <f t="shared" si="1"/>
        <v/>
      </c>
      <c r="Q8" s="1" t="str">
        <f t="shared" si="2"/>
        <v/>
      </c>
      <c r="R8" s="1">
        <f t="shared" si="3"/>
        <v>20</v>
      </c>
      <c r="S8" s="1">
        <f t="shared" si="4"/>
        <v>35</v>
      </c>
      <c r="T8" s="12" t="str">
        <f t="shared" si="5"/>
        <v/>
      </c>
    </row>
    <row r="9" spans="1:29" x14ac:dyDescent="0.3">
      <c r="A9" s="1" t="s">
        <v>31</v>
      </c>
      <c r="D9" s="1">
        <v>12.5</v>
      </c>
      <c r="N9" s="4">
        <f t="shared" si="0"/>
        <v>25</v>
      </c>
      <c r="O9" s="2"/>
      <c r="P9" s="1" t="str">
        <f t="shared" si="1"/>
        <v/>
      </c>
      <c r="Q9" s="1" t="str">
        <f t="shared" si="2"/>
        <v/>
      </c>
      <c r="R9" s="1">
        <f t="shared" si="3"/>
        <v>25</v>
      </c>
      <c r="S9" s="1" t="str">
        <f t="shared" si="4"/>
        <v/>
      </c>
      <c r="T9" s="12" t="str">
        <f t="shared" si="5"/>
        <v/>
      </c>
    </row>
    <row r="10" spans="1:29" x14ac:dyDescent="0.3">
      <c r="A10" s="1" t="s">
        <v>32</v>
      </c>
      <c r="N10" s="4" t="str">
        <f t="shared" si="0"/>
        <v/>
      </c>
      <c r="O10" s="2"/>
      <c r="P10" s="1" t="str">
        <f t="shared" si="1"/>
        <v/>
      </c>
      <c r="Q10" s="1" t="str">
        <f t="shared" si="2"/>
        <v/>
      </c>
      <c r="R10" s="1" t="str">
        <f t="shared" si="3"/>
        <v/>
      </c>
      <c r="S10" s="1" t="str">
        <f t="shared" si="4"/>
        <v/>
      </c>
      <c r="T10" s="12" t="str">
        <f t="shared" si="5"/>
        <v/>
      </c>
    </row>
    <row r="11" spans="1:29" x14ac:dyDescent="0.3">
      <c r="A11" s="1" t="s">
        <v>1</v>
      </c>
      <c r="C11" s="1">
        <v>10</v>
      </c>
      <c r="E11" s="1">
        <v>17.5</v>
      </c>
      <c r="F11" s="14">
        <v>12.5</v>
      </c>
      <c r="N11" s="4">
        <f t="shared" si="0"/>
        <v>26.666666666666668</v>
      </c>
      <c r="O11" s="2"/>
      <c r="P11" s="1" t="str">
        <f t="shared" si="1"/>
        <v/>
      </c>
      <c r="Q11" s="1">
        <f t="shared" si="2"/>
        <v>20</v>
      </c>
      <c r="R11" s="1" t="str">
        <f t="shared" si="3"/>
        <v/>
      </c>
      <c r="S11" s="1">
        <f t="shared" si="4"/>
        <v>35</v>
      </c>
      <c r="T11" s="12">
        <f t="shared" si="5"/>
        <v>25</v>
      </c>
    </row>
    <row r="12" spans="1:29" x14ac:dyDescent="0.3">
      <c r="A12" s="1" t="s">
        <v>33</v>
      </c>
      <c r="C12" s="1">
        <v>42.5</v>
      </c>
      <c r="N12" s="4">
        <f t="shared" si="0"/>
        <v>85</v>
      </c>
      <c r="O12" s="2"/>
      <c r="P12" s="1" t="str">
        <f t="shared" si="1"/>
        <v/>
      </c>
      <c r="Q12" s="1">
        <f t="shared" si="2"/>
        <v>85</v>
      </c>
      <c r="R12" s="1" t="str">
        <f t="shared" si="3"/>
        <v/>
      </c>
      <c r="S12" s="1" t="str">
        <f t="shared" si="4"/>
        <v/>
      </c>
      <c r="T12" s="12" t="str">
        <f t="shared" si="5"/>
        <v/>
      </c>
    </row>
    <row r="13" spans="1:29" x14ac:dyDescent="0.3">
      <c r="A13" s="1" t="s">
        <v>34</v>
      </c>
      <c r="B13" s="1">
        <v>30</v>
      </c>
      <c r="C13" s="1">
        <v>37.5</v>
      </c>
      <c r="D13" s="1">
        <v>30</v>
      </c>
      <c r="E13" s="1">
        <v>37.5</v>
      </c>
      <c r="F13" s="14">
        <v>20</v>
      </c>
      <c r="N13" s="4">
        <f t="shared" si="0"/>
        <v>62</v>
      </c>
      <c r="O13" s="2"/>
      <c r="P13" s="1">
        <f t="shared" si="1"/>
        <v>60</v>
      </c>
      <c r="Q13" s="1">
        <f t="shared" si="2"/>
        <v>75</v>
      </c>
      <c r="R13" s="1">
        <f t="shared" si="3"/>
        <v>60</v>
      </c>
      <c r="S13" s="1">
        <f t="shared" si="4"/>
        <v>75</v>
      </c>
      <c r="T13" s="12">
        <f t="shared" si="5"/>
        <v>40</v>
      </c>
    </row>
    <row r="14" spans="1:29" x14ac:dyDescent="0.3">
      <c r="A14" s="1" t="s">
        <v>35</v>
      </c>
      <c r="B14" s="1">
        <v>30</v>
      </c>
      <c r="D14" s="1">
        <v>25</v>
      </c>
      <c r="E14" s="1">
        <v>32.5</v>
      </c>
      <c r="F14" s="14">
        <v>37.5</v>
      </c>
      <c r="N14" s="4">
        <f t="shared" si="0"/>
        <v>62.5</v>
      </c>
      <c r="O14" s="2"/>
      <c r="P14" s="1">
        <f t="shared" si="1"/>
        <v>60</v>
      </c>
      <c r="Q14" s="1" t="str">
        <f t="shared" si="2"/>
        <v/>
      </c>
      <c r="R14" s="1">
        <f t="shared" si="3"/>
        <v>50</v>
      </c>
      <c r="S14" s="1">
        <f t="shared" si="4"/>
        <v>65</v>
      </c>
      <c r="T14" s="12">
        <f t="shared" si="5"/>
        <v>75</v>
      </c>
    </row>
    <row r="15" spans="1:29" x14ac:dyDescent="0.3">
      <c r="A15" s="1" t="s">
        <v>36</v>
      </c>
      <c r="C15" s="1">
        <v>17.5</v>
      </c>
      <c r="E15" s="1">
        <v>25</v>
      </c>
      <c r="F15" s="14">
        <v>12.5</v>
      </c>
      <c r="N15" s="4">
        <f t="shared" si="0"/>
        <v>36.666666666666664</v>
      </c>
      <c r="P15" s="1" t="str">
        <f t="shared" si="1"/>
        <v/>
      </c>
      <c r="Q15" s="1">
        <f t="shared" si="2"/>
        <v>35</v>
      </c>
      <c r="R15" s="1" t="str">
        <f t="shared" si="3"/>
        <v/>
      </c>
      <c r="S15" s="1">
        <f t="shared" si="4"/>
        <v>50</v>
      </c>
      <c r="T15" s="12">
        <f t="shared" si="5"/>
        <v>25</v>
      </c>
    </row>
    <row r="16" spans="1:29" x14ac:dyDescent="0.3">
      <c r="A16" s="1" t="s">
        <v>37</v>
      </c>
      <c r="C16" s="1">
        <v>27.5</v>
      </c>
      <c r="D16" s="1">
        <v>12.5</v>
      </c>
      <c r="E16" s="1">
        <v>22.5</v>
      </c>
      <c r="F16" s="14">
        <v>12.5</v>
      </c>
      <c r="N16" s="4">
        <f t="shared" si="0"/>
        <v>37.5</v>
      </c>
      <c r="P16" s="1" t="str">
        <f t="shared" si="1"/>
        <v/>
      </c>
      <c r="Q16" s="1">
        <f t="shared" si="2"/>
        <v>55.000000000000007</v>
      </c>
      <c r="R16" s="1">
        <f t="shared" si="3"/>
        <v>25</v>
      </c>
      <c r="S16" s="1">
        <f t="shared" si="4"/>
        <v>45</v>
      </c>
      <c r="T16" s="12">
        <f t="shared" si="5"/>
        <v>25</v>
      </c>
    </row>
    <row r="17" spans="1:20" x14ac:dyDescent="0.3">
      <c r="A17" s="1" t="s">
        <v>38</v>
      </c>
      <c r="N17" s="4" t="str">
        <f t="shared" si="0"/>
        <v/>
      </c>
      <c r="P17" s="1" t="str">
        <f t="shared" si="1"/>
        <v/>
      </c>
      <c r="Q17" s="1" t="str">
        <f t="shared" si="2"/>
        <v/>
      </c>
      <c r="R17" s="1" t="str">
        <f t="shared" si="3"/>
        <v/>
      </c>
      <c r="S17" s="1" t="str">
        <f t="shared" si="4"/>
        <v/>
      </c>
      <c r="T17" s="12" t="str">
        <f t="shared" si="5"/>
        <v/>
      </c>
    </row>
    <row r="18" spans="1:20" x14ac:dyDescent="0.3">
      <c r="A18" s="1" t="s">
        <v>39</v>
      </c>
      <c r="B18" s="1">
        <v>27.5</v>
      </c>
      <c r="C18" s="1">
        <v>32.5</v>
      </c>
      <c r="D18" s="1">
        <v>20</v>
      </c>
      <c r="E18" s="1">
        <v>35</v>
      </c>
      <c r="F18" s="14">
        <v>35</v>
      </c>
      <c r="N18" s="4">
        <f t="shared" si="0"/>
        <v>60</v>
      </c>
      <c r="P18" s="1">
        <f t="shared" si="1"/>
        <v>55.000000000000007</v>
      </c>
      <c r="Q18" s="1">
        <f t="shared" si="2"/>
        <v>65</v>
      </c>
      <c r="R18" s="1">
        <f t="shared" si="3"/>
        <v>40</v>
      </c>
      <c r="S18" s="1">
        <f t="shared" si="4"/>
        <v>70</v>
      </c>
      <c r="T18" s="12">
        <f t="shared" si="5"/>
        <v>70</v>
      </c>
    </row>
    <row r="19" spans="1:20" x14ac:dyDescent="0.3">
      <c r="A19" s="1" t="s">
        <v>40</v>
      </c>
      <c r="D19" s="1">
        <v>10</v>
      </c>
      <c r="N19" s="4">
        <f t="shared" si="0"/>
        <v>20</v>
      </c>
      <c r="P19" s="1" t="str">
        <f t="shared" si="1"/>
        <v/>
      </c>
      <c r="Q19" s="1" t="str">
        <f t="shared" si="2"/>
        <v/>
      </c>
      <c r="R19" s="1">
        <f t="shared" si="3"/>
        <v>20</v>
      </c>
      <c r="S19" s="1" t="str">
        <f t="shared" si="4"/>
        <v/>
      </c>
      <c r="T19" s="12" t="str">
        <f t="shared" si="5"/>
        <v/>
      </c>
    </row>
    <row r="20" spans="1:20" x14ac:dyDescent="0.3">
      <c r="A20" s="1" t="s">
        <v>41</v>
      </c>
      <c r="C20" s="1">
        <v>35</v>
      </c>
      <c r="D20" s="1">
        <v>30</v>
      </c>
      <c r="E20" s="1">
        <v>27.5</v>
      </c>
      <c r="F20" s="14">
        <v>35</v>
      </c>
      <c r="N20" s="4">
        <f t="shared" si="0"/>
        <v>63.75</v>
      </c>
      <c r="P20" s="1" t="str">
        <f t="shared" si="1"/>
        <v/>
      </c>
      <c r="Q20" s="1">
        <f t="shared" si="2"/>
        <v>70</v>
      </c>
      <c r="R20" s="1">
        <f t="shared" si="3"/>
        <v>60</v>
      </c>
      <c r="S20" s="1">
        <f t="shared" si="4"/>
        <v>55.000000000000007</v>
      </c>
      <c r="T20" s="12">
        <f t="shared" si="5"/>
        <v>70</v>
      </c>
    </row>
    <row r="21" spans="1:20" x14ac:dyDescent="0.3">
      <c r="A21" s="1" t="s">
        <v>42</v>
      </c>
      <c r="B21" s="1">
        <v>10</v>
      </c>
      <c r="C21" s="1">
        <v>25</v>
      </c>
      <c r="D21" s="1">
        <v>17.5</v>
      </c>
      <c r="E21" s="1">
        <v>20</v>
      </c>
      <c r="F21" s="14">
        <v>12.5</v>
      </c>
      <c r="N21" s="4">
        <f t="shared" si="0"/>
        <v>34</v>
      </c>
      <c r="P21" s="1">
        <f t="shared" si="1"/>
        <v>20</v>
      </c>
      <c r="Q21" s="1">
        <f t="shared" si="2"/>
        <v>50</v>
      </c>
      <c r="R21" s="1">
        <f t="shared" si="3"/>
        <v>35</v>
      </c>
      <c r="S21" s="1">
        <f t="shared" si="4"/>
        <v>40</v>
      </c>
      <c r="T21" s="12">
        <f t="shared" si="5"/>
        <v>25</v>
      </c>
    </row>
    <row r="22" spans="1:20" x14ac:dyDescent="0.3">
      <c r="A22" s="1" t="s">
        <v>43</v>
      </c>
      <c r="B22" s="1">
        <v>20</v>
      </c>
      <c r="C22" s="1">
        <v>32.5</v>
      </c>
      <c r="D22" s="1">
        <v>20</v>
      </c>
      <c r="F22" s="14">
        <v>10</v>
      </c>
      <c r="N22" s="4">
        <f t="shared" si="0"/>
        <v>41.25</v>
      </c>
      <c r="P22" s="1">
        <f t="shared" si="1"/>
        <v>40</v>
      </c>
      <c r="Q22" s="1">
        <f t="shared" si="2"/>
        <v>65</v>
      </c>
      <c r="R22" s="1">
        <f t="shared" si="3"/>
        <v>40</v>
      </c>
      <c r="S22" s="1" t="str">
        <f t="shared" si="4"/>
        <v/>
      </c>
      <c r="T22" s="12">
        <f t="shared" si="5"/>
        <v>20</v>
      </c>
    </row>
    <row r="23" spans="1:20" x14ac:dyDescent="0.3">
      <c r="A23" s="1" t="s">
        <v>44</v>
      </c>
      <c r="B23" s="1">
        <v>25</v>
      </c>
      <c r="C23" s="1">
        <v>25</v>
      </c>
      <c r="D23" s="1">
        <v>22.5</v>
      </c>
      <c r="E23" s="1">
        <v>40</v>
      </c>
      <c r="F23" s="14">
        <v>40</v>
      </c>
      <c r="N23" s="4">
        <f t="shared" si="0"/>
        <v>61</v>
      </c>
      <c r="P23" s="1">
        <f t="shared" si="1"/>
        <v>50</v>
      </c>
      <c r="Q23" s="1">
        <f t="shared" si="2"/>
        <v>50</v>
      </c>
      <c r="R23" s="1">
        <f t="shared" si="3"/>
        <v>45</v>
      </c>
      <c r="S23" s="1">
        <f t="shared" si="4"/>
        <v>80</v>
      </c>
      <c r="T23" s="12">
        <f t="shared" si="5"/>
        <v>80</v>
      </c>
    </row>
    <row r="24" spans="1:20" x14ac:dyDescent="0.3">
      <c r="A24" s="1" t="s">
        <v>45</v>
      </c>
      <c r="B24" s="1">
        <v>27.5</v>
      </c>
      <c r="D24" s="1">
        <v>22.5</v>
      </c>
      <c r="E24" s="1">
        <v>35</v>
      </c>
      <c r="F24" s="14">
        <v>42.5</v>
      </c>
      <c r="N24" s="4">
        <f t="shared" si="0"/>
        <v>63.75</v>
      </c>
      <c r="P24" s="1">
        <f t="shared" si="1"/>
        <v>55.000000000000007</v>
      </c>
      <c r="Q24" s="1" t="str">
        <f t="shared" si="2"/>
        <v/>
      </c>
      <c r="R24" s="1">
        <f t="shared" si="3"/>
        <v>45</v>
      </c>
      <c r="S24" s="1">
        <f t="shared" si="4"/>
        <v>70</v>
      </c>
      <c r="T24" s="12">
        <f t="shared" si="5"/>
        <v>85</v>
      </c>
    </row>
    <row r="25" spans="1:20" x14ac:dyDescent="0.3">
      <c r="A25" s="1" t="s">
        <v>2</v>
      </c>
      <c r="D25" s="1">
        <v>15</v>
      </c>
      <c r="E25" s="1">
        <v>15</v>
      </c>
      <c r="F25" s="14">
        <v>30</v>
      </c>
      <c r="N25" s="4">
        <f t="shared" si="0"/>
        <v>40</v>
      </c>
      <c r="P25" s="1" t="str">
        <f t="shared" si="1"/>
        <v/>
      </c>
      <c r="Q25" s="1" t="str">
        <f t="shared" si="2"/>
        <v/>
      </c>
      <c r="R25" s="1">
        <f t="shared" si="3"/>
        <v>30</v>
      </c>
      <c r="S25" s="1">
        <f t="shared" si="4"/>
        <v>30</v>
      </c>
      <c r="T25" s="12">
        <f t="shared" si="5"/>
        <v>60</v>
      </c>
    </row>
    <row r="26" spans="1:20" x14ac:dyDescent="0.3">
      <c r="A26" s="1" t="s">
        <v>46</v>
      </c>
      <c r="D26" s="1">
        <v>20</v>
      </c>
      <c r="E26" s="1">
        <v>30</v>
      </c>
      <c r="F26" s="14">
        <v>37.5</v>
      </c>
      <c r="N26" s="4">
        <f t="shared" si="0"/>
        <v>58.333333333333336</v>
      </c>
      <c r="P26" s="1" t="str">
        <f t="shared" si="1"/>
        <v/>
      </c>
      <c r="Q26" s="1" t="str">
        <f t="shared" si="2"/>
        <v/>
      </c>
      <c r="R26" s="1">
        <f t="shared" si="3"/>
        <v>40</v>
      </c>
      <c r="S26" s="1">
        <f t="shared" si="4"/>
        <v>60</v>
      </c>
      <c r="T26" s="12">
        <f t="shared" si="5"/>
        <v>75</v>
      </c>
    </row>
    <row r="27" spans="1:20" x14ac:dyDescent="0.3">
      <c r="A27" s="1" t="s">
        <v>47</v>
      </c>
      <c r="C27" s="1">
        <v>17.5</v>
      </c>
      <c r="D27" s="1">
        <v>7.5</v>
      </c>
      <c r="E27" s="1">
        <v>27.5</v>
      </c>
      <c r="F27" s="14">
        <v>17.5</v>
      </c>
      <c r="N27" s="4">
        <f t="shared" si="0"/>
        <v>35</v>
      </c>
      <c r="P27" s="1" t="str">
        <f t="shared" si="1"/>
        <v/>
      </c>
      <c r="Q27" s="1">
        <f t="shared" si="2"/>
        <v>35</v>
      </c>
      <c r="R27" s="1">
        <f t="shared" si="3"/>
        <v>15</v>
      </c>
      <c r="S27" s="1">
        <f t="shared" si="4"/>
        <v>55.000000000000007</v>
      </c>
      <c r="T27" s="12">
        <f t="shared" si="5"/>
        <v>35</v>
      </c>
    </row>
    <row r="28" spans="1:20" x14ac:dyDescent="0.3">
      <c r="A28" s="1" t="s">
        <v>48</v>
      </c>
      <c r="D28" s="1">
        <v>15</v>
      </c>
      <c r="E28" s="1">
        <v>12.5</v>
      </c>
      <c r="F28" s="14">
        <v>20</v>
      </c>
      <c r="N28" s="4">
        <f t="shared" si="0"/>
        <v>31.666666666666668</v>
      </c>
      <c r="P28" s="1" t="str">
        <f t="shared" si="1"/>
        <v/>
      </c>
      <c r="Q28" s="1" t="str">
        <f t="shared" si="2"/>
        <v/>
      </c>
      <c r="R28" s="1">
        <f t="shared" si="3"/>
        <v>30</v>
      </c>
      <c r="S28" s="1">
        <f t="shared" si="4"/>
        <v>25</v>
      </c>
      <c r="T28" s="12">
        <f t="shared" si="5"/>
        <v>40</v>
      </c>
    </row>
    <row r="29" spans="1:20" x14ac:dyDescent="0.3">
      <c r="A29" s="1" t="s">
        <v>49</v>
      </c>
      <c r="C29" s="1">
        <v>37.5</v>
      </c>
      <c r="D29" s="1">
        <v>27.5</v>
      </c>
      <c r="E29" s="1">
        <v>22.5</v>
      </c>
      <c r="F29" s="14">
        <v>42.5</v>
      </c>
      <c r="N29" s="4">
        <f t="shared" si="0"/>
        <v>65</v>
      </c>
      <c r="P29" s="1" t="str">
        <f t="shared" si="1"/>
        <v/>
      </c>
      <c r="Q29" s="1">
        <f t="shared" si="2"/>
        <v>75</v>
      </c>
      <c r="R29" s="1">
        <f t="shared" si="3"/>
        <v>55.000000000000007</v>
      </c>
      <c r="S29" s="1">
        <f t="shared" si="4"/>
        <v>45</v>
      </c>
      <c r="T29" s="12">
        <f t="shared" si="5"/>
        <v>85</v>
      </c>
    </row>
    <row r="30" spans="1:20" x14ac:dyDescent="0.3">
      <c r="A30" s="1" t="s">
        <v>50</v>
      </c>
      <c r="B30" s="1">
        <v>30</v>
      </c>
      <c r="C30" s="1">
        <v>22.5</v>
      </c>
      <c r="D30" s="1">
        <v>12.5</v>
      </c>
      <c r="E30" s="1">
        <v>27.5</v>
      </c>
      <c r="F30" s="14">
        <v>27.5</v>
      </c>
      <c r="N30" s="4">
        <f t="shared" si="0"/>
        <v>48</v>
      </c>
      <c r="P30" s="1">
        <f t="shared" si="1"/>
        <v>60</v>
      </c>
      <c r="Q30" s="1">
        <f t="shared" si="2"/>
        <v>45</v>
      </c>
      <c r="R30" s="1">
        <f t="shared" si="3"/>
        <v>25</v>
      </c>
      <c r="S30" s="1">
        <f t="shared" si="4"/>
        <v>55.000000000000007</v>
      </c>
      <c r="T30" s="12">
        <f t="shared" si="5"/>
        <v>55.000000000000007</v>
      </c>
    </row>
    <row r="31" spans="1:20" x14ac:dyDescent="0.3">
      <c r="A31" s="1" t="s">
        <v>51</v>
      </c>
      <c r="D31" s="1">
        <v>25</v>
      </c>
      <c r="E31" s="1">
        <v>45</v>
      </c>
      <c r="F31" s="14">
        <v>35</v>
      </c>
      <c r="N31" s="4">
        <f t="shared" si="0"/>
        <v>70</v>
      </c>
      <c r="P31" s="1" t="str">
        <f t="shared" si="1"/>
        <v/>
      </c>
      <c r="Q31" s="1" t="str">
        <f t="shared" si="2"/>
        <v/>
      </c>
      <c r="R31" s="1">
        <f t="shared" si="3"/>
        <v>50</v>
      </c>
      <c r="S31" s="1">
        <f t="shared" si="4"/>
        <v>90</v>
      </c>
      <c r="T31" s="12">
        <f t="shared" si="5"/>
        <v>70</v>
      </c>
    </row>
    <row r="32" spans="1:20" x14ac:dyDescent="0.3">
      <c r="A32" s="1" t="s">
        <v>3</v>
      </c>
      <c r="D32" s="1">
        <v>37.5</v>
      </c>
      <c r="E32" s="1">
        <v>40</v>
      </c>
      <c r="N32" s="4">
        <f t="shared" si="0"/>
        <v>77.5</v>
      </c>
      <c r="P32" s="1" t="str">
        <f t="shared" si="1"/>
        <v/>
      </c>
      <c r="Q32" s="1" t="str">
        <f t="shared" si="2"/>
        <v/>
      </c>
      <c r="R32" s="1">
        <f t="shared" si="3"/>
        <v>75</v>
      </c>
      <c r="S32" s="1">
        <f t="shared" si="4"/>
        <v>80</v>
      </c>
      <c r="T32" s="12" t="str">
        <f t="shared" si="5"/>
        <v/>
      </c>
    </row>
    <row r="33" spans="1:20" x14ac:dyDescent="0.3">
      <c r="A33" s="1" t="s">
        <v>52</v>
      </c>
      <c r="B33" s="1">
        <v>42.5</v>
      </c>
      <c r="C33" s="1">
        <v>42.5</v>
      </c>
      <c r="D33" s="1">
        <v>40</v>
      </c>
      <c r="E33" s="1">
        <v>45</v>
      </c>
      <c r="F33" s="14">
        <v>45</v>
      </c>
      <c r="N33" s="4">
        <f t="shared" si="0"/>
        <v>86</v>
      </c>
      <c r="P33" s="1">
        <f t="shared" si="1"/>
        <v>85</v>
      </c>
      <c r="Q33" s="1">
        <f t="shared" si="2"/>
        <v>85</v>
      </c>
      <c r="R33" s="1">
        <f t="shared" si="3"/>
        <v>80</v>
      </c>
      <c r="S33" s="1">
        <f t="shared" si="4"/>
        <v>90</v>
      </c>
      <c r="T33" s="12">
        <f t="shared" si="5"/>
        <v>90</v>
      </c>
    </row>
    <row r="34" spans="1:20" x14ac:dyDescent="0.3">
      <c r="A34" s="1" t="s">
        <v>53</v>
      </c>
      <c r="C34" s="1">
        <v>20</v>
      </c>
      <c r="D34" s="1">
        <v>15</v>
      </c>
      <c r="E34" s="1">
        <v>35</v>
      </c>
      <c r="F34" s="14">
        <v>30</v>
      </c>
      <c r="N34" s="4">
        <f t="shared" si="0"/>
        <v>50</v>
      </c>
      <c r="P34" s="1" t="str">
        <f t="shared" si="1"/>
        <v/>
      </c>
      <c r="Q34" s="1">
        <f t="shared" si="2"/>
        <v>40</v>
      </c>
      <c r="R34" s="1">
        <f t="shared" si="3"/>
        <v>30</v>
      </c>
      <c r="S34" s="1">
        <f t="shared" si="4"/>
        <v>70</v>
      </c>
      <c r="T34" s="12">
        <f t="shared" si="5"/>
        <v>60</v>
      </c>
    </row>
    <row r="35" spans="1:20" x14ac:dyDescent="0.3">
      <c r="A35" s="1" t="s">
        <v>54</v>
      </c>
      <c r="C35" s="1">
        <v>22.5</v>
      </c>
      <c r="D35" s="1">
        <v>20</v>
      </c>
      <c r="E35" s="1">
        <v>35</v>
      </c>
      <c r="F35" s="14">
        <v>25</v>
      </c>
      <c r="N35" s="4">
        <f t="shared" si="0"/>
        <v>51.25</v>
      </c>
      <c r="P35" s="1" t="str">
        <f t="shared" si="1"/>
        <v/>
      </c>
      <c r="Q35" s="1">
        <f t="shared" si="2"/>
        <v>45</v>
      </c>
      <c r="R35" s="1">
        <f t="shared" si="3"/>
        <v>40</v>
      </c>
      <c r="S35" s="1">
        <f t="shared" si="4"/>
        <v>70</v>
      </c>
      <c r="T35" s="12">
        <f t="shared" si="5"/>
        <v>50</v>
      </c>
    </row>
    <row r="36" spans="1:20" x14ac:dyDescent="0.3">
      <c r="A36" s="1" t="s">
        <v>55</v>
      </c>
      <c r="B36" s="1">
        <v>30</v>
      </c>
      <c r="D36" s="1">
        <v>17.5</v>
      </c>
      <c r="E36" s="1">
        <v>30</v>
      </c>
      <c r="F36" s="14">
        <v>37.5</v>
      </c>
      <c r="N36" s="4">
        <f t="shared" si="0"/>
        <v>57.5</v>
      </c>
      <c r="P36" s="1">
        <f t="shared" si="1"/>
        <v>60</v>
      </c>
      <c r="Q36" s="1" t="str">
        <f t="shared" si="2"/>
        <v/>
      </c>
      <c r="R36" s="1">
        <f t="shared" si="3"/>
        <v>35</v>
      </c>
      <c r="S36" s="1">
        <f t="shared" si="4"/>
        <v>60</v>
      </c>
      <c r="T36" s="12">
        <f t="shared" si="5"/>
        <v>75</v>
      </c>
    </row>
    <row r="37" spans="1:20" x14ac:dyDescent="0.3">
      <c r="A37" s="1" t="s">
        <v>56</v>
      </c>
      <c r="D37" s="1">
        <v>17.5</v>
      </c>
      <c r="F37" s="14">
        <v>20</v>
      </c>
      <c r="N37" s="4">
        <f t="shared" si="0"/>
        <v>37.5</v>
      </c>
      <c r="P37" s="1" t="str">
        <f t="shared" si="1"/>
        <v/>
      </c>
      <c r="Q37" s="1" t="str">
        <f t="shared" si="2"/>
        <v/>
      </c>
      <c r="R37" s="1">
        <f t="shared" si="3"/>
        <v>35</v>
      </c>
      <c r="S37" s="1" t="str">
        <f t="shared" si="4"/>
        <v/>
      </c>
      <c r="T37" s="12">
        <f t="shared" si="5"/>
        <v>40</v>
      </c>
    </row>
    <row r="38" spans="1:20" x14ac:dyDescent="0.3">
      <c r="A38" s="1" t="s">
        <v>57</v>
      </c>
      <c r="D38" s="1">
        <v>27.5</v>
      </c>
      <c r="E38" s="1">
        <v>30</v>
      </c>
      <c r="N38" s="4">
        <f t="shared" si="0"/>
        <v>57.5</v>
      </c>
      <c r="P38" s="1" t="str">
        <f t="shared" si="1"/>
        <v/>
      </c>
      <c r="Q38" s="1" t="str">
        <f t="shared" si="2"/>
        <v/>
      </c>
      <c r="R38" s="1">
        <f t="shared" si="3"/>
        <v>55.000000000000007</v>
      </c>
      <c r="S38" s="1">
        <f t="shared" si="4"/>
        <v>60</v>
      </c>
      <c r="T38" s="12" t="str">
        <f t="shared" si="5"/>
        <v/>
      </c>
    </row>
    <row r="39" spans="1:20" x14ac:dyDescent="0.3">
      <c r="A39" s="1" t="s">
        <v>58</v>
      </c>
      <c r="N39" s="4" t="str">
        <f t="shared" si="0"/>
        <v/>
      </c>
      <c r="P39" s="1" t="str">
        <f t="shared" si="1"/>
        <v/>
      </c>
      <c r="Q39" s="1" t="str">
        <f t="shared" si="2"/>
        <v/>
      </c>
      <c r="R39" s="1" t="str">
        <f t="shared" si="3"/>
        <v/>
      </c>
      <c r="S39" s="1" t="str">
        <f t="shared" si="4"/>
        <v/>
      </c>
      <c r="T39" s="12" t="str">
        <f t="shared" si="5"/>
        <v/>
      </c>
    </row>
    <row r="40" spans="1:20" x14ac:dyDescent="0.3">
      <c r="A40" s="1" t="s">
        <v>59</v>
      </c>
      <c r="D40" s="1">
        <v>17.5</v>
      </c>
      <c r="N40" s="4">
        <f t="shared" si="0"/>
        <v>35</v>
      </c>
      <c r="P40" s="1" t="str">
        <f t="shared" si="1"/>
        <v/>
      </c>
      <c r="Q40" s="1" t="str">
        <f t="shared" si="2"/>
        <v/>
      </c>
      <c r="R40" s="1">
        <f t="shared" si="3"/>
        <v>35</v>
      </c>
      <c r="S40" s="1" t="str">
        <f t="shared" si="4"/>
        <v/>
      </c>
      <c r="T40" s="12" t="str">
        <f t="shared" si="5"/>
        <v/>
      </c>
    </row>
    <row r="41" spans="1:20" x14ac:dyDescent="0.3">
      <c r="A41" s="1" t="s">
        <v>4</v>
      </c>
      <c r="F41" s="14">
        <v>25</v>
      </c>
      <c r="N41" s="4">
        <f t="shared" si="0"/>
        <v>50</v>
      </c>
      <c r="P41" s="1" t="str">
        <f t="shared" si="1"/>
        <v/>
      </c>
      <c r="Q41" s="1" t="str">
        <f t="shared" si="2"/>
        <v/>
      </c>
      <c r="R41" s="1" t="str">
        <f t="shared" si="3"/>
        <v/>
      </c>
      <c r="S41" s="1" t="str">
        <f t="shared" si="4"/>
        <v/>
      </c>
      <c r="T41" s="12">
        <f t="shared" si="5"/>
        <v>50</v>
      </c>
    </row>
    <row r="42" spans="1:20" x14ac:dyDescent="0.3">
      <c r="A42" s="1" t="s">
        <v>60</v>
      </c>
      <c r="N42" s="4" t="str">
        <f t="shared" si="0"/>
        <v/>
      </c>
      <c r="P42" s="1" t="str">
        <f t="shared" si="1"/>
        <v/>
      </c>
      <c r="Q42" s="1" t="str">
        <f t="shared" si="2"/>
        <v/>
      </c>
      <c r="R42" s="1" t="str">
        <f t="shared" si="3"/>
        <v/>
      </c>
      <c r="S42" s="1" t="str">
        <f t="shared" si="4"/>
        <v/>
      </c>
      <c r="T42" s="12" t="str">
        <f t="shared" si="5"/>
        <v/>
      </c>
    </row>
    <row r="43" spans="1:20" x14ac:dyDescent="0.3">
      <c r="A43" s="1" t="s">
        <v>61</v>
      </c>
      <c r="C43" s="1">
        <v>32.5</v>
      </c>
      <c r="N43" s="4">
        <f t="shared" si="0"/>
        <v>65</v>
      </c>
      <c r="P43" s="1" t="str">
        <f t="shared" si="1"/>
        <v/>
      </c>
      <c r="Q43" s="1">
        <f t="shared" si="2"/>
        <v>65</v>
      </c>
      <c r="R43" s="1" t="str">
        <f t="shared" si="3"/>
        <v/>
      </c>
      <c r="S43" s="1" t="str">
        <f t="shared" si="4"/>
        <v/>
      </c>
      <c r="T43" s="12" t="str">
        <f t="shared" si="5"/>
        <v/>
      </c>
    </row>
    <row r="44" spans="1:20" x14ac:dyDescent="0.3">
      <c r="A44" s="1" t="s">
        <v>62</v>
      </c>
      <c r="B44" s="1">
        <v>32.5</v>
      </c>
      <c r="D44" s="1">
        <v>22.5</v>
      </c>
      <c r="E44" s="1">
        <v>20</v>
      </c>
      <c r="F44" s="14">
        <v>20</v>
      </c>
      <c r="N44" s="4">
        <f t="shared" si="0"/>
        <v>47.5</v>
      </c>
      <c r="P44" s="1">
        <f t="shared" si="1"/>
        <v>65</v>
      </c>
      <c r="Q44" s="1" t="str">
        <f t="shared" si="2"/>
        <v/>
      </c>
      <c r="R44" s="1">
        <f t="shared" si="3"/>
        <v>45</v>
      </c>
      <c r="S44" s="1">
        <f t="shared" si="4"/>
        <v>40</v>
      </c>
      <c r="T44" s="12">
        <f t="shared" si="5"/>
        <v>40</v>
      </c>
    </row>
    <row r="45" spans="1:20" x14ac:dyDescent="0.3">
      <c r="A45" s="1" t="s">
        <v>63</v>
      </c>
      <c r="D45" s="1">
        <v>20</v>
      </c>
      <c r="E45" s="1">
        <v>22.5</v>
      </c>
      <c r="N45" s="4">
        <f t="shared" si="0"/>
        <v>42.5</v>
      </c>
      <c r="P45" s="1" t="str">
        <f t="shared" si="1"/>
        <v/>
      </c>
      <c r="Q45" s="1" t="str">
        <f t="shared" si="2"/>
        <v/>
      </c>
      <c r="R45" s="1">
        <f t="shared" si="3"/>
        <v>40</v>
      </c>
      <c r="S45" s="1">
        <f t="shared" si="4"/>
        <v>45</v>
      </c>
      <c r="T45" s="12" t="str">
        <f t="shared" si="5"/>
        <v/>
      </c>
    </row>
    <row r="46" spans="1:20" x14ac:dyDescent="0.3">
      <c r="A46" s="1" t="s">
        <v>64</v>
      </c>
      <c r="C46" s="1">
        <v>17.5</v>
      </c>
      <c r="D46" s="1">
        <v>17.5</v>
      </c>
      <c r="N46" s="4">
        <f t="shared" si="0"/>
        <v>35</v>
      </c>
      <c r="P46" s="1" t="str">
        <f t="shared" si="1"/>
        <v/>
      </c>
      <c r="Q46" s="1">
        <f t="shared" si="2"/>
        <v>35</v>
      </c>
      <c r="R46" s="1">
        <f t="shared" si="3"/>
        <v>35</v>
      </c>
      <c r="S46" s="1" t="str">
        <f t="shared" si="4"/>
        <v/>
      </c>
      <c r="T46" s="12" t="str">
        <f t="shared" si="5"/>
        <v/>
      </c>
    </row>
    <row r="47" spans="1:20" x14ac:dyDescent="0.3">
      <c r="A47" s="1" t="s">
        <v>65</v>
      </c>
      <c r="D47" s="1">
        <v>32.5</v>
      </c>
      <c r="N47" s="4">
        <f t="shared" si="0"/>
        <v>65</v>
      </c>
      <c r="P47" s="1" t="str">
        <f t="shared" si="1"/>
        <v/>
      </c>
      <c r="Q47" s="1" t="str">
        <f t="shared" si="2"/>
        <v/>
      </c>
      <c r="R47" s="1">
        <f t="shared" si="3"/>
        <v>65</v>
      </c>
      <c r="S47" s="1" t="str">
        <f t="shared" si="4"/>
        <v/>
      </c>
      <c r="T47" s="12" t="str">
        <f t="shared" si="5"/>
        <v/>
      </c>
    </row>
    <row r="48" spans="1:20" x14ac:dyDescent="0.3">
      <c r="A48" s="1" t="s">
        <v>66</v>
      </c>
      <c r="B48" s="1">
        <v>30</v>
      </c>
      <c r="C48" s="1">
        <v>35</v>
      </c>
      <c r="D48" s="1">
        <v>30</v>
      </c>
      <c r="E48" s="1">
        <v>45</v>
      </c>
      <c r="F48" s="14">
        <v>35</v>
      </c>
      <c r="N48" s="4">
        <f t="shared" si="0"/>
        <v>70</v>
      </c>
      <c r="P48" s="1">
        <f t="shared" si="1"/>
        <v>60</v>
      </c>
      <c r="Q48" s="1">
        <f t="shared" si="2"/>
        <v>70</v>
      </c>
      <c r="R48" s="1">
        <f t="shared" si="3"/>
        <v>60</v>
      </c>
      <c r="S48" s="1">
        <f t="shared" si="4"/>
        <v>90</v>
      </c>
      <c r="T48" s="12">
        <f t="shared" si="5"/>
        <v>70</v>
      </c>
    </row>
    <row r="49" spans="1:20" x14ac:dyDescent="0.3">
      <c r="A49" s="1" t="s">
        <v>67</v>
      </c>
      <c r="N49" s="4" t="str">
        <f t="shared" si="0"/>
        <v/>
      </c>
      <c r="P49" s="1" t="str">
        <f t="shared" si="1"/>
        <v/>
      </c>
      <c r="Q49" s="1" t="str">
        <f t="shared" si="2"/>
        <v/>
      </c>
      <c r="R49" s="1" t="str">
        <f t="shared" si="3"/>
        <v/>
      </c>
      <c r="S49" s="1" t="str">
        <f t="shared" si="4"/>
        <v/>
      </c>
      <c r="T49" s="12" t="str">
        <f t="shared" si="5"/>
        <v/>
      </c>
    </row>
    <row r="50" spans="1:20" x14ac:dyDescent="0.3">
      <c r="A50" s="1" t="s">
        <v>5</v>
      </c>
      <c r="D50" s="1">
        <v>27.5</v>
      </c>
      <c r="E50" s="1">
        <v>45</v>
      </c>
      <c r="F50" s="14">
        <v>40</v>
      </c>
      <c r="N50" s="4">
        <f t="shared" si="0"/>
        <v>75</v>
      </c>
      <c r="P50" s="1" t="str">
        <f t="shared" si="1"/>
        <v/>
      </c>
      <c r="Q50" s="1" t="str">
        <f t="shared" si="2"/>
        <v/>
      </c>
      <c r="R50" s="1">
        <f t="shared" si="3"/>
        <v>55.000000000000007</v>
      </c>
      <c r="S50" s="1">
        <f t="shared" si="4"/>
        <v>90</v>
      </c>
      <c r="T50" s="12">
        <f t="shared" si="5"/>
        <v>80</v>
      </c>
    </row>
    <row r="51" spans="1:20" x14ac:dyDescent="0.3">
      <c r="A51" s="1" t="s">
        <v>68</v>
      </c>
      <c r="F51" s="14">
        <v>15</v>
      </c>
      <c r="N51" s="4">
        <f t="shared" si="0"/>
        <v>30</v>
      </c>
      <c r="P51" s="1" t="str">
        <f t="shared" si="1"/>
        <v/>
      </c>
      <c r="Q51" s="1" t="str">
        <f t="shared" si="2"/>
        <v/>
      </c>
      <c r="R51" s="1" t="str">
        <f t="shared" si="3"/>
        <v/>
      </c>
      <c r="S51" s="1" t="str">
        <f t="shared" si="4"/>
        <v/>
      </c>
      <c r="T51" s="12">
        <f t="shared" si="5"/>
        <v>30</v>
      </c>
    </row>
    <row r="52" spans="1:20" x14ac:dyDescent="0.3">
      <c r="A52" s="1" t="s">
        <v>69</v>
      </c>
      <c r="B52" s="1">
        <v>30</v>
      </c>
      <c r="C52" s="1">
        <v>32.5</v>
      </c>
      <c r="D52" s="1">
        <v>30</v>
      </c>
      <c r="E52" s="1">
        <v>42.5</v>
      </c>
      <c r="F52" s="14">
        <v>35</v>
      </c>
      <c r="N52" s="4">
        <f t="shared" si="0"/>
        <v>68</v>
      </c>
      <c r="P52" s="1">
        <f t="shared" si="1"/>
        <v>60</v>
      </c>
      <c r="Q52" s="1">
        <f t="shared" si="2"/>
        <v>65</v>
      </c>
      <c r="R52" s="1">
        <f t="shared" si="3"/>
        <v>60</v>
      </c>
      <c r="S52" s="1">
        <f t="shared" si="4"/>
        <v>85</v>
      </c>
      <c r="T52" s="12">
        <f t="shared" si="5"/>
        <v>70</v>
      </c>
    </row>
    <row r="53" spans="1:20" x14ac:dyDescent="0.3">
      <c r="A53" s="1" t="s">
        <v>70</v>
      </c>
      <c r="B53" s="1">
        <v>30</v>
      </c>
      <c r="D53" s="1">
        <v>32.5</v>
      </c>
      <c r="E53" s="1">
        <v>45</v>
      </c>
      <c r="F53" s="14">
        <v>35</v>
      </c>
      <c r="N53" s="4">
        <f t="shared" si="0"/>
        <v>71.25</v>
      </c>
      <c r="P53" s="1">
        <f t="shared" si="1"/>
        <v>60</v>
      </c>
      <c r="Q53" s="1" t="str">
        <f t="shared" si="2"/>
        <v/>
      </c>
      <c r="R53" s="1">
        <f t="shared" si="3"/>
        <v>65</v>
      </c>
      <c r="S53" s="1">
        <f t="shared" si="4"/>
        <v>90</v>
      </c>
      <c r="T53" s="12">
        <f t="shared" si="5"/>
        <v>70</v>
      </c>
    </row>
    <row r="54" spans="1:20" x14ac:dyDescent="0.3">
      <c r="A54" s="1" t="s">
        <v>71</v>
      </c>
      <c r="B54" s="1">
        <v>30</v>
      </c>
      <c r="C54" s="1">
        <v>35</v>
      </c>
      <c r="D54" s="1">
        <v>17.5</v>
      </c>
      <c r="E54" s="1">
        <v>45</v>
      </c>
      <c r="F54" s="14">
        <v>35</v>
      </c>
      <c r="N54" s="4">
        <f t="shared" si="0"/>
        <v>65</v>
      </c>
      <c r="P54" s="1">
        <f t="shared" si="1"/>
        <v>60</v>
      </c>
      <c r="Q54" s="1">
        <f t="shared" si="2"/>
        <v>70</v>
      </c>
      <c r="R54" s="1">
        <f t="shared" si="3"/>
        <v>35</v>
      </c>
      <c r="S54" s="1">
        <f t="shared" si="4"/>
        <v>90</v>
      </c>
      <c r="T54" s="12">
        <f t="shared" si="5"/>
        <v>70</v>
      </c>
    </row>
    <row r="55" spans="1:20" x14ac:dyDescent="0.3">
      <c r="A55" s="1" t="s">
        <v>72</v>
      </c>
      <c r="N55" s="4" t="str">
        <f t="shared" si="0"/>
        <v/>
      </c>
      <c r="P55" s="1" t="str">
        <f t="shared" si="1"/>
        <v/>
      </c>
      <c r="Q55" s="1" t="str">
        <f t="shared" si="2"/>
        <v/>
      </c>
      <c r="R55" s="1" t="str">
        <f t="shared" si="3"/>
        <v/>
      </c>
      <c r="S55" s="1" t="str">
        <f t="shared" si="4"/>
        <v/>
      </c>
      <c r="T55" s="12" t="str">
        <f t="shared" si="5"/>
        <v/>
      </c>
    </row>
    <row r="56" spans="1:20" x14ac:dyDescent="0.3">
      <c r="A56" s="1" t="s">
        <v>73</v>
      </c>
      <c r="C56" s="1">
        <v>22.5</v>
      </c>
      <c r="F56" s="14">
        <v>25</v>
      </c>
      <c r="N56" s="4">
        <f t="shared" si="0"/>
        <v>47.5</v>
      </c>
      <c r="P56" s="1" t="str">
        <f t="shared" si="1"/>
        <v/>
      </c>
      <c r="Q56" s="1">
        <f t="shared" si="2"/>
        <v>45</v>
      </c>
      <c r="R56" s="1" t="str">
        <f t="shared" si="3"/>
        <v/>
      </c>
      <c r="S56" s="1" t="str">
        <f t="shared" si="4"/>
        <v/>
      </c>
      <c r="T56" s="12">
        <f t="shared" si="5"/>
        <v>50</v>
      </c>
    </row>
    <row r="57" spans="1:20" x14ac:dyDescent="0.3">
      <c r="A57" s="1" t="s">
        <v>74</v>
      </c>
      <c r="B57" s="1">
        <v>22.5</v>
      </c>
      <c r="C57" s="1">
        <v>35</v>
      </c>
      <c r="D57" s="1">
        <v>27.5</v>
      </c>
      <c r="E57" s="1">
        <v>42.5</v>
      </c>
      <c r="F57" s="14">
        <v>42.5</v>
      </c>
      <c r="N57" s="4">
        <f t="shared" si="0"/>
        <v>68</v>
      </c>
      <c r="P57" s="1">
        <f t="shared" si="1"/>
        <v>45</v>
      </c>
      <c r="Q57" s="1">
        <f t="shared" si="2"/>
        <v>70</v>
      </c>
      <c r="R57" s="1">
        <f t="shared" si="3"/>
        <v>55.000000000000007</v>
      </c>
      <c r="S57" s="1">
        <f t="shared" si="4"/>
        <v>85</v>
      </c>
      <c r="T57" s="12">
        <f t="shared" si="5"/>
        <v>85</v>
      </c>
    </row>
    <row r="58" spans="1:20" x14ac:dyDescent="0.3">
      <c r="A58" s="1" t="s">
        <v>75</v>
      </c>
      <c r="C58" s="1">
        <v>42.5</v>
      </c>
      <c r="D58" s="1">
        <v>40</v>
      </c>
      <c r="E58" s="1">
        <v>50</v>
      </c>
      <c r="F58" s="14">
        <v>45</v>
      </c>
      <c r="N58" s="4">
        <f t="shared" si="0"/>
        <v>88.75</v>
      </c>
      <c r="P58" s="1" t="str">
        <f t="shared" si="1"/>
        <v/>
      </c>
      <c r="Q58" s="1">
        <f t="shared" si="2"/>
        <v>85</v>
      </c>
      <c r="R58" s="1">
        <f t="shared" si="3"/>
        <v>80</v>
      </c>
      <c r="S58" s="1">
        <f t="shared" si="4"/>
        <v>100</v>
      </c>
      <c r="T58" s="12">
        <f t="shared" si="5"/>
        <v>90</v>
      </c>
    </row>
    <row r="59" spans="1:20" x14ac:dyDescent="0.3">
      <c r="A59" s="1" t="s">
        <v>76</v>
      </c>
      <c r="C59" s="1">
        <v>15</v>
      </c>
      <c r="D59" s="1">
        <v>27.5</v>
      </c>
      <c r="E59" s="1">
        <v>20</v>
      </c>
      <c r="N59" s="4">
        <f t="shared" si="0"/>
        <v>41.666666666666664</v>
      </c>
      <c r="P59" s="1" t="str">
        <f t="shared" si="1"/>
        <v/>
      </c>
      <c r="Q59" s="1">
        <f t="shared" si="2"/>
        <v>30</v>
      </c>
      <c r="R59" s="1">
        <f t="shared" si="3"/>
        <v>55.000000000000007</v>
      </c>
      <c r="S59" s="1">
        <f t="shared" si="4"/>
        <v>40</v>
      </c>
      <c r="T59" s="12" t="str">
        <f t="shared" si="5"/>
        <v/>
      </c>
    </row>
    <row r="60" spans="1:20" x14ac:dyDescent="0.3">
      <c r="A60" s="1" t="s">
        <v>77</v>
      </c>
      <c r="D60" s="1">
        <v>12.5</v>
      </c>
      <c r="E60" s="1">
        <v>25</v>
      </c>
      <c r="N60" s="4">
        <f t="shared" si="0"/>
        <v>37.5</v>
      </c>
      <c r="P60" s="1" t="str">
        <f t="shared" si="1"/>
        <v/>
      </c>
      <c r="Q60" s="1" t="str">
        <f t="shared" si="2"/>
        <v/>
      </c>
      <c r="R60" s="1">
        <f t="shared" si="3"/>
        <v>25</v>
      </c>
      <c r="S60" s="1">
        <f t="shared" si="4"/>
        <v>50</v>
      </c>
      <c r="T60" s="12" t="str">
        <f t="shared" si="5"/>
        <v/>
      </c>
    </row>
    <row r="61" spans="1:20" x14ac:dyDescent="0.3">
      <c r="A61" s="1" t="s">
        <v>78</v>
      </c>
      <c r="N61" s="4" t="str">
        <f t="shared" si="0"/>
        <v/>
      </c>
      <c r="P61" s="1" t="str">
        <f t="shared" si="1"/>
        <v/>
      </c>
      <c r="Q61" s="1" t="str">
        <f t="shared" si="2"/>
        <v/>
      </c>
      <c r="R61" s="1" t="str">
        <f t="shared" si="3"/>
        <v/>
      </c>
      <c r="S61" s="1" t="str">
        <f t="shared" si="4"/>
        <v/>
      </c>
      <c r="T61" s="12" t="str">
        <f t="shared" si="5"/>
        <v/>
      </c>
    </row>
    <row r="62" spans="1:20" x14ac:dyDescent="0.3">
      <c r="A62" s="1" t="s">
        <v>79</v>
      </c>
      <c r="D62" s="1">
        <v>35</v>
      </c>
      <c r="E62" s="1">
        <v>42.5</v>
      </c>
      <c r="F62" s="14">
        <v>40</v>
      </c>
      <c r="N62" s="4">
        <f t="shared" si="0"/>
        <v>78.333333333333329</v>
      </c>
      <c r="P62" s="1" t="str">
        <f t="shared" si="1"/>
        <v/>
      </c>
      <c r="Q62" s="1" t="str">
        <f t="shared" si="2"/>
        <v/>
      </c>
      <c r="R62" s="1">
        <f t="shared" si="3"/>
        <v>70</v>
      </c>
      <c r="S62" s="1">
        <f t="shared" si="4"/>
        <v>85</v>
      </c>
      <c r="T62" s="12">
        <f t="shared" si="5"/>
        <v>80</v>
      </c>
    </row>
    <row r="63" spans="1:20" x14ac:dyDescent="0.3">
      <c r="A63" s="1" t="s">
        <v>80</v>
      </c>
      <c r="D63" s="1">
        <v>22.5</v>
      </c>
      <c r="N63" s="4">
        <f t="shared" si="0"/>
        <v>45</v>
      </c>
      <c r="P63" s="1" t="str">
        <f t="shared" si="1"/>
        <v/>
      </c>
      <c r="Q63" s="1" t="str">
        <f t="shared" si="2"/>
        <v/>
      </c>
      <c r="R63" s="1">
        <f t="shared" si="3"/>
        <v>45</v>
      </c>
      <c r="S63" s="1" t="str">
        <f t="shared" si="4"/>
        <v/>
      </c>
      <c r="T63" s="12" t="str">
        <f t="shared" si="5"/>
        <v/>
      </c>
    </row>
    <row r="64" spans="1:20" x14ac:dyDescent="0.3">
      <c r="A64" s="1" t="s">
        <v>81</v>
      </c>
      <c r="B64" s="1">
        <v>45</v>
      </c>
      <c r="C64" s="1">
        <v>37.5</v>
      </c>
      <c r="D64" s="1">
        <v>32.5</v>
      </c>
      <c r="E64" s="1">
        <v>25</v>
      </c>
      <c r="F64" s="14">
        <v>30</v>
      </c>
      <c r="N64" s="4">
        <f t="shared" si="0"/>
        <v>68</v>
      </c>
      <c r="P64" s="1">
        <f t="shared" si="1"/>
        <v>90</v>
      </c>
      <c r="Q64" s="1">
        <f t="shared" si="2"/>
        <v>75</v>
      </c>
      <c r="R64" s="1">
        <f t="shared" si="3"/>
        <v>65</v>
      </c>
      <c r="S64" s="1">
        <f t="shared" si="4"/>
        <v>50</v>
      </c>
      <c r="T64" s="12">
        <f t="shared" si="5"/>
        <v>60</v>
      </c>
    </row>
    <row r="65" spans="1:20" x14ac:dyDescent="0.3">
      <c r="A65" s="1" t="s">
        <v>6</v>
      </c>
      <c r="N65" s="4" t="str">
        <f t="shared" si="0"/>
        <v/>
      </c>
      <c r="P65" s="1" t="str">
        <f t="shared" si="1"/>
        <v/>
      </c>
      <c r="Q65" s="1" t="str">
        <f t="shared" si="2"/>
        <v/>
      </c>
      <c r="R65" s="1" t="str">
        <f t="shared" si="3"/>
        <v/>
      </c>
      <c r="S65" s="1" t="str">
        <f t="shared" si="4"/>
        <v/>
      </c>
      <c r="T65" s="12" t="str">
        <f t="shared" si="5"/>
        <v/>
      </c>
    </row>
    <row r="66" spans="1:20" x14ac:dyDescent="0.3">
      <c r="A66" s="1" t="s">
        <v>82</v>
      </c>
      <c r="B66" s="1">
        <v>37.5</v>
      </c>
      <c r="C66" s="1">
        <v>32.5</v>
      </c>
      <c r="D66" s="1">
        <v>42.5</v>
      </c>
      <c r="E66" s="1">
        <v>45</v>
      </c>
      <c r="F66" s="14">
        <v>35</v>
      </c>
      <c r="N66" s="4">
        <f t="shared" si="0"/>
        <v>77</v>
      </c>
      <c r="P66" s="1">
        <f t="shared" si="1"/>
        <v>75</v>
      </c>
      <c r="Q66" s="1">
        <f t="shared" si="2"/>
        <v>65</v>
      </c>
      <c r="R66" s="1">
        <f t="shared" si="3"/>
        <v>85</v>
      </c>
      <c r="S66" s="1">
        <f t="shared" si="4"/>
        <v>90</v>
      </c>
      <c r="T66" s="12">
        <f t="shared" si="5"/>
        <v>70</v>
      </c>
    </row>
    <row r="67" spans="1:20" x14ac:dyDescent="0.3">
      <c r="A67" s="1" t="s">
        <v>83</v>
      </c>
      <c r="D67" s="1">
        <v>22.5</v>
      </c>
      <c r="F67" s="14">
        <v>32.5</v>
      </c>
      <c r="N67" s="4">
        <f t="shared" ref="N67:N128" si="6">IFERROR(AVERAGE(P67:AA67),"")</f>
        <v>55</v>
      </c>
      <c r="P67" s="1" t="str">
        <f t="shared" ref="P67:P128" si="7">IF(ISBLANK(B67), "", (B67 / 50) * 100)</f>
        <v/>
      </c>
      <c r="Q67" s="1" t="str">
        <f t="shared" ref="Q67:Q128" si="8">IF(ISBLANK(C67), "", (C67 / 50) * 100)</f>
        <v/>
      </c>
      <c r="R67" s="1">
        <f t="shared" ref="R67:R128" si="9">IF(ISBLANK(D67), "", (D67 / 50) * 100)</f>
        <v>45</v>
      </c>
      <c r="S67" s="1" t="str">
        <f t="shared" si="4"/>
        <v/>
      </c>
      <c r="T67" s="12">
        <f t="shared" si="5"/>
        <v>65</v>
      </c>
    </row>
    <row r="68" spans="1:20" x14ac:dyDescent="0.3">
      <c r="A68" s="1" t="s">
        <v>84</v>
      </c>
      <c r="N68" s="4" t="str">
        <f t="shared" si="6"/>
        <v/>
      </c>
      <c r="P68" s="1" t="str">
        <f t="shared" si="7"/>
        <v/>
      </c>
      <c r="Q68" s="1" t="str">
        <f t="shared" si="8"/>
        <v/>
      </c>
      <c r="R68" s="1" t="str">
        <f t="shared" si="9"/>
        <v/>
      </c>
      <c r="S68" s="1" t="str">
        <f t="shared" ref="S68:S131" si="10">IF(ISBLANK(E68), "", (E68 / 50) * 100)</f>
        <v/>
      </c>
      <c r="T68" s="12" t="str">
        <f t="shared" ref="T68:T131" si="11">IF(ISBLANK(F68), "", (F68 / 50) * 100)</f>
        <v/>
      </c>
    </row>
    <row r="69" spans="1:20" x14ac:dyDescent="0.3">
      <c r="A69" s="1" t="s">
        <v>85</v>
      </c>
      <c r="B69" s="1">
        <v>20</v>
      </c>
      <c r="C69" s="1">
        <v>5</v>
      </c>
      <c r="D69" s="1">
        <v>20</v>
      </c>
      <c r="E69" s="1">
        <v>12.5</v>
      </c>
      <c r="F69" s="14">
        <v>15</v>
      </c>
      <c r="N69" s="4">
        <f t="shared" si="6"/>
        <v>29</v>
      </c>
      <c r="P69" s="1">
        <f t="shared" si="7"/>
        <v>40</v>
      </c>
      <c r="Q69" s="1">
        <f t="shared" si="8"/>
        <v>10</v>
      </c>
      <c r="R69" s="1">
        <f t="shared" si="9"/>
        <v>40</v>
      </c>
      <c r="S69" s="1">
        <f t="shared" si="10"/>
        <v>25</v>
      </c>
      <c r="T69" s="12">
        <f t="shared" si="11"/>
        <v>30</v>
      </c>
    </row>
    <row r="70" spans="1:20" x14ac:dyDescent="0.3">
      <c r="A70" s="1" t="s">
        <v>86</v>
      </c>
      <c r="C70" s="1">
        <v>25</v>
      </c>
      <c r="D70" s="1">
        <v>25</v>
      </c>
      <c r="E70" s="1">
        <v>12.5</v>
      </c>
      <c r="N70" s="4">
        <f t="shared" si="6"/>
        <v>41.666666666666664</v>
      </c>
      <c r="P70" s="1" t="str">
        <f t="shared" si="7"/>
        <v/>
      </c>
      <c r="Q70" s="1">
        <f t="shared" si="8"/>
        <v>50</v>
      </c>
      <c r="R70" s="1">
        <f t="shared" si="9"/>
        <v>50</v>
      </c>
      <c r="S70" s="1">
        <f t="shared" si="10"/>
        <v>25</v>
      </c>
      <c r="T70" s="12" t="str">
        <f t="shared" si="11"/>
        <v/>
      </c>
    </row>
    <row r="71" spans="1:20" x14ac:dyDescent="0.3">
      <c r="A71" s="1" t="s">
        <v>87</v>
      </c>
      <c r="C71" s="1">
        <v>30</v>
      </c>
      <c r="D71" s="1">
        <v>27.5</v>
      </c>
      <c r="E71" s="1">
        <v>25</v>
      </c>
      <c r="F71" s="14">
        <v>25</v>
      </c>
      <c r="N71" s="4">
        <f t="shared" si="6"/>
        <v>53.75</v>
      </c>
      <c r="P71" s="1" t="str">
        <f t="shared" si="7"/>
        <v/>
      </c>
      <c r="Q71" s="1">
        <f t="shared" si="8"/>
        <v>60</v>
      </c>
      <c r="R71" s="1">
        <f t="shared" si="9"/>
        <v>55.000000000000007</v>
      </c>
      <c r="S71" s="1">
        <f t="shared" si="10"/>
        <v>50</v>
      </c>
      <c r="T71" s="12">
        <f t="shared" si="11"/>
        <v>50</v>
      </c>
    </row>
    <row r="72" spans="1:20" x14ac:dyDescent="0.3">
      <c r="A72" s="1" t="s">
        <v>88</v>
      </c>
      <c r="D72" s="1">
        <v>17.5</v>
      </c>
      <c r="E72" s="1">
        <v>40</v>
      </c>
      <c r="F72" s="14">
        <v>40</v>
      </c>
      <c r="N72" s="4">
        <f t="shared" si="6"/>
        <v>65</v>
      </c>
      <c r="P72" s="1" t="str">
        <f t="shared" si="7"/>
        <v/>
      </c>
      <c r="Q72" s="1" t="str">
        <f t="shared" si="8"/>
        <v/>
      </c>
      <c r="R72" s="1">
        <f t="shared" si="9"/>
        <v>35</v>
      </c>
      <c r="S72" s="1">
        <f t="shared" si="10"/>
        <v>80</v>
      </c>
      <c r="T72" s="12">
        <f t="shared" si="11"/>
        <v>80</v>
      </c>
    </row>
    <row r="73" spans="1:20" x14ac:dyDescent="0.3">
      <c r="A73" s="1" t="s">
        <v>89</v>
      </c>
      <c r="C73" s="1">
        <v>30</v>
      </c>
      <c r="D73" s="1">
        <v>12.5</v>
      </c>
      <c r="F73" s="14">
        <v>25</v>
      </c>
      <c r="N73" s="4">
        <f t="shared" si="6"/>
        <v>45</v>
      </c>
      <c r="P73" s="1" t="str">
        <f t="shared" si="7"/>
        <v/>
      </c>
      <c r="Q73" s="1">
        <f t="shared" si="8"/>
        <v>60</v>
      </c>
      <c r="R73" s="1">
        <f t="shared" si="9"/>
        <v>25</v>
      </c>
      <c r="S73" s="1" t="str">
        <f t="shared" si="10"/>
        <v/>
      </c>
      <c r="T73" s="12">
        <f t="shared" si="11"/>
        <v>50</v>
      </c>
    </row>
    <row r="74" spans="1:20" x14ac:dyDescent="0.3">
      <c r="A74" s="1" t="s">
        <v>90</v>
      </c>
      <c r="D74" s="1">
        <v>17.5</v>
      </c>
      <c r="E74" s="1">
        <v>32.5</v>
      </c>
      <c r="F74" s="14">
        <v>30</v>
      </c>
      <c r="N74" s="4">
        <f t="shared" si="6"/>
        <v>53.333333333333336</v>
      </c>
      <c r="P74" s="1" t="str">
        <f t="shared" si="7"/>
        <v/>
      </c>
      <c r="Q74" s="1" t="str">
        <f t="shared" si="8"/>
        <v/>
      </c>
      <c r="R74" s="1">
        <f t="shared" si="9"/>
        <v>35</v>
      </c>
      <c r="S74" s="1">
        <f t="shared" si="10"/>
        <v>65</v>
      </c>
      <c r="T74" s="12">
        <f t="shared" si="11"/>
        <v>60</v>
      </c>
    </row>
    <row r="75" spans="1:20" x14ac:dyDescent="0.3">
      <c r="A75" s="1" t="s">
        <v>91</v>
      </c>
      <c r="D75" s="1">
        <v>27.5</v>
      </c>
      <c r="N75" s="4">
        <f t="shared" si="6"/>
        <v>55.000000000000007</v>
      </c>
      <c r="P75" s="1" t="str">
        <f t="shared" si="7"/>
        <v/>
      </c>
      <c r="Q75" s="1" t="str">
        <f t="shared" si="8"/>
        <v/>
      </c>
      <c r="R75" s="1">
        <f t="shared" si="9"/>
        <v>55.000000000000007</v>
      </c>
      <c r="S75" s="1" t="str">
        <f t="shared" si="10"/>
        <v/>
      </c>
      <c r="T75" s="12" t="str">
        <f t="shared" si="11"/>
        <v/>
      </c>
    </row>
    <row r="76" spans="1:20" x14ac:dyDescent="0.3">
      <c r="A76" s="1" t="s">
        <v>7</v>
      </c>
      <c r="N76" s="4" t="str">
        <f t="shared" si="6"/>
        <v/>
      </c>
      <c r="P76" s="1" t="str">
        <f t="shared" si="7"/>
        <v/>
      </c>
      <c r="Q76" s="1" t="str">
        <f t="shared" si="8"/>
        <v/>
      </c>
      <c r="R76" s="1" t="str">
        <f t="shared" si="9"/>
        <v/>
      </c>
      <c r="S76" s="1" t="str">
        <f t="shared" si="10"/>
        <v/>
      </c>
      <c r="T76" s="12" t="str">
        <f t="shared" si="11"/>
        <v/>
      </c>
    </row>
    <row r="77" spans="1:20" x14ac:dyDescent="0.3">
      <c r="A77" s="1" t="s">
        <v>8</v>
      </c>
      <c r="D77" s="1">
        <v>25</v>
      </c>
      <c r="E77" s="1">
        <v>35</v>
      </c>
      <c r="F77" s="14">
        <v>32.5</v>
      </c>
      <c r="N77" s="4">
        <f t="shared" si="6"/>
        <v>61.666666666666664</v>
      </c>
      <c r="P77" s="1" t="str">
        <f t="shared" si="7"/>
        <v/>
      </c>
      <c r="Q77" s="1" t="str">
        <f t="shared" si="8"/>
        <v/>
      </c>
      <c r="R77" s="1">
        <f t="shared" si="9"/>
        <v>50</v>
      </c>
      <c r="S77" s="1">
        <f t="shared" si="10"/>
        <v>70</v>
      </c>
      <c r="T77" s="12">
        <f t="shared" si="11"/>
        <v>65</v>
      </c>
    </row>
    <row r="78" spans="1:20" x14ac:dyDescent="0.3">
      <c r="A78" s="1" t="s">
        <v>92</v>
      </c>
      <c r="D78" s="1">
        <v>17.5</v>
      </c>
      <c r="E78" s="1">
        <v>30</v>
      </c>
      <c r="F78" s="14">
        <v>27.5</v>
      </c>
      <c r="N78" s="4">
        <f t="shared" si="6"/>
        <v>50</v>
      </c>
      <c r="P78" s="1" t="str">
        <f t="shared" si="7"/>
        <v/>
      </c>
      <c r="Q78" s="1" t="str">
        <f t="shared" si="8"/>
        <v/>
      </c>
      <c r="R78" s="1">
        <f t="shared" si="9"/>
        <v>35</v>
      </c>
      <c r="S78" s="1">
        <f t="shared" si="10"/>
        <v>60</v>
      </c>
      <c r="T78" s="12">
        <f t="shared" si="11"/>
        <v>55.000000000000007</v>
      </c>
    </row>
    <row r="79" spans="1:20" x14ac:dyDescent="0.3">
      <c r="A79" s="1" t="s">
        <v>93</v>
      </c>
      <c r="D79" s="1">
        <v>20</v>
      </c>
      <c r="E79" s="1">
        <v>30</v>
      </c>
      <c r="F79" s="14">
        <v>27.5</v>
      </c>
      <c r="N79" s="4">
        <f t="shared" si="6"/>
        <v>51.666666666666664</v>
      </c>
      <c r="P79" s="1" t="str">
        <f t="shared" si="7"/>
        <v/>
      </c>
      <c r="Q79" s="1" t="str">
        <f t="shared" si="8"/>
        <v/>
      </c>
      <c r="R79" s="1">
        <f t="shared" si="9"/>
        <v>40</v>
      </c>
      <c r="S79" s="1">
        <f t="shared" si="10"/>
        <v>60</v>
      </c>
      <c r="T79" s="12">
        <f t="shared" si="11"/>
        <v>55.000000000000007</v>
      </c>
    </row>
    <row r="80" spans="1:20" x14ac:dyDescent="0.3">
      <c r="A80" s="1" t="s">
        <v>94</v>
      </c>
      <c r="B80" s="1">
        <v>40</v>
      </c>
      <c r="C80" s="1">
        <v>40</v>
      </c>
      <c r="D80" s="1">
        <v>32.5</v>
      </c>
      <c r="E80" s="1">
        <v>35</v>
      </c>
      <c r="F80" s="14">
        <v>45</v>
      </c>
      <c r="N80" s="4">
        <f t="shared" si="6"/>
        <v>77</v>
      </c>
      <c r="P80" s="1">
        <f t="shared" si="7"/>
        <v>80</v>
      </c>
      <c r="Q80" s="1">
        <f t="shared" si="8"/>
        <v>80</v>
      </c>
      <c r="R80" s="1">
        <f t="shared" si="9"/>
        <v>65</v>
      </c>
      <c r="S80" s="1">
        <f t="shared" si="10"/>
        <v>70</v>
      </c>
      <c r="T80" s="12">
        <f t="shared" si="11"/>
        <v>90</v>
      </c>
    </row>
    <row r="81" spans="1:20" x14ac:dyDescent="0.3">
      <c r="A81" s="1" t="s">
        <v>95</v>
      </c>
      <c r="B81" s="1">
        <v>30</v>
      </c>
      <c r="D81" s="1">
        <v>20</v>
      </c>
      <c r="E81" s="1">
        <v>27.5</v>
      </c>
      <c r="F81" s="14">
        <v>32.5</v>
      </c>
      <c r="N81" s="4">
        <f t="shared" si="6"/>
        <v>55</v>
      </c>
      <c r="P81" s="1">
        <f t="shared" si="7"/>
        <v>60</v>
      </c>
      <c r="Q81" s="1" t="str">
        <f t="shared" si="8"/>
        <v/>
      </c>
      <c r="R81" s="1">
        <f t="shared" si="9"/>
        <v>40</v>
      </c>
      <c r="S81" s="1">
        <f t="shared" si="10"/>
        <v>55.000000000000007</v>
      </c>
      <c r="T81" s="12">
        <f t="shared" si="11"/>
        <v>65</v>
      </c>
    </row>
    <row r="82" spans="1:20" x14ac:dyDescent="0.3">
      <c r="A82" s="1" t="s">
        <v>96</v>
      </c>
      <c r="B82" s="1">
        <v>30</v>
      </c>
      <c r="C82" s="1">
        <v>32.5</v>
      </c>
      <c r="D82" s="1">
        <v>22.5</v>
      </c>
      <c r="E82" s="1">
        <v>27.5</v>
      </c>
      <c r="F82" s="14">
        <v>32.5</v>
      </c>
      <c r="N82" s="4">
        <f t="shared" si="6"/>
        <v>58</v>
      </c>
      <c r="P82" s="1">
        <f t="shared" si="7"/>
        <v>60</v>
      </c>
      <c r="Q82" s="1">
        <f t="shared" si="8"/>
        <v>65</v>
      </c>
      <c r="R82" s="1">
        <f t="shared" si="9"/>
        <v>45</v>
      </c>
      <c r="S82" s="1">
        <f t="shared" si="10"/>
        <v>55.000000000000007</v>
      </c>
      <c r="T82" s="12">
        <f t="shared" si="11"/>
        <v>65</v>
      </c>
    </row>
    <row r="83" spans="1:20" x14ac:dyDescent="0.3">
      <c r="A83" s="1" t="s">
        <v>9</v>
      </c>
      <c r="D83" s="1">
        <v>15</v>
      </c>
      <c r="N83" s="4">
        <f t="shared" si="6"/>
        <v>30</v>
      </c>
      <c r="P83" s="1" t="str">
        <f t="shared" si="7"/>
        <v/>
      </c>
      <c r="Q83" s="1" t="str">
        <f t="shared" si="8"/>
        <v/>
      </c>
      <c r="R83" s="1">
        <f t="shared" si="9"/>
        <v>30</v>
      </c>
      <c r="S83" s="1" t="str">
        <f t="shared" si="10"/>
        <v/>
      </c>
      <c r="T83" s="12" t="str">
        <f t="shared" si="11"/>
        <v/>
      </c>
    </row>
    <row r="84" spans="1:20" x14ac:dyDescent="0.3">
      <c r="A84" s="1" t="s">
        <v>97</v>
      </c>
      <c r="C84" s="1">
        <v>27.5</v>
      </c>
      <c r="D84" s="1">
        <v>32.5</v>
      </c>
      <c r="E84" s="1">
        <v>27.5</v>
      </c>
      <c r="F84" s="14">
        <v>35</v>
      </c>
      <c r="N84" s="4">
        <f t="shared" si="6"/>
        <v>61.25</v>
      </c>
      <c r="P84" s="1" t="str">
        <f t="shared" si="7"/>
        <v/>
      </c>
      <c r="Q84" s="1">
        <f t="shared" si="8"/>
        <v>55.000000000000007</v>
      </c>
      <c r="R84" s="1">
        <f t="shared" si="9"/>
        <v>65</v>
      </c>
      <c r="S84" s="1">
        <f t="shared" si="10"/>
        <v>55.000000000000007</v>
      </c>
      <c r="T84" s="12">
        <f t="shared" si="11"/>
        <v>70</v>
      </c>
    </row>
    <row r="85" spans="1:20" x14ac:dyDescent="0.3">
      <c r="A85" s="1" t="s">
        <v>98</v>
      </c>
      <c r="D85" s="1">
        <v>22.5</v>
      </c>
      <c r="E85" s="1">
        <v>27.5</v>
      </c>
      <c r="F85" s="14">
        <v>32.5</v>
      </c>
      <c r="N85" s="4">
        <f t="shared" si="6"/>
        <v>55</v>
      </c>
      <c r="P85" s="1" t="str">
        <f t="shared" si="7"/>
        <v/>
      </c>
      <c r="Q85" s="1" t="str">
        <f t="shared" si="8"/>
        <v/>
      </c>
      <c r="R85" s="1">
        <f t="shared" si="9"/>
        <v>45</v>
      </c>
      <c r="S85" s="1">
        <f t="shared" si="10"/>
        <v>55.000000000000007</v>
      </c>
      <c r="T85" s="12">
        <f t="shared" si="11"/>
        <v>65</v>
      </c>
    </row>
    <row r="86" spans="1:20" x14ac:dyDescent="0.3">
      <c r="A86" s="1" t="s">
        <v>99</v>
      </c>
      <c r="N86" s="4" t="str">
        <f t="shared" si="6"/>
        <v/>
      </c>
      <c r="P86" s="1" t="str">
        <f t="shared" si="7"/>
        <v/>
      </c>
      <c r="Q86" s="1" t="str">
        <f t="shared" si="8"/>
        <v/>
      </c>
      <c r="R86" s="1" t="str">
        <f t="shared" si="9"/>
        <v/>
      </c>
      <c r="S86" s="1" t="str">
        <f t="shared" si="10"/>
        <v/>
      </c>
      <c r="T86" s="12" t="str">
        <f t="shared" si="11"/>
        <v/>
      </c>
    </row>
    <row r="87" spans="1:20" x14ac:dyDescent="0.3">
      <c r="A87" s="1" t="s">
        <v>100</v>
      </c>
      <c r="B87" s="1">
        <v>25</v>
      </c>
      <c r="D87" s="1">
        <v>17.5</v>
      </c>
      <c r="N87" s="4">
        <f t="shared" si="6"/>
        <v>42.5</v>
      </c>
      <c r="P87" s="1">
        <f t="shared" si="7"/>
        <v>50</v>
      </c>
      <c r="Q87" s="1" t="str">
        <f t="shared" si="8"/>
        <v/>
      </c>
      <c r="R87" s="1">
        <f t="shared" si="9"/>
        <v>35</v>
      </c>
      <c r="S87" s="1" t="str">
        <f t="shared" si="10"/>
        <v/>
      </c>
      <c r="T87" s="12" t="str">
        <f t="shared" si="11"/>
        <v/>
      </c>
    </row>
    <row r="88" spans="1:20" x14ac:dyDescent="0.3">
      <c r="A88" s="1" t="s">
        <v>101</v>
      </c>
      <c r="D88" s="1">
        <v>7.5</v>
      </c>
      <c r="E88" s="1">
        <v>5</v>
      </c>
      <c r="F88" s="14">
        <v>20</v>
      </c>
      <c r="N88" s="4">
        <f t="shared" si="6"/>
        <v>21.666666666666668</v>
      </c>
      <c r="P88" s="1" t="str">
        <f t="shared" si="7"/>
        <v/>
      </c>
      <c r="Q88" s="1" t="str">
        <f t="shared" si="8"/>
        <v/>
      </c>
      <c r="R88" s="1">
        <f t="shared" si="9"/>
        <v>15</v>
      </c>
      <c r="S88" s="1">
        <f t="shared" si="10"/>
        <v>10</v>
      </c>
      <c r="T88" s="12">
        <f t="shared" si="11"/>
        <v>40</v>
      </c>
    </row>
    <row r="89" spans="1:20" x14ac:dyDescent="0.3">
      <c r="A89" s="1" t="s">
        <v>102</v>
      </c>
      <c r="D89" s="1">
        <v>27.5</v>
      </c>
      <c r="E89" s="1">
        <v>30</v>
      </c>
      <c r="F89" s="14">
        <v>45</v>
      </c>
      <c r="N89" s="4">
        <f t="shared" si="6"/>
        <v>68.333333333333329</v>
      </c>
      <c r="P89" s="1" t="str">
        <f t="shared" si="7"/>
        <v/>
      </c>
      <c r="Q89" s="1" t="str">
        <f t="shared" si="8"/>
        <v/>
      </c>
      <c r="R89" s="1">
        <f t="shared" si="9"/>
        <v>55.000000000000007</v>
      </c>
      <c r="S89" s="1">
        <f t="shared" si="10"/>
        <v>60</v>
      </c>
      <c r="T89" s="12">
        <f t="shared" si="11"/>
        <v>90</v>
      </c>
    </row>
    <row r="90" spans="1:20" x14ac:dyDescent="0.3">
      <c r="A90" s="1" t="s">
        <v>103</v>
      </c>
      <c r="B90" s="1">
        <v>40</v>
      </c>
      <c r="C90" s="1">
        <v>45</v>
      </c>
      <c r="D90" s="1">
        <v>25</v>
      </c>
      <c r="E90" s="1">
        <v>40</v>
      </c>
      <c r="N90" s="4">
        <f t="shared" si="6"/>
        <v>75</v>
      </c>
      <c r="P90" s="1">
        <f t="shared" si="7"/>
        <v>80</v>
      </c>
      <c r="Q90" s="1">
        <f t="shared" si="8"/>
        <v>90</v>
      </c>
      <c r="R90" s="1">
        <f t="shared" si="9"/>
        <v>50</v>
      </c>
      <c r="S90" s="1">
        <f t="shared" si="10"/>
        <v>80</v>
      </c>
      <c r="T90" s="12" t="str">
        <f t="shared" si="11"/>
        <v/>
      </c>
    </row>
    <row r="91" spans="1:20" x14ac:dyDescent="0.3">
      <c r="A91" s="1" t="s">
        <v>10</v>
      </c>
      <c r="D91" s="1">
        <v>20</v>
      </c>
      <c r="E91" s="1">
        <v>10</v>
      </c>
      <c r="N91" s="4">
        <f t="shared" si="6"/>
        <v>30</v>
      </c>
      <c r="P91" s="1" t="str">
        <f t="shared" si="7"/>
        <v/>
      </c>
      <c r="Q91" s="1" t="str">
        <f t="shared" si="8"/>
        <v/>
      </c>
      <c r="R91" s="1">
        <f t="shared" si="9"/>
        <v>40</v>
      </c>
      <c r="S91" s="1">
        <f t="shared" si="10"/>
        <v>20</v>
      </c>
      <c r="T91" s="12" t="str">
        <f t="shared" si="11"/>
        <v/>
      </c>
    </row>
    <row r="92" spans="1:20" x14ac:dyDescent="0.3">
      <c r="A92" s="1" t="s">
        <v>104</v>
      </c>
      <c r="B92" s="1">
        <v>27.5</v>
      </c>
      <c r="C92" s="1">
        <v>35</v>
      </c>
      <c r="D92" s="1">
        <v>30</v>
      </c>
      <c r="E92" s="1">
        <v>30</v>
      </c>
      <c r="F92" s="14">
        <v>45</v>
      </c>
      <c r="N92" s="4">
        <f t="shared" si="6"/>
        <v>67</v>
      </c>
      <c r="P92" s="1">
        <f t="shared" si="7"/>
        <v>55.000000000000007</v>
      </c>
      <c r="Q92" s="1">
        <f t="shared" si="8"/>
        <v>70</v>
      </c>
      <c r="R92" s="1">
        <f t="shared" si="9"/>
        <v>60</v>
      </c>
      <c r="S92" s="1">
        <f t="shared" si="10"/>
        <v>60</v>
      </c>
      <c r="T92" s="12">
        <f t="shared" si="11"/>
        <v>90</v>
      </c>
    </row>
    <row r="93" spans="1:20" x14ac:dyDescent="0.3">
      <c r="A93" s="1" t="s">
        <v>105</v>
      </c>
      <c r="B93" s="1">
        <v>20</v>
      </c>
      <c r="C93" s="1">
        <v>30</v>
      </c>
      <c r="D93" s="1">
        <v>20</v>
      </c>
      <c r="E93" s="1">
        <v>35</v>
      </c>
      <c r="F93" s="14">
        <v>45</v>
      </c>
      <c r="N93" s="4">
        <f t="shared" si="6"/>
        <v>60</v>
      </c>
      <c r="P93" s="1">
        <f t="shared" si="7"/>
        <v>40</v>
      </c>
      <c r="Q93" s="1">
        <f t="shared" si="8"/>
        <v>60</v>
      </c>
      <c r="R93" s="1">
        <f t="shared" si="9"/>
        <v>40</v>
      </c>
      <c r="S93" s="1">
        <f t="shared" si="10"/>
        <v>70</v>
      </c>
      <c r="T93" s="12">
        <f t="shared" si="11"/>
        <v>90</v>
      </c>
    </row>
    <row r="94" spans="1:20" x14ac:dyDescent="0.3">
      <c r="A94" s="1" t="s">
        <v>106</v>
      </c>
      <c r="D94" s="1">
        <v>32.5</v>
      </c>
      <c r="E94" s="1">
        <v>42.5</v>
      </c>
      <c r="F94" s="14">
        <v>37.5</v>
      </c>
      <c r="N94" s="4">
        <f t="shared" si="6"/>
        <v>75</v>
      </c>
      <c r="P94" s="1" t="str">
        <f t="shared" si="7"/>
        <v/>
      </c>
      <c r="Q94" s="1" t="str">
        <f t="shared" si="8"/>
        <v/>
      </c>
      <c r="R94" s="1">
        <f t="shared" si="9"/>
        <v>65</v>
      </c>
      <c r="S94" s="1">
        <f t="shared" si="10"/>
        <v>85</v>
      </c>
      <c r="T94" s="12">
        <f t="shared" si="11"/>
        <v>75</v>
      </c>
    </row>
    <row r="95" spans="1:20" x14ac:dyDescent="0.3">
      <c r="A95" s="1" t="s">
        <v>107</v>
      </c>
      <c r="N95" s="4" t="str">
        <f t="shared" si="6"/>
        <v/>
      </c>
      <c r="P95" s="1" t="str">
        <f t="shared" si="7"/>
        <v/>
      </c>
      <c r="Q95" s="1" t="str">
        <f t="shared" si="8"/>
        <v/>
      </c>
      <c r="R95" s="1" t="str">
        <f t="shared" si="9"/>
        <v/>
      </c>
      <c r="S95" s="1" t="str">
        <f t="shared" si="10"/>
        <v/>
      </c>
      <c r="T95" s="12" t="str">
        <f t="shared" si="11"/>
        <v/>
      </c>
    </row>
    <row r="96" spans="1:20" x14ac:dyDescent="0.3">
      <c r="A96" s="1" t="s">
        <v>108</v>
      </c>
      <c r="E96" s="1">
        <v>32.5</v>
      </c>
      <c r="F96" s="14">
        <v>37.5</v>
      </c>
      <c r="N96" s="4">
        <f t="shared" si="6"/>
        <v>70</v>
      </c>
      <c r="P96" s="1" t="str">
        <f t="shared" si="7"/>
        <v/>
      </c>
      <c r="Q96" s="1" t="str">
        <f t="shared" si="8"/>
        <v/>
      </c>
      <c r="R96" s="1" t="str">
        <f t="shared" si="9"/>
        <v/>
      </c>
      <c r="S96" s="1">
        <f t="shared" si="10"/>
        <v>65</v>
      </c>
      <c r="T96" s="12">
        <f t="shared" si="11"/>
        <v>75</v>
      </c>
    </row>
    <row r="97" spans="1:20" x14ac:dyDescent="0.3">
      <c r="A97" s="1" t="s">
        <v>109</v>
      </c>
      <c r="B97" s="1">
        <v>30</v>
      </c>
      <c r="D97" s="1">
        <v>35</v>
      </c>
      <c r="E97" s="1">
        <v>42.5</v>
      </c>
      <c r="F97" s="14">
        <v>47.5</v>
      </c>
      <c r="N97" s="4">
        <f t="shared" si="6"/>
        <v>77.5</v>
      </c>
      <c r="P97" s="1">
        <f t="shared" si="7"/>
        <v>60</v>
      </c>
      <c r="Q97" s="1" t="str">
        <f t="shared" si="8"/>
        <v/>
      </c>
      <c r="R97" s="1">
        <f t="shared" si="9"/>
        <v>70</v>
      </c>
      <c r="S97" s="1">
        <f t="shared" si="10"/>
        <v>85</v>
      </c>
      <c r="T97" s="12">
        <f t="shared" si="11"/>
        <v>95</v>
      </c>
    </row>
    <row r="98" spans="1:20" x14ac:dyDescent="0.3">
      <c r="A98" s="1" t="s">
        <v>110</v>
      </c>
      <c r="C98" s="1">
        <v>17.5</v>
      </c>
      <c r="D98" s="1">
        <v>7.5</v>
      </c>
      <c r="F98" s="14">
        <v>25</v>
      </c>
      <c r="N98" s="4">
        <f t="shared" si="6"/>
        <v>33.333333333333336</v>
      </c>
      <c r="P98" s="1" t="str">
        <f t="shared" si="7"/>
        <v/>
      </c>
      <c r="Q98" s="1">
        <f t="shared" si="8"/>
        <v>35</v>
      </c>
      <c r="R98" s="1">
        <f t="shared" si="9"/>
        <v>15</v>
      </c>
      <c r="S98" s="1" t="str">
        <f t="shared" si="10"/>
        <v/>
      </c>
      <c r="T98" s="12">
        <f t="shared" si="11"/>
        <v>50</v>
      </c>
    </row>
    <row r="99" spans="1:20" x14ac:dyDescent="0.3">
      <c r="A99" s="1" t="s">
        <v>111</v>
      </c>
      <c r="C99" s="1">
        <v>32.5</v>
      </c>
      <c r="D99" s="1">
        <v>25</v>
      </c>
      <c r="E99" s="1">
        <v>32.5</v>
      </c>
      <c r="F99" s="14">
        <v>40</v>
      </c>
      <c r="N99" s="4">
        <f t="shared" si="6"/>
        <v>65</v>
      </c>
      <c r="P99" s="1" t="str">
        <f t="shared" si="7"/>
        <v/>
      </c>
      <c r="Q99" s="1">
        <f t="shared" si="8"/>
        <v>65</v>
      </c>
      <c r="R99" s="1">
        <f t="shared" si="9"/>
        <v>50</v>
      </c>
      <c r="S99" s="1">
        <f t="shared" si="10"/>
        <v>65</v>
      </c>
      <c r="T99" s="12">
        <f t="shared" si="11"/>
        <v>80</v>
      </c>
    </row>
    <row r="100" spans="1:20" x14ac:dyDescent="0.3">
      <c r="A100" s="1" t="s">
        <v>112</v>
      </c>
      <c r="C100" s="1">
        <v>22.5</v>
      </c>
      <c r="D100" s="1">
        <v>30</v>
      </c>
      <c r="E100" s="1">
        <v>32.5</v>
      </c>
      <c r="F100" s="14">
        <v>32.5</v>
      </c>
      <c r="N100" s="4">
        <f t="shared" si="6"/>
        <v>58.75</v>
      </c>
      <c r="P100" s="1" t="str">
        <f t="shared" si="7"/>
        <v/>
      </c>
      <c r="Q100" s="1">
        <f t="shared" si="8"/>
        <v>45</v>
      </c>
      <c r="R100" s="1">
        <f t="shared" si="9"/>
        <v>60</v>
      </c>
      <c r="S100" s="1">
        <f t="shared" si="10"/>
        <v>65</v>
      </c>
      <c r="T100" s="12">
        <f t="shared" si="11"/>
        <v>65</v>
      </c>
    </row>
    <row r="101" spans="1:20" x14ac:dyDescent="0.3">
      <c r="A101" s="1" t="s">
        <v>113</v>
      </c>
      <c r="B101" s="1">
        <v>40</v>
      </c>
      <c r="C101" s="1">
        <v>45</v>
      </c>
      <c r="D101" s="1">
        <v>35</v>
      </c>
      <c r="E101" s="1">
        <v>50</v>
      </c>
      <c r="F101" s="14">
        <v>45</v>
      </c>
      <c r="N101" s="4">
        <f t="shared" si="6"/>
        <v>86</v>
      </c>
      <c r="P101" s="1">
        <f t="shared" si="7"/>
        <v>80</v>
      </c>
      <c r="Q101" s="1">
        <f t="shared" si="8"/>
        <v>90</v>
      </c>
      <c r="R101" s="1">
        <f t="shared" si="9"/>
        <v>70</v>
      </c>
      <c r="S101" s="1">
        <f t="shared" si="10"/>
        <v>100</v>
      </c>
      <c r="T101" s="12">
        <f t="shared" si="11"/>
        <v>90</v>
      </c>
    </row>
    <row r="102" spans="1:20" x14ac:dyDescent="0.3">
      <c r="A102" s="1" t="s">
        <v>114</v>
      </c>
      <c r="B102" s="1">
        <v>30</v>
      </c>
      <c r="C102" s="1">
        <v>22.5</v>
      </c>
      <c r="D102" s="1">
        <v>17.5</v>
      </c>
      <c r="E102" s="1">
        <v>32.5</v>
      </c>
      <c r="F102" s="14">
        <v>35</v>
      </c>
      <c r="N102" s="4">
        <f t="shared" si="6"/>
        <v>55</v>
      </c>
      <c r="P102" s="1">
        <f t="shared" si="7"/>
        <v>60</v>
      </c>
      <c r="Q102" s="1">
        <f t="shared" si="8"/>
        <v>45</v>
      </c>
      <c r="R102" s="1">
        <f t="shared" si="9"/>
        <v>35</v>
      </c>
      <c r="S102" s="1">
        <f t="shared" si="10"/>
        <v>65</v>
      </c>
      <c r="T102" s="12">
        <f t="shared" si="11"/>
        <v>70</v>
      </c>
    </row>
    <row r="103" spans="1:20" x14ac:dyDescent="0.3">
      <c r="A103" s="1" t="s">
        <v>115</v>
      </c>
      <c r="C103" s="1">
        <v>7.5</v>
      </c>
      <c r="D103" s="1">
        <v>17.5</v>
      </c>
      <c r="N103" s="4">
        <f t="shared" si="6"/>
        <v>25</v>
      </c>
      <c r="P103" s="1" t="str">
        <f t="shared" si="7"/>
        <v/>
      </c>
      <c r="Q103" s="1">
        <f t="shared" si="8"/>
        <v>15</v>
      </c>
      <c r="R103" s="1">
        <f t="shared" si="9"/>
        <v>35</v>
      </c>
      <c r="S103" s="1" t="str">
        <f t="shared" si="10"/>
        <v/>
      </c>
      <c r="T103" s="12" t="str">
        <f t="shared" si="11"/>
        <v/>
      </c>
    </row>
    <row r="104" spans="1:20" x14ac:dyDescent="0.3">
      <c r="A104" s="1" t="s">
        <v>116</v>
      </c>
      <c r="B104" s="1">
        <v>27.5</v>
      </c>
      <c r="C104" s="1">
        <v>35</v>
      </c>
      <c r="D104" s="1">
        <v>25</v>
      </c>
      <c r="E104" s="1">
        <v>35</v>
      </c>
      <c r="F104" s="14">
        <v>35</v>
      </c>
      <c r="N104" s="4">
        <f t="shared" si="6"/>
        <v>63</v>
      </c>
      <c r="P104" s="1">
        <f t="shared" si="7"/>
        <v>55.000000000000007</v>
      </c>
      <c r="Q104" s="1">
        <f t="shared" si="8"/>
        <v>70</v>
      </c>
      <c r="R104" s="1">
        <f t="shared" si="9"/>
        <v>50</v>
      </c>
      <c r="S104" s="1">
        <f t="shared" si="10"/>
        <v>70</v>
      </c>
      <c r="T104" s="12">
        <f t="shared" si="11"/>
        <v>70</v>
      </c>
    </row>
    <row r="105" spans="1:20" x14ac:dyDescent="0.3">
      <c r="A105" s="1" t="s">
        <v>117</v>
      </c>
      <c r="D105" s="1">
        <v>27.5</v>
      </c>
      <c r="E105" s="1">
        <v>27.5</v>
      </c>
      <c r="F105" s="14">
        <v>27.5</v>
      </c>
      <c r="N105" s="4">
        <f t="shared" si="6"/>
        <v>55.000000000000007</v>
      </c>
      <c r="P105" s="1" t="str">
        <f t="shared" si="7"/>
        <v/>
      </c>
      <c r="Q105" s="1" t="str">
        <f t="shared" si="8"/>
        <v/>
      </c>
      <c r="R105" s="1">
        <f t="shared" si="9"/>
        <v>55.000000000000007</v>
      </c>
      <c r="S105" s="1">
        <f t="shared" si="10"/>
        <v>55.000000000000007</v>
      </c>
      <c r="T105" s="12">
        <f t="shared" si="11"/>
        <v>55.000000000000007</v>
      </c>
    </row>
    <row r="106" spans="1:20" x14ac:dyDescent="0.3">
      <c r="A106" s="1" t="s">
        <v>118</v>
      </c>
      <c r="B106" s="1">
        <v>27.5</v>
      </c>
      <c r="D106" s="1">
        <v>20</v>
      </c>
      <c r="E106" s="1">
        <v>40</v>
      </c>
      <c r="F106" s="14">
        <v>37.5</v>
      </c>
      <c r="N106" s="4">
        <f t="shared" si="6"/>
        <v>62.5</v>
      </c>
      <c r="P106" s="1">
        <f t="shared" si="7"/>
        <v>55.000000000000007</v>
      </c>
      <c r="Q106" s="1" t="str">
        <f t="shared" si="8"/>
        <v/>
      </c>
      <c r="R106" s="1">
        <f t="shared" si="9"/>
        <v>40</v>
      </c>
      <c r="S106" s="1">
        <f t="shared" si="10"/>
        <v>80</v>
      </c>
      <c r="T106" s="12">
        <f t="shared" si="11"/>
        <v>75</v>
      </c>
    </row>
    <row r="107" spans="1:20" x14ac:dyDescent="0.3">
      <c r="A107" s="1" t="s">
        <v>119</v>
      </c>
      <c r="D107" s="1">
        <v>7.5</v>
      </c>
      <c r="N107" s="4">
        <f t="shared" si="6"/>
        <v>15</v>
      </c>
      <c r="P107" s="1" t="str">
        <f t="shared" si="7"/>
        <v/>
      </c>
      <c r="Q107" s="1" t="str">
        <f t="shared" si="8"/>
        <v/>
      </c>
      <c r="R107" s="1">
        <f t="shared" si="9"/>
        <v>15</v>
      </c>
      <c r="S107" s="1" t="str">
        <f t="shared" si="10"/>
        <v/>
      </c>
      <c r="T107" s="12" t="str">
        <f t="shared" si="11"/>
        <v/>
      </c>
    </row>
    <row r="108" spans="1:20" x14ac:dyDescent="0.3">
      <c r="A108" s="1" t="s">
        <v>120</v>
      </c>
      <c r="B108" s="1">
        <v>15</v>
      </c>
      <c r="C108" s="1">
        <v>15</v>
      </c>
      <c r="D108" s="1">
        <v>12.5</v>
      </c>
      <c r="E108" s="1">
        <v>25</v>
      </c>
      <c r="F108" s="14">
        <v>32.5</v>
      </c>
      <c r="N108" s="4">
        <f t="shared" si="6"/>
        <v>40</v>
      </c>
      <c r="P108" s="1">
        <f t="shared" si="7"/>
        <v>30</v>
      </c>
      <c r="Q108" s="1">
        <f t="shared" si="8"/>
        <v>30</v>
      </c>
      <c r="R108" s="1">
        <f t="shared" si="9"/>
        <v>25</v>
      </c>
      <c r="S108" s="1">
        <f t="shared" si="10"/>
        <v>50</v>
      </c>
      <c r="T108" s="12">
        <f t="shared" si="11"/>
        <v>65</v>
      </c>
    </row>
    <row r="109" spans="1:20" x14ac:dyDescent="0.3">
      <c r="A109" s="1" t="s">
        <v>121</v>
      </c>
      <c r="N109" s="4" t="str">
        <f t="shared" si="6"/>
        <v/>
      </c>
      <c r="P109" s="1" t="str">
        <f t="shared" si="7"/>
        <v/>
      </c>
      <c r="Q109" s="1" t="str">
        <f t="shared" si="8"/>
        <v/>
      </c>
      <c r="R109" s="1" t="str">
        <f t="shared" si="9"/>
        <v/>
      </c>
      <c r="S109" s="1" t="str">
        <f t="shared" si="10"/>
        <v/>
      </c>
      <c r="T109" s="12" t="str">
        <f t="shared" si="11"/>
        <v/>
      </c>
    </row>
    <row r="110" spans="1:20" x14ac:dyDescent="0.3">
      <c r="A110" s="1" t="s">
        <v>122</v>
      </c>
      <c r="C110" s="1">
        <v>17.5</v>
      </c>
      <c r="D110" s="1">
        <v>22.5</v>
      </c>
      <c r="E110" s="1">
        <v>17.5</v>
      </c>
      <c r="F110" s="14">
        <v>17.5</v>
      </c>
      <c r="N110" s="4">
        <f t="shared" si="6"/>
        <v>37.5</v>
      </c>
      <c r="P110" s="1" t="str">
        <f t="shared" si="7"/>
        <v/>
      </c>
      <c r="Q110" s="1">
        <f t="shared" si="8"/>
        <v>35</v>
      </c>
      <c r="R110" s="1">
        <f t="shared" si="9"/>
        <v>45</v>
      </c>
      <c r="S110" s="1">
        <f t="shared" si="10"/>
        <v>35</v>
      </c>
      <c r="T110" s="12">
        <f t="shared" si="11"/>
        <v>35</v>
      </c>
    </row>
    <row r="111" spans="1:20" x14ac:dyDescent="0.3">
      <c r="A111" s="1" t="s">
        <v>123</v>
      </c>
      <c r="D111" s="1">
        <v>10</v>
      </c>
      <c r="E111" s="1">
        <v>25</v>
      </c>
      <c r="F111" s="14">
        <v>15</v>
      </c>
      <c r="N111" s="4">
        <f t="shared" si="6"/>
        <v>33.333333333333336</v>
      </c>
      <c r="P111" s="1" t="str">
        <f t="shared" si="7"/>
        <v/>
      </c>
      <c r="Q111" s="1" t="str">
        <f t="shared" si="8"/>
        <v/>
      </c>
      <c r="R111" s="1">
        <f t="shared" si="9"/>
        <v>20</v>
      </c>
      <c r="S111" s="1">
        <f t="shared" si="10"/>
        <v>50</v>
      </c>
      <c r="T111" s="12">
        <f t="shared" si="11"/>
        <v>30</v>
      </c>
    </row>
    <row r="112" spans="1:20" x14ac:dyDescent="0.3">
      <c r="A112" s="1" t="s">
        <v>124</v>
      </c>
      <c r="C112" s="1">
        <v>20</v>
      </c>
      <c r="D112" s="1">
        <v>17.5</v>
      </c>
      <c r="E112" s="1">
        <v>35</v>
      </c>
      <c r="F112" s="14">
        <v>25</v>
      </c>
      <c r="N112" s="4">
        <f t="shared" si="6"/>
        <v>48.75</v>
      </c>
      <c r="P112" s="1" t="str">
        <f t="shared" si="7"/>
        <v/>
      </c>
      <c r="Q112" s="1">
        <f t="shared" si="8"/>
        <v>40</v>
      </c>
      <c r="R112" s="1">
        <f t="shared" si="9"/>
        <v>35</v>
      </c>
      <c r="S112" s="1">
        <f t="shared" si="10"/>
        <v>70</v>
      </c>
      <c r="T112" s="12">
        <f t="shared" si="11"/>
        <v>50</v>
      </c>
    </row>
    <row r="113" spans="1:20" x14ac:dyDescent="0.3">
      <c r="A113" s="1" t="s">
        <v>125</v>
      </c>
      <c r="N113" s="4" t="str">
        <f t="shared" si="6"/>
        <v/>
      </c>
      <c r="P113" s="1" t="str">
        <f t="shared" si="7"/>
        <v/>
      </c>
      <c r="Q113" s="1" t="str">
        <f t="shared" si="8"/>
        <v/>
      </c>
      <c r="R113" s="1" t="str">
        <f t="shared" si="9"/>
        <v/>
      </c>
      <c r="S113" s="1" t="str">
        <f t="shared" si="10"/>
        <v/>
      </c>
      <c r="T113" s="12" t="str">
        <f t="shared" si="11"/>
        <v/>
      </c>
    </row>
    <row r="114" spans="1:20" x14ac:dyDescent="0.3">
      <c r="A114" s="1" t="s">
        <v>126</v>
      </c>
      <c r="D114" s="1">
        <v>10</v>
      </c>
      <c r="E114" s="1">
        <v>12.5</v>
      </c>
      <c r="F114" s="14">
        <v>22.5</v>
      </c>
      <c r="N114" s="4">
        <f t="shared" si="6"/>
        <v>30</v>
      </c>
      <c r="P114" s="1" t="str">
        <f t="shared" si="7"/>
        <v/>
      </c>
      <c r="Q114" s="1" t="str">
        <f t="shared" si="8"/>
        <v/>
      </c>
      <c r="R114" s="1">
        <f t="shared" si="9"/>
        <v>20</v>
      </c>
      <c r="S114" s="1">
        <f t="shared" si="10"/>
        <v>25</v>
      </c>
      <c r="T114" s="12">
        <f t="shared" si="11"/>
        <v>45</v>
      </c>
    </row>
    <row r="115" spans="1:20" x14ac:dyDescent="0.3">
      <c r="A115" s="1" t="s">
        <v>127</v>
      </c>
      <c r="B115" s="1">
        <v>17.5</v>
      </c>
      <c r="C115" s="1">
        <v>17.5</v>
      </c>
      <c r="E115" s="1">
        <v>25</v>
      </c>
      <c r="F115" s="14">
        <v>20</v>
      </c>
      <c r="N115" s="4">
        <f t="shared" si="6"/>
        <v>40</v>
      </c>
      <c r="P115" s="1">
        <f t="shared" si="7"/>
        <v>35</v>
      </c>
      <c r="Q115" s="1">
        <f t="shared" si="8"/>
        <v>35</v>
      </c>
      <c r="R115" s="1" t="str">
        <f t="shared" si="9"/>
        <v/>
      </c>
      <c r="S115" s="1">
        <f t="shared" si="10"/>
        <v>50</v>
      </c>
      <c r="T115" s="12">
        <f t="shared" si="11"/>
        <v>40</v>
      </c>
    </row>
    <row r="116" spans="1:20" x14ac:dyDescent="0.3">
      <c r="A116" s="1" t="s">
        <v>128</v>
      </c>
      <c r="D116" s="1">
        <v>42.5</v>
      </c>
      <c r="F116" s="14">
        <v>37.5</v>
      </c>
      <c r="N116" s="4">
        <f t="shared" si="6"/>
        <v>80</v>
      </c>
      <c r="P116" s="1" t="str">
        <f t="shared" si="7"/>
        <v/>
      </c>
      <c r="Q116" s="1" t="str">
        <f t="shared" si="8"/>
        <v/>
      </c>
      <c r="R116" s="1">
        <f t="shared" si="9"/>
        <v>85</v>
      </c>
      <c r="S116" s="1" t="str">
        <f t="shared" si="10"/>
        <v/>
      </c>
      <c r="T116" s="12">
        <f t="shared" si="11"/>
        <v>75</v>
      </c>
    </row>
    <row r="117" spans="1:20" x14ac:dyDescent="0.3">
      <c r="A117" s="1" t="s">
        <v>129</v>
      </c>
      <c r="B117" s="1">
        <v>40</v>
      </c>
      <c r="C117" s="1">
        <v>45</v>
      </c>
      <c r="D117" s="1">
        <v>30</v>
      </c>
      <c r="E117" s="1">
        <v>45</v>
      </c>
      <c r="N117" s="4">
        <f t="shared" si="6"/>
        <v>80</v>
      </c>
      <c r="P117" s="1">
        <f t="shared" si="7"/>
        <v>80</v>
      </c>
      <c r="Q117" s="1">
        <f t="shared" si="8"/>
        <v>90</v>
      </c>
      <c r="R117" s="1">
        <f t="shared" si="9"/>
        <v>60</v>
      </c>
      <c r="S117" s="1">
        <f t="shared" si="10"/>
        <v>90</v>
      </c>
      <c r="T117" s="12" t="str">
        <f t="shared" si="11"/>
        <v/>
      </c>
    </row>
    <row r="118" spans="1:20" x14ac:dyDescent="0.3">
      <c r="A118" s="1" t="s">
        <v>11</v>
      </c>
      <c r="N118" s="4" t="str">
        <f t="shared" si="6"/>
        <v/>
      </c>
      <c r="P118" s="1" t="str">
        <f t="shared" si="7"/>
        <v/>
      </c>
      <c r="Q118" s="1" t="str">
        <f t="shared" si="8"/>
        <v/>
      </c>
      <c r="R118" s="1" t="str">
        <f t="shared" si="9"/>
        <v/>
      </c>
      <c r="S118" s="1" t="str">
        <f t="shared" si="10"/>
        <v/>
      </c>
      <c r="T118" s="12" t="str">
        <f t="shared" si="11"/>
        <v/>
      </c>
    </row>
    <row r="119" spans="1:20" x14ac:dyDescent="0.3">
      <c r="A119" s="1" t="s">
        <v>12</v>
      </c>
      <c r="D119" s="1">
        <v>15</v>
      </c>
      <c r="E119" s="1">
        <v>20</v>
      </c>
      <c r="N119" s="4">
        <f t="shared" si="6"/>
        <v>35</v>
      </c>
      <c r="P119" s="1" t="str">
        <f t="shared" si="7"/>
        <v/>
      </c>
      <c r="Q119" s="1" t="str">
        <f t="shared" si="8"/>
        <v/>
      </c>
      <c r="R119" s="1">
        <f t="shared" si="9"/>
        <v>30</v>
      </c>
      <c r="S119" s="1">
        <f t="shared" si="10"/>
        <v>40</v>
      </c>
      <c r="T119" s="12" t="str">
        <f t="shared" si="11"/>
        <v/>
      </c>
    </row>
    <row r="120" spans="1:20" x14ac:dyDescent="0.3">
      <c r="A120" s="1" t="s">
        <v>130</v>
      </c>
      <c r="B120" s="1">
        <v>30</v>
      </c>
      <c r="C120" s="1">
        <v>30</v>
      </c>
      <c r="D120" s="1">
        <v>25</v>
      </c>
      <c r="E120" s="1">
        <v>25</v>
      </c>
      <c r="F120" s="14">
        <v>35</v>
      </c>
      <c r="N120" s="4">
        <f t="shared" si="6"/>
        <v>58</v>
      </c>
      <c r="P120" s="1">
        <f t="shared" si="7"/>
        <v>60</v>
      </c>
      <c r="Q120" s="1">
        <f t="shared" si="8"/>
        <v>60</v>
      </c>
      <c r="R120" s="1">
        <f t="shared" si="9"/>
        <v>50</v>
      </c>
      <c r="S120" s="1">
        <f t="shared" si="10"/>
        <v>50</v>
      </c>
      <c r="T120" s="12">
        <f t="shared" si="11"/>
        <v>70</v>
      </c>
    </row>
    <row r="121" spans="1:20" x14ac:dyDescent="0.3">
      <c r="A121" s="1" t="s">
        <v>131</v>
      </c>
      <c r="C121" s="1">
        <v>30</v>
      </c>
      <c r="D121" s="1">
        <v>27.5</v>
      </c>
      <c r="E121" s="1">
        <v>25</v>
      </c>
      <c r="F121" s="14">
        <v>32.5</v>
      </c>
      <c r="N121" s="4">
        <f t="shared" si="6"/>
        <v>57.5</v>
      </c>
      <c r="P121" s="1" t="str">
        <f t="shared" si="7"/>
        <v/>
      </c>
      <c r="Q121" s="1">
        <f t="shared" si="8"/>
        <v>60</v>
      </c>
      <c r="R121" s="1">
        <f t="shared" si="9"/>
        <v>55.000000000000007</v>
      </c>
      <c r="S121" s="1">
        <f t="shared" si="10"/>
        <v>50</v>
      </c>
      <c r="T121" s="12">
        <f t="shared" si="11"/>
        <v>65</v>
      </c>
    </row>
    <row r="122" spans="1:20" x14ac:dyDescent="0.3">
      <c r="A122" s="1" t="s">
        <v>132</v>
      </c>
      <c r="C122" s="1">
        <v>17.5</v>
      </c>
      <c r="D122" s="1">
        <v>25</v>
      </c>
      <c r="F122" s="14">
        <v>30</v>
      </c>
      <c r="N122" s="4">
        <f t="shared" si="6"/>
        <v>48.333333333333336</v>
      </c>
      <c r="P122" s="1" t="str">
        <f t="shared" si="7"/>
        <v/>
      </c>
      <c r="Q122" s="1">
        <f t="shared" si="8"/>
        <v>35</v>
      </c>
      <c r="R122" s="1">
        <f t="shared" si="9"/>
        <v>50</v>
      </c>
      <c r="S122" s="1" t="str">
        <f t="shared" si="10"/>
        <v/>
      </c>
      <c r="T122" s="12">
        <f t="shared" si="11"/>
        <v>60</v>
      </c>
    </row>
    <row r="123" spans="1:20" x14ac:dyDescent="0.3">
      <c r="A123" s="1" t="s">
        <v>133</v>
      </c>
      <c r="D123" s="1">
        <v>22.5</v>
      </c>
      <c r="E123" s="1">
        <v>27.5</v>
      </c>
      <c r="F123" s="14">
        <v>30</v>
      </c>
      <c r="N123" s="4">
        <f t="shared" si="6"/>
        <v>53.333333333333336</v>
      </c>
      <c r="P123" s="1" t="str">
        <f t="shared" si="7"/>
        <v/>
      </c>
      <c r="Q123" s="1" t="str">
        <f t="shared" si="8"/>
        <v/>
      </c>
      <c r="R123" s="1">
        <f t="shared" si="9"/>
        <v>45</v>
      </c>
      <c r="S123" s="1">
        <f t="shared" si="10"/>
        <v>55.000000000000007</v>
      </c>
      <c r="T123" s="12">
        <f t="shared" si="11"/>
        <v>60</v>
      </c>
    </row>
    <row r="124" spans="1:20" x14ac:dyDescent="0.3">
      <c r="A124" s="1" t="s">
        <v>134</v>
      </c>
      <c r="D124" s="1">
        <v>12.5</v>
      </c>
      <c r="F124" s="14">
        <v>17.5</v>
      </c>
      <c r="N124" s="4">
        <f t="shared" si="6"/>
        <v>30</v>
      </c>
      <c r="P124" s="1" t="str">
        <f t="shared" si="7"/>
        <v/>
      </c>
      <c r="Q124" s="1" t="str">
        <f t="shared" si="8"/>
        <v/>
      </c>
      <c r="R124" s="1">
        <f t="shared" si="9"/>
        <v>25</v>
      </c>
      <c r="S124" s="1" t="str">
        <f t="shared" si="10"/>
        <v/>
      </c>
      <c r="T124" s="12">
        <f t="shared" si="11"/>
        <v>35</v>
      </c>
    </row>
    <row r="125" spans="1:20" x14ac:dyDescent="0.3">
      <c r="A125" s="1" t="s">
        <v>135</v>
      </c>
      <c r="B125" s="1">
        <v>0</v>
      </c>
      <c r="C125" s="1">
        <v>37.5</v>
      </c>
      <c r="D125" s="1">
        <v>30</v>
      </c>
      <c r="E125" s="1">
        <v>37.5</v>
      </c>
      <c r="F125" s="14">
        <v>47.5</v>
      </c>
      <c r="N125" s="4">
        <f t="shared" si="6"/>
        <v>61</v>
      </c>
      <c r="P125" s="1">
        <f t="shared" si="7"/>
        <v>0</v>
      </c>
      <c r="Q125" s="1">
        <f t="shared" si="8"/>
        <v>75</v>
      </c>
      <c r="R125" s="1">
        <f t="shared" si="9"/>
        <v>60</v>
      </c>
      <c r="S125" s="1">
        <f t="shared" si="10"/>
        <v>75</v>
      </c>
      <c r="T125" s="12">
        <f t="shared" si="11"/>
        <v>95</v>
      </c>
    </row>
    <row r="126" spans="1:20" x14ac:dyDescent="0.3">
      <c r="A126" s="1" t="s">
        <v>13</v>
      </c>
      <c r="C126" s="1">
        <v>30</v>
      </c>
      <c r="D126" s="1">
        <v>25</v>
      </c>
      <c r="N126" s="4">
        <f t="shared" si="6"/>
        <v>55</v>
      </c>
      <c r="P126" s="1" t="str">
        <f t="shared" si="7"/>
        <v/>
      </c>
      <c r="Q126" s="1">
        <f t="shared" si="8"/>
        <v>60</v>
      </c>
      <c r="R126" s="1">
        <f t="shared" si="9"/>
        <v>50</v>
      </c>
      <c r="S126" s="1" t="str">
        <f t="shared" si="10"/>
        <v/>
      </c>
      <c r="T126" s="12" t="str">
        <f t="shared" si="11"/>
        <v/>
      </c>
    </row>
    <row r="127" spans="1:20" x14ac:dyDescent="0.3">
      <c r="A127" s="1" t="s">
        <v>136</v>
      </c>
      <c r="D127" s="1">
        <v>17.5</v>
      </c>
      <c r="N127" s="4">
        <f t="shared" si="6"/>
        <v>35</v>
      </c>
      <c r="P127" s="1" t="str">
        <f t="shared" si="7"/>
        <v/>
      </c>
      <c r="Q127" s="1" t="str">
        <f t="shared" si="8"/>
        <v/>
      </c>
      <c r="R127" s="1">
        <f t="shared" si="9"/>
        <v>35</v>
      </c>
      <c r="S127" s="1" t="str">
        <f t="shared" si="10"/>
        <v/>
      </c>
      <c r="T127" s="12" t="str">
        <f t="shared" si="11"/>
        <v/>
      </c>
    </row>
    <row r="128" spans="1:20" x14ac:dyDescent="0.3">
      <c r="A128" s="1" t="s">
        <v>137</v>
      </c>
      <c r="C128" s="1">
        <v>30</v>
      </c>
      <c r="D128" s="1">
        <v>25</v>
      </c>
      <c r="E128" s="1">
        <v>30</v>
      </c>
      <c r="F128" s="14">
        <v>37.5</v>
      </c>
      <c r="N128" s="4">
        <f t="shared" si="6"/>
        <v>61.25</v>
      </c>
      <c r="P128" s="1" t="str">
        <f t="shared" si="7"/>
        <v/>
      </c>
      <c r="Q128" s="1">
        <f t="shared" si="8"/>
        <v>60</v>
      </c>
      <c r="R128" s="1">
        <f t="shared" si="9"/>
        <v>50</v>
      </c>
      <c r="S128" s="1">
        <f t="shared" si="10"/>
        <v>60</v>
      </c>
      <c r="T128" s="12">
        <f t="shared" si="11"/>
        <v>75</v>
      </c>
    </row>
    <row r="129" spans="1:27" x14ac:dyDescent="0.3">
      <c r="A129" s="1" t="s">
        <v>138</v>
      </c>
      <c r="D129" s="1">
        <v>10</v>
      </c>
      <c r="N129" s="4">
        <f t="shared" ref="N129:N132" si="12">IFERROR(AVERAGE(P129:AA129),"")</f>
        <v>20</v>
      </c>
      <c r="P129" s="1" t="str">
        <f t="shared" ref="P129:P132" si="13">IF(ISBLANK(B129), "", (B129 / 50) * 100)</f>
        <v/>
      </c>
      <c r="Q129" s="1" t="str">
        <f t="shared" ref="Q129:Q132" si="14">IF(ISBLANK(C129), "", (C129 / 50) * 100)</f>
        <v/>
      </c>
      <c r="R129" s="1">
        <f t="shared" ref="R129:R132" si="15">IF(ISBLANK(D129), "", (D129 / 50) * 100)</f>
        <v>20</v>
      </c>
      <c r="S129" s="1" t="str">
        <f t="shared" si="10"/>
        <v/>
      </c>
      <c r="T129" s="12" t="str">
        <f t="shared" si="11"/>
        <v/>
      </c>
    </row>
    <row r="130" spans="1:27" x14ac:dyDescent="0.3">
      <c r="A130" s="1" t="s">
        <v>139</v>
      </c>
      <c r="D130" s="1">
        <v>22.5</v>
      </c>
      <c r="E130" s="1">
        <v>5</v>
      </c>
      <c r="F130" s="14">
        <v>15</v>
      </c>
      <c r="N130" s="4">
        <f t="shared" si="12"/>
        <v>28.333333333333332</v>
      </c>
      <c r="P130" s="1" t="str">
        <f t="shared" si="13"/>
        <v/>
      </c>
      <c r="Q130" s="1" t="str">
        <f t="shared" si="14"/>
        <v/>
      </c>
      <c r="R130" s="1">
        <f t="shared" si="15"/>
        <v>45</v>
      </c>
      <c r="S130" s="1">
        <f t="shared" si="10"/>
        <v>10</v>
      </c>
      <c r="T130" s="12">
        <f t="shared" si="11"/>
        <v>30</v>
      </c>
    </row>
    <row r="131" spans="1:27" x14ac:dyDescent="0.3">
      <c r="A131" s="1" t="s">
        <v>140</v>
      </c>
      <c r="B131" s="1">
        <v>40</v>
      </c>
      <c r="C131" s="1">
        <v>35</v>
      </c>
      <c r="D131" s="1">
        <v>30</v>
      </c>
      <c r="E131" s="1">
        <v>42.5</v>
      </c>
      <c r="F131" s="14">
        <v>47.5</v>
      </c>
      <c r="N131" s="4">
        <f t="shared" si="12"/>
        <v>78</v>
      </c>
      <c r="P131" s="1">
        <f t="shared" si="13"/>
        <v>80</v>
      </c>
      <c r="Q131" s="1">
        <f t="shared" si="14"/>
        <v>70</v>
      </c>
      <c r="R131" s="1">
        <f t="shared" si="15"/>
        <v>60</v>
      </c>
      <c r="S131" s="1">
        <f t="shared" si="10"/>
        <v>85</v>
      </c>
      <c r="T131" s="12">
        <f t="shared" si="11"/>
        <v>95</v>
      </c>
    </row>
    <row r="132" spans="1:27" x14ac:dyDescent="0.3">
      <c r="A132" s="1" t="s">
        <v>141</v>
      </c>
      <c r="N132" s="4" t="str">
        <f t="shared" si="12"/>
        <v/>
      </c>
      <c r="P132" s="1" t="str">
        <f t="shared" si="13"/>
        <v/>
      </c>
      <c r="Q132" s="1" t="str">
        <f t="shared" si="14"/>
        <v/>
      </c>
      <c r="R132" s="1" t="str">
        <f t="shared" si="15"/>
        <v/>
      </c>
      <c r="S132" s="1" t="str">
        <f t="shared" ref="S132:T132" si="16">IF(ISBLANK(E132), "", (E132 / 50) * 100)</f>
        <v/>
      </c>
      <c r="T132" s="12" t="str">
        <f t="shared" si="16"/>
        <v/>
      </c>
    </row>
    <row r="133" spans="1:27" s="8" customFormat="1" x14ac:dyDescent="0.3">
      <c r="A133" s="6"/>
      <c r="B133" s="6"/>
      <c r="C133" s="6"/>
      <c r="D133" s="6"/>
      <c r="E133" s="6"/>
      <c r="F133" s="15"/>
      <c r="G133" s="6"/>
      <c r="H133" s="6"/>
      <c r="I133" s="6"/>
      <c r="J133" s="6"/>
      <c r="K133" s="6"/>
      <c r="L133" s="6"/>
      <c r="M133" s="6"/>
      <c r="N133" s="7" t="str">
        <f t="shared" ref="N133:N134" si="17">IFERROR(AVERAGE(B133:M133),"")</f>
        <v/>
      </c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</row>
    <row r="134" spans="1:27" x14ac:dyDescent="0.3">
      <c r="A134" s="1"/>
      <c r="N134" s="3" t="str">
        <f t="shared" si="17"/>
        <v/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data</vt:lpstr>
      <vt:lpstr>문법</vt:lpstr>
      <vt:lpstr>어휘</vt:lpstr>
      <vt:lpstr>논리</vt:lpstr>
      <vt:lpstr>독해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2023-07-15T06:09:56Z</dcterms:created>
  <dcterms:modified xsi:type="dcterms:W3CDTF">2024-06-02T07:40:45Z</dcterms:modified>
</cp:coreProperties>
</file>