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ł\Desktop\"/>
    </mc:Choice>
  </mc:AlternateContent>
  <xr:revisionPtr revIDLastSave="0" documentId="13_ncr:1_{6D79A680-3CD7-4D10-9DEB-8935A4A188ED}" xr6:coauthVersionLast="40" xr6:coauthVersionMax="40" xr10:uidLastSave="{00000000-0000-0000-0000-000000000000}"/>
  <bookViews>
    <workbookView xWindow="0" yWindow="0" windowWidth="28800" windowHeight="12165" activeTab="5" xr2:uid="{29E698DF-FF45-4B01-A50C-56E18897304C}"/>
  </bookViews>
  <sheets>
    <sheet name="TS_47" sheetId="1" r:id="rId1"/>
    <sheet name="TS_170" sheetId="2" r:id="rId2"/>
    <sheet name="TS_403" sheetId="3" r:id="rId3"/>
    <sheet name="SW_47" sheetId="4" r:id="rId4"/>
    <sheet name="SW_170" sheetId="5" r:id="rId5"/>
    <sheet name="SW_403" sheetId="6" r:id="rId6"/>
    <sheet name="porowna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6" l="1"/>
  <c r="G10" i="6"/>
  <c r="G9" i="6"/>
  <c r="G8" i="6"/>
  <c r="G7" i="6"/>
  <c r="G6" i="6"/>
  <c r="G5" i="6"/>
  <c r="G4" i="6"/>
  <c r="G3" i="6"/>
  <c r="G2" i="6"/>
  <c r="G11" i="5"/>
  <c r="G10" i="5"/>
  <c r="G9" i="5"/>
  <c r="G8" i="5"/>
  <c r="G7" i="5"/>
  <c r="G6" i="5"/>
  <c r="G5" i="5"/>
  <c r="G4" i="5"/>
  <c r="G3" i="5"/>
  <c r="G2" i="5"/>
  <c r="G2" i="4"/>
  <c r="G3" i="4"/>
  <c r="G4" i="4"/>
  <c r="G5" i="4"/>
  <c r="G6" i="4"/>
  <c r="G7" i="4"/>
  <c r="G8" i="4"/>
  <c r="G9" i="4"/>
  <c r="G10" i="4"/>
  <c r="G11" i="4"/>
  <c r="G2" i="2"/>
  <c r="G3" i="2"/>
  <c r="G4" i="2"/>
  <c r="G5" i="2"/>
  <c r="G6" i="2"/>
  <c r="G7" i="2"/>
  <c r="G8" i="2"/>
  <c r="G9" i="2"/>
  <c r="G10" i="2"/>
  <c r="G8" i="3"/>
  <c r="G7" i="3"/>
  <c r="G6" i="3"/>
  <c r="G5" i="3"/>
  <c r="G4" i="3"/>
  <c r="G3" i="3"/>
  <c r="G2" i="3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<sst xmlns="http://schemas.openxmlformats.org/spreadsheetml/2006/main" count="50" uniqueCount="14">
  <si>
    <t>Liczba iteracji</t>
  </si>
  <si>
    <t>Najkrótsza ścieżka</t>
  </si>
  <si>
    <t>Średnia ścieżka</t>
  </si>
  <si>
    <t>Najdłuższa ścieżka</t>
  </si>
  <si>
    <t>Wartość optymalna</t>
  </si>
  <si>
    <t>Błąd [%]</t>
  </si>
  <si>
    <t>Średni czas [s]</t>
  </si>
  <si>
    <t>1.04381</t>
  </si>
  <si>
    <t>2.12034</t>
  </si>
  <si>
    <t>4.52765</t>
  </si>
  <si>
    <t>8.52557</t>
  </si>
  <si>
    <t>Stała</t>
  </si>
  <si>
    <t>Temperatura końcowa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</si>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</sst>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Font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center" wrapText="1"/>
    </xf>
    <xf numFmtId="164" fontId="0" fillId="0" borderId="3" xfId="0" applyNumberFormat="1" applyFont="1" applyBorder="1"/>
    <xf numFmtId="0" fontId="1" fillId="2" borderId="4" xfId="0" applyFont="1" applyFill="1" applyBorder="1" applyAlignment="1">
      <alignment horizontal="center" wrapText="1"/>
    </xf>
  </cellXfs>
  <cellStyles count="1">
    <cellStyle name="Normalny" xfId="0" builtinId="0"/>
  </cellStyles>
  <dxfs count="18">
    <dxf>
      <numFmt numFmtId="164" formatCode="0.0000000"/>
    </dxf>
    <dxf>
      <numFmt numFmtId="0" formatCode="General"/>
    </dxf>
    <dxf>
      <numFmt numFmtId="164" formatCode="0.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64" formatCode="0.0000000"/>
    </dxf>
    <dxf>
      <numFmt numFmtId="0" formatCode="General"/>
    </dxf>
    <dxf>
      <numFmt numFmtId="165" formatCode="0.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64" formatCode="0.0000000"/>
    </dxf>
    <dxf>
      <numFmt numFmtId="0" formatCode="General"/>
    </dxf>
    <dxf>
      <numFmt numFmtId="166" formatCode="0.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64" formatCode="0.0000000"/>
    </dxf>
    <dxf>
      <alignment horizontal="center" vertical="bottom" textRotation="0" wrapText="1" indent="0" justifyLastLine="0" shrinkToFit="0" readingOrder="0"/>
    </dxf>
    <dxf>
      <numFmt numFmtId="164" formatCode="0.0000000"/>
    </dxf>
    <dxf>
      <alignment horizontal="center" vertical="bottom" textRotation="0" wrapText="1" indent="0" justifyLastLine="0" shrinkToFit="0" readingOrder="0"/>
    </dxf>
    <dxf>
      <numFmt numFmtId="164" formatCode="0.000000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TS_47!$G$1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xVal>
          <c:yVal>
            <c:numRef>
              <c:f>TS_47!$G$2:$G$11</c:f>
              <c:numCache>
                <c:formatCode>General</c:formatCode>
                <c:ptCount val="10"/>
                <c:pt idx="0">
                  <c:v>35</c:v>
                </c:pt>
                <c:pt idx="1">
                  <c:v>34</c:v>
                </c:pt>
                <c:pt idx="2">
                  <c:v>28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280-9AEE-2E5D44C6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0872"/>
        <c:axId val="514313168"/>
      </c:scatterChart>
      <c:val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crossBetween val="midCat"/>
      </c:val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TS_403!$G$1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SW_47!$B$2:$B$12</c:f>
              <c:numCache>
                <c:formatCode>0.000000000</c:formatCode>
                <c:ptCount val="11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SW_47!$G$2:$G$12</c:f>
              <c:numCache>
                <c:formatCode>General</c:formatCode>
                <c:ptCount val="11"/>
                <c:pt idx="0">
                  <c:v>201</c:v>
                </c:pt>
                <c:pt idx="1">
                  <c:v>186</c:v>
                </c:pt>
                <c:pt idx="2">
                  <c:v>159</c:v>
                </c:pt>
                <c:pt idx="3">
                  <c:v>154</c:v>
                </c:pt>
                <c:pt idx="4">
                  <c:v>131</c:v>
                </c:pt>
                <c:pt idx="5">
                  <c:v>89</c:v>
                </c:pt>
                <c:pt idx="6">
                  <c:v>25</c:v>
                </c:pt>
                <c:pt idx="7">
                  <c:v>17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44D8-BA85-3D0047B3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10872"/>
        <c:axId val="514313168"/>
      </c:lineChart>
      <c:cat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auto val="1"/>
        <c:lblAlgn val="ctr"/>
        <c:lblOffset val="100"/>
        <c:noMultiLvlLbl val="0"/>
      </c:cat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SW_47!$A$2:$A$12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SW_47!$B$2:$B$12</c:f>
              <c:numCache>
                <c:formatCode>0.000000000</c:formatCode>
                <c:ptCount val="11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C-4624-9865-319E5ADF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17896"/>
        <c:axId val="681418224"/>
      </c:lineChart>
      <c:catAx>
        <c:axId val="6814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auto val="1"/>
        <c:lblAlgn val="ctr"/>
        <c:lblOffset val="100"/>
        <c:noMultiLvlLbl val="0"/>
      </c:cat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SW_47!$D$1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SW_47!$A$2:$A$12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SW_47!$D$2:$D$12</c:f>
              <c:numCache>
                <c:formatCode>General</c:formatCode>
                <c:ptCount val="11"/>
                <c:pt idx="0">
                  <c:v>5743</c:v>
                </c:pt>
                <c:pt idx="1">
                  <c:v>5459</c:v>
                </c:pt>
                <c:pt idx="2">
                  <c:v>5208</c:v>
                </c:pt>
                <c:pt idx="3">
                  <c:v>4856</c:v>
                </c:pt>
                <c:pt idx="4">
                  <c:v>4390</c:v>
                </c:pt>
                <c:pt idx="5">
                  <c:v>3690</c:v>
                </c:pt>
                <c:pt idx="6">
                  <c:v>2465</c:v>
                </c:pt>
                <c:pt idx="7">
                  <c:v>2249</c:v>
                </c:pt>
                <c:pt idx="8">
                  <c:v>2014</c:v>
                </c:pt>
                <c:pt idx="9">
                  <c:v>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F-4CB0-93F3-ACDC4239568A}"/>
            </c:ext>
          </c:extLst>
        </c:ser>
        <c:ser>
          <c:idx val="1"/>
          <c:order val="1"/>
          <c:tx>
            <c:strRef>
              <c:f>SW_47!$E$1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SW_47!$A$2:$A$12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SW_47!$E$2:$E$12</c:f>
              <c:numCache>
                <c:formatCode>General</c:formatCode>
                <c:ptCount val="11"/>
                <c:pt idx="0">
                  <c:v>6067</c:v>
                </c:pt>
                <c:pt idx="1">
                  <c:v>5739</c:v>
                </c:pt>
                <c:pt idx="2">
                  <c:v>5638</c:v>
                </c:pt>
                <c:pt idx="3">
                  <c:v>5411</c:v>
                </c:pt>
                <c:pt idx="4">
                  <c:v>4764</c:v>
                </c:pt>
                <c:pt idx="5">
                  <c:v>3936</c:v>
                </c:pt>
                <c:pt idx="6">
                  <c:v>2724</c:v>
                </c:pt>
                <c:pt idx="7">
                  <c:v>2459</c:v>
                </c:pt>
                <c:pt idx="8">
                  <c:v>2191</c:v>
                </c:pt>
                <c:pt idx="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F-4CB0-93F3-ACDC4239568A}"/>
            </c:ext>
          </c:extLst>
        </c:ser>
        <c:ser>
          <c:idx val="2"/>
          <c:order val="2"/>
          <c:tx>
            <c:strRef>
              <c:f>SW_47!$C$1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SW_47!$A$2:$A$12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SW_47!$C$2:$C$12</c:f>
              <c:numCache>
                <c:formatCode>General</c:formatCode>
                <c:ptCount val="11"/>
                <c:pt idx="0">
                  <c:v>5346</c:v>
                </c:pt>
                <c:pt idx="1">
                  <c:v>5093</c:v>
                </c:pt>
                <c:pt idx="2">
                  <c:v>4609</c:v>
                </c:pt>
                <c:pt idx="3">
                  <c:v>4528</c:v>
                </c:pt>
                <c:pt idx="4">
                  <c:v>4109</c:v>
                </c:pt>
                <c:pt idx="5">
                  <c:v>3371</c:v>
                </c:pt>
                <c:pt idx="6">
                  <c:v>2227</c:v>
                </c:pt>
                <c:pt idx="7">
                  <c:v>2079</c:v>
                </c:pt>
                <c:pt idx="8">
                  <c:v>1915</c:v>
                </c:pt>
                <c:pt idx="9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F-4CB0-93F3-ACDC4239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SW_47!$H$1</c:f>
              <c:strCache>
                <c:ptCount val="1"/>
                <c:pt idx="0">
                  <c:v>Temperatura końcowa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SW_47!$B$2:$B$12</c:f>
              <c:numCache>
                <c:formatCode>0.000000000</c:formatCode>
                <c:ptCount val="11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SW_47!$H$2:$H$11</c:f>
              <c:numCache>
                <c:formatCode>0.0000000</c:formatCode>
                <c:ptCount val="10"/>
                <c:pt idx="0">
                  <c:v>1.1964499999999999E-2</c:v>
                </c:pt>
                <c:pt idx="1">
                  <c:v>1.1462399999999999E-2</c:v>
                </c:pt>
                <c:pt idx="2">
                  <c:v>1.0932000000000001E-2</c:v>
                </c:pt>
                <c:pt idx="3">
                  <c:v>1.04799E-2</c:v>
                </c:pt>
                <c:pt idx="4">
                  <c:v>1.0493499999999999E-2</c:v>
                </c:pt>
                <c:pt idx="5">
                  <c:v>1.00781E-2</c:v>
                </c:pt>
                <c:pt idx="6">
                  <c:v>1.00004E-2</c:v>
                </c:pt>
                <c:pt idx="7">
                  <c:v>1.0000500000000001E-2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5-4D79-B022-CCEAFA35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45008"/>
        <c:axId val="507921872"/>
      </c:lineChart>
      <c:catAx>
        <c:axId val="430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21872"/>
        <c:crosses val="autoZero"/>
        <c:auto val="1"/>
        <c:lblAlgn val="ctr"/>
        <c:lblOffset val="100"/>
        <c:noMultiLvlLbl val="0"/>
      </c:catAx>
      <c:valAx>
        <c:axId val="507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5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TS_403!$G$1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SW_170!$B$2:$B$11</c:f>
              <c:numCache>
                <c:formatCode>0.00000000</c:formatCode>
                <c:ptCount val="10"/>
                <c:pt idx="0">
                  <c:v>6.6449300000000003E-3</c:v>
                </c:pt>
                <c:pt idx="1">
                  <c:v>6.8908800000000003E-3</c:v>
                </c:pt>
                <c:pt idx="2">
                  <c:v>7.1531499999999996E-3</c:v>
                </c:pt>
                <c:pt idx="3">
                  <c:v>6.9128799999999997E-3</c:v>
                </c:pt>
                <c:pt idx="4">
                  <c:v>7.6430200000000004E-3</c:v>
                </c:pt>
                <c:pt idx="5">
                  <c:v>7.2562599999999996E-3</c:v>
                </c:pt>
                <c:pt idx="6">
                  <c:v>1.9967200000000001E-2</c:v>
                </c:pt>
                <c:pt idx="7">
                  <c:v>0.136682</c:v>
                </c:pt>
                <c:pt idx="8">
                  <c:v>1.29016</c:v>
                </c:pt>
                <c:pt idx="9">
                  <c:v>14.048</c:v>
                </c:pt>
              </c:numCache>
            </c:numRef>
          </c:cat>
          <c:val>
            <c:numRef>
              <c:f>SW_170!$G$2:$G$11</c:f>
              <c:numCache>
                <c:formatCode>General</c:formatCode>
                <c:ptCount val="10"/>
                <c:pt idx="0">
                  <c:v>740</c:v>
                </c:pt>
                <c:pt idx="1">
                  <c:v>726</c:v>
                </c:pt>
                <c:pt idx="2">
                  <c:v>720</c:v>
                </c:pt>
                <c:pt idx="3">
                  <c:v>660</c:v>
                </c:pt>
                <c:pt idx="4">
                  <c:v>586</c:v>
                </c:pt>
                <c:pt idx="5">
                  <c:v>526</c:v>
                </c:pt>
                <c:pt idx="6">
                  <c:v>213</c:v>
                </c:pt>
                <c:pt idx="7">
                  <c:v>85</c:v>
                </c:pt>
                <c:pt idx="8">
                  <c:v>60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9-4A9A-B9BA-6E259F38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10872"/>
        <c:axId val="514313168"/>
      </c:lineChart>
      <c:cat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auto val="1"/>
        <c:lblAlgn val="ctr"/>
        <c:lblOffset val="100"/>
        <c:noMultiLvlLbl val="0"/>
      </c:cat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SW_170!$A$2:$A$11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SW_170!$B$2:$B$11</c:f>
              <c:numCache>
                <c:formatCode>0.00000000</c:formatCode>
                <c:ptCount val="10"/>
                <c:pt idx="0">
                  <c:v>6.6449300000000003E-3</c:v>
                </c:pt>
                <c:pt idx="1">
                  <c:v>6.8908800000000003E-3</c:v>
                </c:pt>
                <c:pt idx="2">
                  <c:v>7.1531499999999996E-3</c:v>
                </c:pt>
                <c:pt idx="3">
                  <c:v>6.9128799999999997E-3</c:v>
                </c:pt>
                <c:pt idx="4">
                  <c:v>7.6430200000000004E-3</c:v>
                </c:pt>
                <c:pt idx="5">
                  <c:v>7.2562599999999996E-3</c:v>
                </c:pt>
                <c:pt idx="6">
                  <c:v>1.9967200000000001E-2</c:v>
                </c:pt>
                <c:pt idx="7">
                  <c:v>0.136682</c:v>
                </c:pt>
                <c:pt idx="8">
                  <c:v>1.29016</c:v>
                </c:pt>
                <c:pt idx="9">
                  <c:v>14.048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0-4C95-93DC-09B849A4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17896"/>
        <c:axId val="681418224"/>
      </c:lineChart>
      <c:catAx>
        <c:axId val="6814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auto val="1"/>
        <c:lblAlgn val="ctr"/>
        <c:lblOffset val="100"/>
        <c:noMultiLvlLbl val="0"/>
      </c:cat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SW_170!$D$1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SW_170!$A$2:$A$11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SW_170!$D$2:$D$11</c:f>
              <c:numCache>
                <c:formatCode>General</c:formatCode>
                <c:ptCount val="10"/>
                <c:pt idx="0">
                  <c:v>24133</c:v>
                </c:pt>
                <c:pt idx="1">
                  <c:v>23980</c:v>
                </c:pt>
                <c:pt idx="2">
                  <c:v>23164</c:v>
                </c:pt>
                <c:pt idx="3">
                  <c:v>22418</c:v>
                </c:pt>
                <c:pt idx="4">
                  <c:v>20076</c:v>
                </c:pt>
                <c:pt idx="5">
                  <c:v>17987</c:v>
                </c:pt>
                <c:pt idx="6">
                  <c:v>9051</c:v>
                </c:pt>
                <c:pt idx="7">
                  <c:v>5922</c:v>
                </c:pt>
                <c:pt idx="8">
                  <c:v>4686</c:v>
                </c:pt>
                <c:pt idx="9">
                  <c:v>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744-91FD-9542CAE21033}"/>
            </c:ext>
          </c:extLst>
        </c:ser>
        <c:ser>
          <c:idx val="1"/>
          <c:order val="1"/>
          <c:tx>
            <c:strRef>
              <c:f>SW_170!$E$1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SW_170!$A$2:$A$11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SW_170!$E$2:$E$11</c:f>
              <c:numCache>
                <c:formatCode>General</c:formatCode>
                <c:ptCount val="10"/>
                <c:pt idx="0">
                  <c:v>25091</c:v>
                </c:pt>
                <c:pt idx="1">
                  <c:v>24883</c:v>
                </c:pt>
                <c:pt idx="2">
                  <c:v>23803</c:v>
                </c:pt>
                <c:pt idx="3">
                  <c:v>23361</c:v>
                </c:pt>
                <c:pt idx="4">
                  <c:v>20689</c:v>
                </c:pt>
                <c:pt idx="5">
                  <c:v>18544</c:v>
                </c:pt>
                <c:pt idx="6">
                  <c:v>9455</c:v>
                </c:pt>
                <c:pt idx="7">
                  <c:v>6563</c:v>
                </c:pt>
                <c:pt idx="8">
                  <c:v>4880</c:v>
                </c:pt>
                <c:pt idx="9">
                  <c:v>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744-91FD-9542CAE21033}"/>
            </c:ext>
          </c:extLst>
        </c:ser>
        <c:ser>
          <c:idx val="2"/>
          <c:order val="2"/>
          <c:tx>
            <c:strRef>
              <c:f>SW_170!$C$1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SW_170!$A$2:$A$11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SW_170!$C$2:$C$11</c:f>
              <c:numCache>
                <c:formatCode>General</c:formatCode>
                <c:ptCount val="10"/>
                <c:pt idx="0">
                  <c:v>23332</c:v>
                </c:pt>
                <c:pt idx="1">
                  <c:v>22938</c:v>
                </c:pt>
                <c:pt idx="2">
                  <c:v>22782</c:v>
                </c:pt>
                <c:pt idx="3">
                  <c:v>21114</c:v>
                </c:pt>
                <c:pt idx="4">
                  <c:v>19059</c:v>
                </c:pt>
                <c:pt idx="5">
                  <c:v>17378</c:v>
                </c:pt>
                <c:pt idx="6">
                  <c:v>8701</c:v>
                </c:pt>
                <c:pt idx="7">
                  <c:v>5147</c:v>
                </c:pt>
                <c:pt idx="8">
                  <c:v>4443</c:v>
                </c:pt>
                <c:pt idx="9">
                  <c:v>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744-91FD-9542CAE2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SW_170!$H$1</c:f>
              <c:strCache>
                <c:ptCount val="1"/>
                <c:pt idx="0">
                  <c:v>Temperatura końcowa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SW_170!$B$2:$B$11</c:f>
              <c:numCache>
                <c:formatCode>0.00000000</c:formatCode>
                <c:ptCount val="10"/>
                <c:pt idx="0">
                  <c:v>6.6449300000000003E-3</c:v>
                </c:pt>
                <c:pt idx="1">
                  <c:v>6.8908800000000003E-3</c:v>
                </c:pt>
                <c:pt idx="2">
                  <c:v>7.1531499999999996E-3</c:v>
                </c:pt>
                <c:pt idx="3">
                  <c:v>6.9128799999999997E-3</c:v>
                </c:pt>
                <c:pt idx="4">
                  <c:v>7.6430200000000004E-3</c:v>
                </c:pt>
                <c:pt idx="5">
                  <c:v>7.2562599999999996E-3</c:v>
                </c:pt>
                <c:pt idx="6">
                  <c:v>1.9967200000000001E-2</c:v>
                </c:pt>
                <c:pt idx="7">
                  <c:v>0.136682</c:v>
                </c:pt>
                <c:pt idx="8">
                  <c:v>1.29016</c:v>
                </c:pt>
                <c:pt idx="9">
                  <c:v>14.048</c:v>
                </c:pt>
              </c:numCache>
            </c:numRef>
          </c:cat>
          <c:val>
            <c:numRef>
              <c:f>SW_170!$H$2:$H$11</c:f>
              <c:numCache>
                <c:formatCode>0.0000000</c:formatCode>
                <c:ptCount val="10"/>
                <c:pt idx="0">
                  <c:v>1.1623700000000001E-2</c:v>
                </c:pt>
                <c:pt idx="1">
                  <c:v>1.08783E-2</c:v>
                </c:pt>
                <c:pt idx="2">
                  <c:v>1.04639E-2</c:v>
                </c:pt>
                <c:pt idx="3">
                  <c:v>1.0195299999999999E-2</c:v>
                </c:pt>
                <c:pt idx="4">
                  <c:v>1.02477E-2</c:v>
                </c:pt>
                <c:pt idx="5">
                  <c:v>1.0049499999999999E-2</c:v>
                </c:pt>
                <c:pt idx="6">
                  <c:v>1.0001899999999999E-2</c:v>
                </c:pt>
                <c:pt idx="7">
                  <c:v>1.0000500000000001E-2</c:v>
                </c:pt>
                <c:pt idx="8">
                  <c:v>1.00001E-2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1-4855-9DF0-8A3FEB7A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45008"/>
        <c:axId val="507921872"/>
      </c:lineChart>
      <c:catAx>
        <c:axId val="430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21872"/>
        <c:crosses val="autoZero"/>
        <c:auto val="1"/>
        <c:lblAlgn val="ctr"/>
        <c:lblOffset val="100"/>
        <c:noMultiLvlLbl val="0"/>
      </c:catAx>
      <c:valAx>
        <c:axId val="507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5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TS_403!$G$1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SW_403!$B$2:$B$11</c:f>
              <c:numCache>
                <c:formatCode>0.0000000</c:formatCode>
                <c:ptCount val="10"/>
                <c:pt idx="0">
                  <c:v>3.4861400000000001E-2</c:v>
                </c:pt>
                <c:pt idx="1">
                  <c:v>4.1776800000000003E-2</c:v>
                </c:pt>
                <c:pt idx="2">
                  <c:v>4.0078599999999999E-2</c:v>
                </c:pt>
                <c:pt idx="3">
                  <c:v>3.5772100000000001E-2</c:v>
                </c:pt>
                <c:pt idx="4">
                  <c:v>3.8338299999999999E-2</c:v>
                </c:pt>
                <c:pt idx="5">
                  <c:v>3.63355E-2</c:v>
                </c:pt>
                <c:pt idx="6">
                  <c:v>5.9381099999999999E-2</c:v>
                </c:pt>
                <c:pt idx="7">
                  <c:v>0.27887499999999998</c:v>
                </c:pt>
                <c:pt idx="8">
                  <c:v>2.40151</c:v>
                </c:pt>
                <c:pt idx="9">
                  <c:v>24.078299999999999</c:v>
                </c:pt>
              </c:numCache>
            </c:numRef>
          </c:cat>
          <c:val>
            <c:numRef>
              <c:f>SW_403!$G$2:$G$11</c:f>
              <c:numCache>
                <c:formatCode>General</c:formatCode>
                <c:ptCount val="10"/>
                <c:pt idx="0">
                  <c:v>191</c:v>
                </c:pt>
                <c:pt idx="1">
                  <c:v>192</c:v>
                </c:pt>
                <c:pt idx="2">
                  <c:v>188</c:v>
                </c:pt>
                <c:pt idx="3">
                  <c:v>182</c:v>
                </c:pt>
                <c:pt idx="4">
                  <c:v>162</c:v>
                </c:pt>
                <c:pt idx="5">
                  <c:v>149</c:v>
                </c:pt>
                <c:pt idx="6">
                  <c:v>59</c:v>
                </c:pt>
                <c:pt idx="7">
                  <c:v>21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A-470A-BCF2-E820DA8F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10872"/>
        <c:axId val="514313168"/>
      </c:lineChart>
      <c:cat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auto val="1"/>
        <c:lblAlgn val="ctr"/>
        <c:lblOffset val="100"/>
        <c:noMultiLvlLbl val="0"/>
      </c:cat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SW_403!$A$2:$A$11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SW_403!$B$2:$B$11</c:f>
              <c:numCache>
                <c:formatCode>0.0000000</c:formatCode>
                <c:ptCount val="10"/>
                <c:pt idx="0">
                  <c:v>3.4861400000000001E-2</c:v>
                </c:pt>
                <c:pt idx="1">
                  <c:v>4.1776800000000003E-2</c:v>
                </c:pt>
                <c:pt idx="2">
                  <c:v>4.0078599999999999E-2</c:v>
                </c:pt>
                <c:pt idx="3">
                  <c:v>3.5772100000000001E-2</c:v>
                </c:pt>
                <c:pt idx="4">
                  <c:v>3.8338299999999999E-2</c:v>
                </c:pt>
                <c:pt idx="5">
                  <c:v>3.63355E-2</c:v>
                </c:pt>
                <c:pt idx="6">
                  <c:v>5.9381099999999999E-2</c:v>
                </c:pt>
                <c:pt idx="7">
                  <c:v>0.27887499999999998</c:v>
                </c:pt>
                <c:pt idx="8">
                  <c:v>2.40151</c:v>
                </c:pt>
                <c:pt idx="9">
                  <c:v>24.078299999999999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1-44F3-BC03-8BF7DF16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17896"/>
        <c:axId val="681418224"/>
      </c:lineChart>
      <c:catAx>
        <c:axId val="6814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auto val="1"/>
        <c:lblAlgn val="ctr"/>
        <c:lblOffset val="100"/>
        <c:noMultiLvlLbl val="0"/>
      </c:cat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TS_47!$A$2:$A$11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A-413C-8C46-EC7BE25A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17896"/>
        <c:axId val="681418224"/>
      </c:scatterChart>
      <c:valAx>
        <c:axId val="681417896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crossBetween val="midCat"/>
      </c:val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SW_403!$D$1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SW_403!$A$2:$A$11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SW_403!$D$2:$D$11</c:f>
              <c:numCache>
                <c:formatCode>General</c:formatCode>
                <c:ptCount val="10"/>
                <c:pt idx="0">
                  <c:v>7497</c:v>
                </c:pt>
                <c:pt idx="1">
                  <c:v>7442</c:v>
                </c:pt>
                <c:pt idx="2">
                  <c:v>7310</c:v>
                </c:pt>
                <c:pt idx="3">
                  <c:v>7202</c:v>
                </c:pt>
                <c:pt idx="4">
                  <c:v>6776</c:v>
                </c:pt>
                <c:pt idx="5">
                  <c:v>6327</c:v>
                </c:pt>
                <c:pt idx="6">
                  <c:v>4037</c:v>
                </c:pt>
                <c:pt idx="7">
                  <c:v>3042</c:v>
                </c:pt>
                <c:pt idx="8">
                  <c:v>2602</c:v>
                </c:pt>
                <c:pt idx="9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4EC2-B54E-84EA705A6451}"/>
            </c:ext>
          </c:extLst>
        </c:ser>
        <c:ser>
          <c:idx val="1"/>
          <c:order val="1"/>
          <c:tx>
            <c:strRef>
              <c:f>SW_403!$E$1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SW_403!$A$2:$A$11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SW_403!$E$2:$E$11</c:f>
              <c:numCache>
                <c:formatCode>General</c:formatCode>
                <c:ptCount val="10"/>
                <c:pt idx="0">
                  <c:v>7801</c:v>
                </c:pt>
                <c:pt idx="1">
                  <c:v>7639</c:v>
                </c:pt>
                <c:pt idx="2">
                  <c:v>7423</c:v>
                </c:pt>
                <c:pt idx="3">
                  <c:v>7405</c:v>
                </c:pt>
                <c:pt idx="4">
                  <c:v>7212</c:v>
                </c:pt>
                <c:pt idx="5">
                  <c:v>6610</c:v>
                </c:pt>
                <c:pt idx="6">
                  <c:v>4123</c:v>
                </c:pt>
                <c:pt idx="7">
                  <c:v>3087</c:v>
                </c:pt>
                <c:pt idx="8">
                  <c:v>2632</c:v>
                </c:pt>
                <c:pt idx="9">
                  <c:v>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EC2-B54E-84EA705A6451}"/>
            </c:ext>
          </c:extLst>
        </c:ser>
        <c:ser>
          <c:idx val="2"/>
          <c:order val="2"/>
          <c:tx>
            <c:strRef>
              <c:f>SW_403!$C$1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SW_403!$A$2:$A$11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0.97499999999999998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  <c:pt idx="9">
                  <c:v>0.99999899999999997</c:v>
                </c:pt>
              </c:numCache>
            </c:numRef>
          </c:cat>
          <c:val>
            <c:numRef>
              <c:f>SW_403!$C$2:$C$11</c:f>
              <c:numCache>
                <c:formatCode>General</c:formatCode>
                <c:ptCount val="10"/>
                <c:pt idx="0">
                  <c:v>7181</c:v>
                </c:pt>
                <c:pt idx="1">
                  <c:v>7211</c:v>
                </c:pt>
                <c:pt idx="2">
                  <c:v>7114</c:v>
                </c:pt>
                <c:pt idx="3">
                  <c:v>6970</c:v>
                </c:pt>
                <c:pt idx="4">
                  <c:v>6480</c:v>
                </c:pt>
                <c:pt idx="5">
                  <c:v>6152</c:v>
                </c:pt>
                <c:pt idx="6">
                  <c:v>3923</c:v>
                </c:pt>
                <c:pt idx="7">
                  <c:v>2989</c:v>
                </c:pt>
                <c:pt idx="8">
                  <c:v>2569</c:v>
                </c:pt>
                <c:pt idx="9">
                  <c:v>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4-4EC2-B54E-84EA705A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Stała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SW_403!$H$1</c:f>
              <c:strCache>
                <c:ptCount val="1"/>
                <c:pt idx="0">
                  <c:v>Temperatura końcowa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SW_403!$B$2:$B$11</c:f>
              <c:numCache>
                <c:formatCode>0.0000000</c:formatCode>
                <c:ptCount val="10"/>
                <c:pt idx="0">
                  <c:v>3.4861400000000001E-2</c:v>
                </c:pt>
                <c:pt idx="1">
                  <c:v>4.1776800000000003E-2</c:v>
                </c:pt>
                <c:pt idx="2">
                  <c:v>4.0078599999999999E-2</c:v>
                </c:pt>
                <c:pt idx="3">
                  <c:v>3.5772100000000001E-2</c:v>
                </c:pt>
                <c:pt idx="4">
                  <c:v>3.8338299999999999E-2</c:v>
                </c:pt>
                <c:pt idx="5">
                  <c:v>3.63355E-2</c:v>
                </c:pt>
                <c:pt idx="6">
                  <c:v>5.9381099999999999E-2</c:v>
                </c:pt>
                <c:pt idx="7">
                  <c:v>0.27887499999999998</c:v>
                </c:pt>
                <c:pt idx="8">
                  <c:v>2.40151</c:v>
                </c:pt>
                <c:pt idx="9">
                  <c:v>24.078299999999999</c:v>
                </c:pt>
              </c:numCache>
            </c:numRef>
          </c:cat>
          <c:val>
            <c:numRef>
              <c:f>SW_403!$H$2:$H$11</c:f>
              <c:numCache>
                <c:formatCode>0.0000000</c:formatCode>
                <c:ptCount val="10"/>
                <c:pt idx="0">
                  <c:v>1.15852E-2</c:v>
                </c:pt>
                <c:pt idx="1">
                  <c:v>1.0393299999999999E-2</c:v>
                </c:pt>
                <c:pt idx="2">
                  <c:v>1.0341400000000001E-2</c:v>
                </c:pt>
                <c:pt idx="3">
                  <c:v>1.03987E-2</c:v>
                </c:pt>
                <c:pt idx="4">
                  <c:v>1.0147700000000001E-2</c:v>
                </c:pt>
                <c:pt idx="5">
                  <c:v>1.01283E-2</c:v>
                </c:pt>
                <c:pt idx="6">
                  <c:v>1.0003700000000001E-2</c:v>
                </c:pt>
                <c:pt idx="7">
                  <c:v>1.0000999999999999E-2</c:v>
                </c:pt>
                <c:pt idx="8">
                  <c:v>1.00001E-2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3-4C4A-A007-879114ED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45008"/>
        <c:axId val="507921872"/>
      </c:lineChart>
      <c:catAx>
        <c:axId val="430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21872"/>
        <c:crosses val="autoZero"/>
        <c:auto val="1"/>
        <c:lblAlgn val="ctr"/>
        <c:lblOffset val="100"/>
        <c:noMultiLvlLbl val="0"/>
      </c:catAx>
      <c:valAx>
        <c:axId val="507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5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47 miast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Tabu Sarch</c:v>
          </c:tx>
          <c:cat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cat>
          <c:val>
            <c:numRef>
              <c:f>TS_47!$D$2:$D$11</c:f>
              <c:numCache>
                <c:formatCode>General</c:formatCode>
                <c:ptCount val="10"/>
                <c:pt idx="0">
                  <c:v>2545</c:v>
                </c:pt>
                <c:pt idx="1">
                  <c:v>2566</c:v>
                </c:pt>
                <c:pt idx="2">
                  <c:v>2461</c:v>
                </c:pt>
                <c:pt idx="3">
                  <c:v>2415</c:v>
                </c:pt>
                <c:pt idx="4">
                  <c:v>2357</c:v>
                </c:pt>
                <c:pt idx="5">
                  <c:v>2328</c:v>
                </c:pt>
                <c:pt idx="6">
                  <c:v>2279</c:v>
                </c:pt>
                <c:pt idx="7">
                  <c:v>2261</c:v>
                </c:pt>
                <c:pt idx="8">
                  <c:v>2200</c:v>
                </c:pt>
                <c:pt idx="9">
                  <c:v>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4-4F59-9418-C7E94D5ED90F}"/>
            </c:ext>
          </c:extLst>
        </c:ser>
        <c:ser>
          <c:idx val="3"/>
          <c:order val="1"/>
          <c:tx>
            <c:v>Symulowane Wywarzanie</c:v>
          </c:tx>
          <c:cat>
            <c:numRef>
              <c:f>SW_47!$B$2:$B$11</c:f>
              <c:numCache>
                <c:formatCode>0.000000000</c:formatCode>
                <c:ptCount val="10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SW_47!$D$2:$D$11</c:f>
              <c:numCache>
                <c:formatCode>General</c:formatCode>
                <c:ptCount val="10"/>
                <c:pt idx="0">
                  <c:v>5743</c:v>
                </c:pt>
                <c:pt idx="1">
                  <c:v>5459</c:v>
                </c:pt>
                <c:pt idx="2">
                  <c:v>5208</c:v>
                </c:pt>
                <c:pt idx="3">
                  <c:v>4856</c:v>
                </c:pt>
                <c:pt idx="4">
                  <c:v>4390</c:v>
                </c:pt>
                <c:pt idx="5">
                  <c:v>3690</c:v>
                </c:pt>
                <c:pt idx="6">
                  <c:v>2465</c:v>
                </c:pt>
                <c:pt idx="7">
                  <c:v>2249</c:v>
                </c:pt>
                <c:pt idx="8">
                  <c:v>2014</c:v>
                </c:pt>
                <c:pt idx="9">
                  <c:v>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14-4F59-9418-C7E94D5ED90F}"/>
            </c:ext>
          </c:extLst>
        </c:ser>
        <c:ser>
          <c:idx val="0"/>
          <c:order val="2"/>
          <c:tx>
            <c:v>Tabu Sarch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cat>
          <c:val>
            <c:numRef>
              <c:f>TS_47!$D$2:$D$11</c:f>
              <c:numCache>
                <c:formatCode>General</c:formatCode>
                <c:ptCount val="10"/>
                <c:pt idx="0">
                  <c:v>2545</c:v>
                </c:pt>
                <c:pt idx="1">
                  <c:v>2566</c:v>
                </c:pt>
                <c:pt idx="2">
                  <c:v>2461</c:v>
                </c:pt>
                <c:pt idx="3">
                  <c:v>2415</c:v>
                </c:pt>
                <c:pt idx="4">
                  <c:v>2357</c:v>
                </c:pt>
                <c:pt idx="5">
                  <c:v>2328</c:v>
                </c:pt>
                <c:pt idx="6">
                  <c:v>2279</c:v>
                </c:pt>
                <c:pt idx="7">
                  <c:v>2261</c:v>
                </c:pt>
                <c:pt idx="8">
                  <c:v>2200</c:v>
                </c:pt>
                <c:pt idx="9">
                  <c:v>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4-4F59-9418-C7E94D5ED90F}"/>
            </c:ext>
          </c:extLst>
        </c:ser>
        <c:ser>
          <c:idx val="1"/>
          <c:order val="3"/>
          <c:tx>
            <c:v>Symulowane Wywarzanie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SW_47!$B$2:$B$11</c:f>
              <c:numCache>
                <c:formatCode>0.000000000</c:formatCode>
                <c:ptCount val="10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SW_47!$D$2:$D$11</c:f>
              <c:numCache>
                <c:formatCode>General</c:formatCode>
                <c:ptCount val="10"/>
                <c:pt idx="0">
                  <c:v>5743</c:v>
                </c:pt>
                <c:pt idx="1">
                  <c:v>5459</c:v>
                </c:pt>
                <c:pt idx="2">
                  <c:v>5208</c:v>
                </c:pt>
                <c:pt idx="3">
                  <c:v>4856</c:v>
                </c:pt>
                <c:pt idx="4">
                  <c:v>4390</c:v>
                </c:pt>
                <c:pt idx="5">
                  <c:v>3690</c:v>
                </c:pt>
                <c:pt idx="6">
                  <c:v>2465</c:v>
                </c:pt>
                <c:pt idx="7">
                  <c:v>2249</c:v>
                </c:pt>
                <c:pt idx="8">
                  <c:v>2014</c:v>
                </c:pt>
                <c:pt idx="9">
                  <c:v>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14-4F59-9418-C7E94D5E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170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cat>
          <c:val>
            <c:numRef>
              <c:f>TS_170!$D$2:$D$10</c:f>
              <c:numCache>
                <c:formatCode>General</c:formatCode>
                <c:ptCount val="9"/>
                <c:pt idx="0">
                  <c:v>10450</c:v>
                </c:pt>
                <c:pt idx="1">
                  <c:v>8004</c:v>
                </c:pt>
                <c:pt idx="2">
                  <c:v>7562</c:v>
                </c:pt>
                <c:pt idx="3">
                  <c:v>7286</c:v>
                </c:pt>
                <c:pt idx="4">
                  <c:v>7090</c:v>
                </c:pt>
                <c:pt idx="5">
                  <c:v>7020</c:v>
                </c:pt>
                <c:pt idx="6">
                  <c:v>6844</c:v>
                </c:pt>
                <c:pt idx="7">
                  <c:v>6796</c:v>
                </c:pt>
                <c:pt idx="8">
                  <c:v>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A-4BA0-AA73-E1A14E693F16}"/>
            </c:ext>
          </c:extLst>
        </c:ser>
        <c:ser>
          <c:idx val="1"/>
          <c:order val="1"/>
          <c:tx>
            <c:v>Symulowane Wywarzanie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SW_47!$B$2:$B$11</c:f>
              <c:numCache>
                <c:formatCode>0.000000000</c:formatCode>
                <c:ptCount val="10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SW_170!$D$2:$D$11</c:f>
              <c:numCache>
                <c:formatCode>General</c:formatCode>
                <c:ptCount val="10"/>
                <c:pt idx="0">
                  <c:v>24133</c:v>
                </c:pt>
                <c:pt idx="1">
                  <c:v>23980</c:v>
                </c:pt>
                <c:pt idx="2">
                  <c:v>23164</c:v>
                </c:pt>
                <c:pt idx="3">
                  <c:v>22418</c:v>
                </c:pt>
                <c:pt idx="4">
                  <c:v>20076</c:v>
                </c:pt>
                <c:pt idx="5">
                  <c:v>17987</c:v>
                </c:pt>
                <c:pt idx="6">
                  <c:v>9051</c:v>
                </c:pt>
                <c:pt idx="7">
                  <c:v>5922</c:v>
                </c:pt>
                <c:pt idx="8">
                  <c:v>4686</c:v>
                </c:pt>
                <c:pt idx="9">
                  <c:v>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A-4BA0-AA73-E1A14E69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403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TS_47!$B$2:$B$11</c:f>
              <c:numCache>
                <c:formatCode>0.0000000</c:formatCode>
                <c:ptCount val="10"/>
                <c:pt idx="0">
                  <c:v>2.4494999999999999E-2</c:v>
                </c:pt>
                <c:pt idx="1">
                  <c:v>4.7959599999999998E-2</c:v>
                </c:pt>
                <c:pt idx="2">
                  <c:v>9.85954E-2</c:v>
                </c:pt>
                <c:pt idx="3">
                  <c:v>0.195852</c:v>
                </c:pt>
                <c:pt idx="4">
                  <c:v>0.38880599999999998</c:v>
                </c:pt>
                <c:pt idx="5">
                  <c:v>0.83100300000000005</c:v>
                </c:pt>
                <c:pt idx="6">
                  <c:v>1.5702</c:v>
                </c:pt>
                <c:pt idx="7">
                  <c:v>3.2418800000000001</c:v>
                </c:pt>
                <c:pt idx="8">
                  <c:v>6.4161900000000003</c:v>
                </c:pt>
                <c:pt idx="9">
                  <c:v>10.000299999999999</c:v>
                </c:pt>
              </c:numCache>
            </c:numRef>
          </c:cat>
          <c:val>
            <c:numRef>
              <c:f>TS_403!$D$2:$D$8</c:f>
              <c:numCache>
                <c:formatCode>General</c:formatCode>
                <c:ptCount val="7"/>
                <c:pt idx="0">
                  <c:v>4550</c:v>
                </c:pt>
                <c:pt idx="1">
                  <c:v>3511</c:v>
                </c:pt>
                <c:pt idx="2">
                  <c:v>2786</c:v>
                </c:pt>
                <c:pt idx="3">
                  <c:v>2750</c:v>
                </c:pt>
                <c:pt idx="4">
                  <c:v>2722</c:v>
                </c:pt>
                <c:pt idx="5">
                  <c:v>2719</c:v>
                </c:pt>
                <c:pt idx="6">
                  <c:v>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9-4527-B7BC-8F0177A289EF}"/>
            </c:ext>
          </c:extLst>
        </c:ser>
        <c:ser>
          <c:idx val="1"/>
          <c:order val="1"/>
          <c:tx>
            <c:v>Symulowane Wywarzanie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SW_47!$B$2:$B$11</c:f>
              <c:numCache>
                <c:formatCode>0.000000000</c:formatCode>
                <c:ptCount val="10"/>
                <c:pt idx="0">
                  <c:v>5.8653299999999998E-4</c:v>
                </c:pt>
                <c:pt idx="1">
                  <c:v>6.9311000000000004E-4</c:v>
                </c:pt>
                <c:pt idx="2">
                  <c:v>7.0870999999999998E-4</c:v>
                </c:pt>
                <c:pt idx="3">
                  <c:v>7.4435500000000004E-4</c:v>
                </c:pt>
                <c:pt idx="4">
                  <c:v>7.9079900000000002E-4</c:v>
                </c:pt>
                <c:pt idx="5">
                  <c:v>9.6662099999999997E-4</c:v>
                </c:pt>
                <c:pt idx="6">
                  <c:v>7.8052399999999997E-3</c:v>
                </c:pt>
                <c:pt idx="7">
                  <c:v>6.9761799999999999E-2</c:v>
                </c:pt>
                <c:pt idx="8">
                  <c:v>0.68037700000000001</c:v>
                </c:pt>
                <c:pt idx="9">
                  <c:v>7.1570499999999999</c:v>
                </c:pt>
              </c:numCache>
            </c:numRef>
          </c:cat>
          <c:val>
            <c:numRef>
              <c:f>SW_403!$D$2:$D$11</c:f>
              <c:numCache>
                <c:formatCode>General</c:formatCode>
                <c:ptCount val="10"/>
                <c:pt idx="0">
                  <c:v>7497</c:v>
                </c:pt>
                <c:pt idx="1">
                  <c:v>7442</c:v>
                </c:pt>
                <c:pt idx="2">
                  <c:v>7310</c:v>
                </c:pt>
                <c:pt idx="3">
                  <c:v>7202</c:v>
                </c:pt>
                <c:pt idx="4">
                  <c:v>6776</c:v>
                </c:pt>
                <c:pt idx="5">
                  <c:v>6327</c:v>
                </c:pt>
                <c:pt idx="6">
                  <c:v>4037</c:v>
                </c:pt>
                <c:pt idx="7">
                  <c:v>3042</c:v>
                </c:pt>
                <c:pt idx="8">
                  <c:v>2602</c:v>
                </c:pt>
                <c:pt idx="9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4527-B7BC-8F0177A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TS_47!$D$1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TS_47!$A$2:$A$11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TS_47!$D$2:$D$11</c:f>
              <c:numCache>
                <c:formatCode>General</c:formatCode>
                <c:ptCount val="10"/>
                <c:pt idx="0">
                  <c:v>2545</c:v>
                </c:pt>
                <c:pt idx="1">
                  <c:v>2566</c:v>
                </c:pt>
                <c:pt idx="2">
                  <c:v>2461</c:v>
                </c:pt>
                <c:pt idx="3">
                  <c:v>2415</c:v>
                </c:pt>
                <c:pt idx="4">
                  <c:v>2357</c:v>
                </c:pt>
                <c:pt idx="5">
                  <c:v>2328</c:v>
                </c:pt>
                <c:pt idx="6">
                  <c:v>2279</c:v>
                </c:pt>
                <c:pt idx="7">
                  <c:v>2261</c:v>
                </c:pt>
                <c:pt idx="8">
                  <c:v>2200</c:v>
                </c:pt>
                <c:pt idx="9">
                  <c:v>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48C-BBD1-F4E687DBA0C0}"/>
            </c:ext>
          </c:extLst>
        </c:ser>
        <c:ser>
          <c:idx val="1"/>
          <c:order val="1"/>
          <c:tx>
            <c:strRef>
              <c:f>TS_47!$E$1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TS_47!$A$2:$A$11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TS_47!$E$2:$E$11</c:f>
              <c:numCache>
                <c:formatCode>General</c:formatCode>
                <c:ptCount val="10"/>
                <c:pt idx="0">
                  <c:v>2667</c:v>
                </c:pt>
                <c:pt idx="1">
                  <c:v>2709</c:v>
                </c:pt>
                <c:pt idx="2">
                  <c:v>2637</c:v>
                </c:pt>
                <c:pt idx="3">
                  <c:v>2494</c:v>
                </c:pt>
                <c:pt idx="4">
                  <c:v>2447</c:v>
                </c:pt>
                <c:pt idx="5">
                  <c:v>2467</c:v>
                </c:pt>
                <c:pt idx="6">
                  <c:v>2388</c:v>
                </c:pt>
                <c:pt idx="7">
                  <c:v>2322</c:v>
                </c:pt>
                <c:pt idx="8">
                  <c:v>2272</c:v>
                </c:pt>
                <c:pt idx="9">
                  <c:v>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D-448C-BBD1-F4E687DBA0C0}"/>
            </c:ext>
          </c:extLst>
        </c:ser>
        <c:ser>
          <c:idx val="2"/>
          <c:order val="2"/>
          <c:tx>
            <c:strRef>
              <c:f>TS_47!$C$1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TS_47!$A$2:$A$11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TS_47!$C$2:$C$11</c:f>
              <c:numCache>
                <c:formatCode>General</c:formatCode>
                <c:ptCount val="10"/>
                <c:pt idx="0">
                  <c:v>2402</c:v>
                </c:pt>
                <c:pt idx="1">
                  <c:v>2386</c:v>
                </c:pt>
                <c:pt idx="2">
                  <c:v>2282</c:v>
                </c:pt>
                <c:pt idx="3">
                  <c:v>2254</c:v>
                </c:pt>
                <c:pt idx="4">
                  <c:v>2235</c:v>
                </c:pt>
                <c:pt idx="5">
                  <c:v>2203</c:v>
                </c:pt>
                <c:pt idx="6">
                  <c:v>2191</c:v>
                </c:pt>
                <c:pt idx="7">
                  <c:v>2160</c:v>
                </c:pt>
                <c:pt idx="8">
                  <c:v>2119</c:v>
                </c:pt>
                <c:pt idx="9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D-448C-BBD1-F4E687DB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TS_170!$G$1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TS_170!$B$2:$B$11</c:f>
              <c:numCache>
                <c:formatCode>0.0000000</c:formatCode>
                <c:ptCount val="10"/>
                <c:pt idx="0">
                  <c:v>1.0438099999999999</c:v>
                </c:pt>
                <c:pt idx="1">
                  <c:v>2.1203400000000001</c:v>
                </c:pt>
                <c:pt idx="2">
                  <c:v>4.5276500000000004</c:v>
                </c:pt>
                <c:pt idx="3">
                  <c:v>8.5255700000000001</c:v>
                </c:pt>
                <c:pt idx="4">
                  <c:v>18.184999999999999</c:v>
                </c:pt>
                <c:pt idx="5">
                  <c:v>36.311199999999999</c:v>
                </c:pt>
                <c:pt idx="6">
                  <c:v>78.2089</c:v>
                </c:pt>
                <c:pt idx="7">
                  <c:v>149.001</c:v>
                </c:pt>
                <c:pt idx="8">
                  <c:v>240.01</c:v>
                </c:pt>
              </c:numCache>
            </c:numRef>
          </c:xVal>
          <c:yVal>
            <c:numRef>
              <c:f>TS_170!$G$2:$G$11</c:f>
              <c:numCache>
                <c:formatCode>General</c:formatCode>
                <c:ptCount val="10"/>
                <c:pt idx="0">
                  <c:v>264</c:v>
                </c:pt>
                <c:pt idx="1">
                  <c:v>156</c:v>
                </c:pt>
                <c:pt idx="2">
                  <c:v>151</c:v>
                </c:pt>
                <c:pt idx="3">
                  <c:v>147</c:v>
                </c:pt>
                <c:pt idx="4">
                  <c:v>135</c:v>
                </c:pt>
                <c:pt idx="5">
                  <c:v>146</c:v>
                </c:pt>
                <c:pt idx="6">
                  <c:v>124</c:v>
                </c:pt>
                <c:pt idx="7">
                  <c:v>120</c:v>
                </c:pt>
                <c:pt idx="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9-4490-AFBE-2E1471D4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0872"/>
        <c:axId val="514313168"/>
      </c:scatterChart>
      <c:val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crossBetween val="midCat"/>
      </c:val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TS_170!$A$2:$A$10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</c:numCache>
            </c:numRef>
          </c:xVal>
          <c:yVal>
            <c:numRef>
              <c:f>TS_170!$B$2:$B$10</c:f>
              <c:numCache>
                <c:formatCode>0.0000000</c:formatCode>
                <c:ptCount val="9"/>
                <c:pt idx="0">
                  <c:v>1.0438099999999999</c:v>
                </c:pt>
                <c:pt idx="1">
                  <c:v>2.1203400000000001</c:v>
                </c:pt>
                <c:pt idx="2">
                  <c:v>4.5276500000000004</c:v>
                </c:pt>
                <c:pt idx="3">
                  <c:v>8.5255700000000001</c:v>
                </c:pt>
                <c:pt idx="4">
                  <c:v>18.184999999999999</c:v>
                </c:pt>
                <c:pt idx="5">
                  <c:v>36.311199999999999</c:v>
                </c:pt>
                <c:pt idx="6">
                  <c:v>78.2089</c:v>
                </c:pt>
                <c:pt idx="7">
                  <c:v>149.001</c:v>
                </c:pt>
                <c:pt idx="8">
                  <c:v>240.01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6-4A6D-99F5-C2F0F810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17896"/>
        <c:axId val="681418224"/>
      </c:scatterChart>
      <c:valAx>
        <c:axId val="681417896"/>
        <c:scaling>
          <c:logBase val="2"/>
          <c:orientation val="minMax"/>
          <c:max val="1536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crossBetween val="midCat"/>
      </c:val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TS_170!$D$1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TS_170!$A$2:$A$11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</c:numCache>
            </c:numRef>
          </c:xVal>
          <c:yVal>
            <c:numRef>
              <c:f>TS_170!$D$2:$D$11</c:f>
              <c:numCache>
                <c:formatCode>General</c:formatCode>
                <c:ptCount val="10"/>
                <c:pt idx="0">
                  <c:v>10450</c:v>
                </c:pt>
                <c:pt idx="1">
                  <c:v>8004</c:v>
                </c:pt>
                <c:pt idx="2">
                  <c:v>7562</c:v>
                </c:pt>
                <c:pt idx="3">
                  <c:v>7286</c:v>
                </c:pt>
                <c:pt idx="4">
                  <c:v>7090</c:v>
                </c:pt>
                <c:pt idx="5">
                  <c:v>7020</c:v>
                </c:pt>
                <c:pt idx="6">
                  <c:v>6844</c:v>
                </c:pt>
                <c:pt idx="7">
                  <c:v>6796</c:v>
                </c:pt>
                <c:pt idx="8">
                  <c:v>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3-4141-AE59-557AE47198D1}"/>
            </c:ext>
          </c:extLst>
        </c:ser>
        <c:ser>
          <c:idx val="1"/>
          <c:order val="1"/>
          <c:tx>
            <c:strRef>
              <c:f>TS_170!$E$1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TS_170!$A$2:$A$11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</c:numCache>
            </c:numRef>
          </c:xVal>
          <c:yVal>
            <c:numRef>
              <c:f>TS_170!$E$2:$E$11</c:f>
              <c:numCache>
                <c:formatCode>General</c:formatCode>
                <c:ptCount val="10"/>
                <c:pt idx="0">
                  <c:v>10724</c:v>
                </c:pt>
                <c:pt idx="1">
                  <c:v>8545</c:v>
                </c:pt>
                <c:pt idx="2">
                  <c:v>7954</c:v>
                </c:pt>
                <c:pt idx="3">
                  <c:v>7711</c:v>
                </c:pt>
                <c:pt idx="4">
                  <c:v>7640</c:v>
                </c:pt>
                <c:pt idx="5">
                  <c:v>7205</c:v>
                </c:pt>
                <c:pt idx="6">
                  <c:v>7064</c:v>
                </c:pt>
                <c:pt idx="7">
                  <c:v>7016</c:v>
                </c:pt>
                <c:pt idx="8">
                  <c:v>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3-4141-AE59-557AE47198D1}"/>
            </c:ext>
          </c:extLst>
        </c:ser>
        <c:ser>
          <c:idx val="2"/>
          <c:order val="2"/>
          <c:tx>
            <c:strRef>
              <c:f>TS_170!$C$1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TS_170!$A$2:$A$11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</c:numCache>
            </c:numRef>
          </c:xVal>
          <c:yVal>
            <c:numRef>
              <c:f>TS_170!$C$2:$C$11</c:f>
              <c:numCache>
                <c:formatCode>General</c:formatCode>
                <c:ptCount val="10"/>
                <c:pt idx="0">
                  <c:v>10110</c:v>
                </c:pt>
                <c:pt idx="1">
                  <c:v>7116</c:v>
                </c:pt>
                <c:pt idx="2">
                  <c:v>6974</c:v>
                </c:pt>
                <c:pt idx="3">
                  <c:v>6877</c:v>
                </c:pt>
                <c:pt idx="4">
                  <c:v>6528</c:v>
                </c:pt>
                <c:pt idx="5">
                  <c:v>6836</c:v>
                </c:pt>
                <c:pt idx="6">
                  <c:v>6237</c:v>
                </c:pt>
                <c:pt idx="7">
                  <c:v>6128</c:v>
                </c:pt>
                <c:pt idx="8">
                  <c:v>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3-4141-AE59-557AE471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1536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względny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TS_403!$G$1</c:f>
              <c:strCache>
                <c:ptCount val="1"/>
                <c:pt idx="0">
                  <c:v>Błąd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TS_403!$B$2:$B$8</c:f>
              <c:numCache>
                <c:formatCode>0.0000000</c:formatCode>
                <c:ptCount val="7"/>
                <c:pt idx="0">
                  <c:v>17.388100000000001</c:v>
                </c:pt>
                <c:pt idx="1">
                  <c:v>34.8889</c:v>
                </c:pt>
                <c:pt idx="2">
                  <c:v>68.136399999999995</c:v>
                </c:pt>
                <c:pt idx="3">
                  <c:v>132.77699999999999</c:v>
                </c:pt>
                <c:pt idx="4">
                  <c:v>265.971</c:v>
                </c:pt>
                <c:pt idx="5">
                  <c:v>360.09300000000002</c:v>
                </c:pt>
                <c:pt idx="6">
                  <c:v>360.11500000000001</c:v>
                </c:pt>
              </c:numCache>
            </c:numRef>
          </c:xVal>
          <c:yVal>
            <c:numRef>
              <c:f>TS_403!$G$2:$G$8</c:f>
              <c:numCache>
                <c:formatCode>General</c:formatCode>
                <c:ptCount val="7"/>
                <c:pt idx="0">
                  <c:v>81</c:v>
                </c:pt>
                <c:pt idx="1">
                  <c:v>41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6-470C-8761-C50F1AE9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0872"/>
        <c:axId val="514313168"/>
      </c:scatterChart>
      <c:valAx>
        <c:axId val="51431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3168"/>
        <c:crosses val="autoZero"/>
        <c:crossBetween val="midCat"/>
      </c:valAx>
      <c:valAx>
        <c:axId val="514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TS_403!$A$2:$A$8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</c:numCache>
            </c:numRef>
          </c:xVal>
          <c:yVal>
            <c:numRef>
              <c:f>TS_403!$B$2:$B$8</c:f>
              <c:numCache>
                <c:formatCode>0.0000000</c:formatCode>
                <c:ptCount val="7"/>
                <c:pt idx="0">
                  <c:v>17.388100000000001</c:v>
                </c:pt>
                <c:pt idx="1">
                  <c:v>34.8889</c:v>
                </c:pt>
                <c:pt idx="2">
                  <c:v>68.136399999999995</c:v>
                </c:pt>
                <c:pt idx="3">
                  <c:v>132.77699999999999</c:v>
                </c:pt>
                <c:pt idx="4">
                  <c:v>265.971</c:v>
                </c:pt>
                <c:pt idx="5">
                  <c:v>360.09300000000002</c:v>
                </c:pt>
                <c:pt idx="6">
                  <c:v>360.11500000000001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7BA-8043-F02881BF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17896"/>
        <c:axId val="681418224"/>
      </c:scatterChart>
      <c:valAx>
        <c:axId val="681417896"/>
        <c:scaling>
          <c:logBase val="2"/>
          <c:orientation val="minMax"/>
          <c:max val="38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8224"/>
        <c:crosses val="autoZero"/>
        <c:crossBetween val="midCat"/>
      </c:valAx>
      <c:valAx>
        <c:axId val="681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14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TS_403!$D$1</c:f>
              <c:strCache>
                <c:ptCount val="1"/>
                <c:pt idx="0">
                  <c:v>Średnia ścieżka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TS_403!$A$2:$A$8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</c:numCache>
            </c:numRef>
          </c:xVal>
          <c:yVal>
            <c:numRef>
              <c:f>TS_403!$D$2:$D$8</c:f>
              <c:numCache>
                <c:formatCode>General</c:formatCode>
                <c:ptCount val="7"/>
                <c:pt idx="0">
                  <c:v>4550</c:v>
                </c:pt>
                <c:pt idx="1">
                  <c:v>3511</c:v>
                </c:pt>
                <c:pt idx="2">
                  <c:v>2786</c:v>
                </c:pt>
                <c:pt idx="3">
                  <c:v>2750</c:v>
                </c:pt>
                <c:pt idx="4">
                  <c:v>2722</c:v>
                </c:pt>
                <c:pt idx="5">
                  <c:v>2719</c:v>
                </c:pt>
                <c:pt idx="6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1C2-A52E-746583FF89A1}"/>
            </c:ext>
          </c:extLst>
        </c:ser>
        <c:ser>
          <c:idx val="1"/>
          <c:order val="1"/>
          <c:tx>
            <c:strRef>
              <c:f>TS_403!$E$1</c:f>
              <c:strCache>
                <c:ptCount val="1"/>
                <c:pt idx="0">
                  <c:v>Najdłuższa ścieżka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TS_403!$A$2:$A$8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</c:numCache>
            </c:numRef>
          </c:xVal>
          <c:yVal>
            <c:numRef>
              <c:f>TS_403!$E$2:$E$8</c:f>
              <c:numCache>
                <c:formatCode>General</c:formatCode>
                <c:ptCount val="7"/>
                <c:pt idx="0">
                  <c:v>4524</c:v>
                </c:pt>
                <c:pt idx="1">
                  <c:v>3526</c:v>
                </c:pt>
                <c:pt idx="2">
                  <c:v>2804</c:v>
                </c:pt>
                <c:pt idx="3">
                  <c:v>2804</c:v>
                </c:pt>
                <c:pt idx="4">
                  <c:v>2751</c:v>
                </c:pt>
                <c:pt idx="5">
                  <c:v>2756</c:v>
                </c:pt>
                <c:pt idx="6">
                  <c:v>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6-41C2-A52E-746583FF89A1}"/>
            </c:ext>
          </c:extLst>
        </c:ser>
        <c:ser>
          <c:idx val="2"/>
          <c:order val="2"/>
          <c:tx>
            <c:strRef>
              <c:f>TS_403!$C$1</c:f>
              <c:strCache>
                <c:ptCount val="1"/>
                <c:pt idx="0">
                  <c:v>Najkrótsza ścieżka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TS_403!$A$2:$A$8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</c:numCache>
            </c:numRef>
          </c:xVal>
          <c:yVal>
            <c:numRef>
              <c:f>TS_403!$C$2:$C$8</c:f>
              <c:numCache>
                <c:formatCode>General</c:formatCode>
                <c:ptCount val="7"/>
                <c:pt idx="0">
                  <c:v>4470</c:v>
                </c:pt>
                <c:pt idx="1">
                  <c:v>3495</c:v>
                </c:pt>
                <c:pt idx="2">
                  <c:v>2756</c:v>
                </c:pt>
                <c:pt idx="3">
                  <c:v>2716</c:v>
                </c:pt>
                <c:pt idx="4">
                  <c:v>2685</c:v>
                </c:pt>
                <c:pt idx="5">
                  <c:v>2696</c:v>
                </c:pt>
                <c:pt idx="6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6-41C2-A52E-746583FF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8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166686</xdr:rowOff>
    </xdr:from>
    <xdr:to>
      <xdr:col>17</xdr:col>
      <xdr:colOff>238126</xdr:colOff>
      <xdr:row>16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968DFA-4F5F-4C79-A2B4-0FD8A29EE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13</xdr:row>
      <xdr:rowOff>166686</xdr:rowOff>
    </xdr:from>
    <xdr:to>
      <xdr:col>5</xdr:col>
      <xdr:colOff>1219200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08F3DE-83F5-4AC4-9FF7-914B49A1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17</xdr:row>
      <xdr:rowOff>71436</xdr:rowOff>
    </xdr:from>
    <xdr:to>
      <xdr:col>19</xdr:col>
      <xdr:colOff>381000</xdr:colOff>
      <xdr:row>39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50E8F6C-0957-419A-91B3-97492E222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166686</xdr:rowOff>
    </xdr:from>
    <xdr:to>
      <xdr:col>17</xdr:col>
      <xdr:colOff>238126</xdr:colOff>
      <xdr:row>16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DD7D3C-3539-484F-A35F-EA1620E90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90486</xdr:rowOff>
    </xdr:from>
    <xdr:to>
      <xdr:col>5</xdr:col>
      <xdr:colOff>504825</xdr:colOff>
      <xdr:row>30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E79A01-94EE-4182-9B70-B158A7E8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17</xdr:row>
      <xdr:rowOff>71436</xdr:rowOff>
    </xdr:from>
    <xdr:to>
      <xdr:col>19</xdr:col>
      <xdr:colOff>381000</xdr:colOff>
      <xdr:row>39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767B83-92ED-45B2-A57D-FC4A2498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166686</xdr:rowOff>
    </xdr:from>
    <xdr:to>
      <xdr:col>17</xdr:col>
      <xdr:colOff>238126</xdr:colOff>
      <xdr:row>16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3C73E5-CBA3-424A-8656-443AFC7A0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14</xdr:row>
      <xdr:rowOff>90486</xdr:rowOff>
    </xdr:from>
    <xdr:to>
      <xdr:col>5</xdr:col>
      <xdr:colOff>247650</xdr:colOff>
      <xdr:row>31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006F3D-58AE-4D52-BF63-F30056CC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466725</xdr:colOff>
      <xdr:row>17</xdr:row>
      <xdr:rowOff>71436</xdr:rowOff>
    </xdr:from>
    <xdr:to>
      <xdr:col>19</xdr:col>
      <xdr:colOff>381000</xdr:colOff>
      <xdr:row>39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0045DDB-1764-4F83-818D-2BCD8744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236445</xdr:colOff>
      <xdr:row>35</xdr:row>
      <xdr:rowOff>100853</xdr:rowOff>
    </xdr:from>
    <xdr:to>
      <xdr:col>6</xdr:col>
      <xdr:colOff>103095</xdr:colOff>
      <xdr:row>50</xdr:row>
      <xdr:rowOff>181816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FA34AA-4BFB-4D0A-9B29-215318F5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15</xdr:row>
      <xdr:rowOff>142874</xdr:rowOff>
    </xdr:from>
    <xdr:to>
      <xdr:col>6</xdr:col>
      <xdr:colOff>179293</xdr:colOff>
      <xdr:row>35</xdr:row>
      <xdr:rowOff>22411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785710-6763-41E7-ACD5-1A2211344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567577</xdr:colOff>
      <xdr:row>18</xdr:row>
      <xdr:rowOff>127188</xdr:rowOff>
    </xdr:from>
    <xdr:to>
      <xdr:col>18</xdr:col>
      <xdr:colOff>0</xdr:colOff>
      <xdr:row>38</xdr:row>
      <xdr:rowOff>112060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A186BA1-549F-4740-93D5-3D76003A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0</xdr:row>
      <xdr:rowOff>105894</xdr:rowOff>
    </xdr:from>
    <xdr:to>
      <xdr:col>20</xdr:col>
      <xdr:colOff>247650</xdr:colOff>
      <xdr:row>18</xdr:row>
      <xdr:rowOff>28575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55DCED-745B-4746-99FB-A19BC9D48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455520</xdr:colOff>
      <xdr:row>41</xdr:row>
      <xdr:rowOff>5603</xdr:rowOff>
    </xdr:from>
    <xdr:to>
      <xdr:col>22</xdr:col>
      <xdr:colOff>284070</xdr:colOff>
      <xdr:row>56</xdr:row>
      <xdr:rowOff>105616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912B3B-97C3-4805-A5E2-FAF30E78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15</xdr:row>
      <xdr:rowOff>142874</xdr:rowOff>
    </xdr:from>
    <xdr:to>
      <xdr:col>6</xdr:col>
      <xdr:colOff>179293</xdr:colOff>
      <xdr:row>35</xdr:row>
      <xdr:rowOff>22411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BC7796-D30E-4390-B532-08AD4796E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567577</xdr:colOff>
      <xdr:row>18</xdr:row>
      <xdr:rowOff>127188</xdr:rowOff>
    </xdr:from>
    <xdr:to>
      <xdr:col>18</xdr:col>
      <xdr:colOff>0</xdr:colOff>
      <xdr:row>38</xdr:row>
      <xdr:rowOff>112060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044E2A2-8A3A-462A-942E-C4F9E2D5C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0</xdr:row>
      <xdr:rowOff>96369</xdr:rowOff>
    </xdr:from>
    <xdr:to>
      <xdr:col>21</xdr:col>
      <xdr:colOff>66675</xdr:colOff>
      <xdr:row>18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639A243-510A-418E-B814-0C39793FE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569820</xdr:colOff>
      <xdr:row>0</xdr:row>
      <xdr:rowOff>253253</xdr:rowOff>
    </xdr:from>
    <xdr:to>
      <xdr:col>19</xdr:col>
      <xdr:colOff>398370</xdr:colOff>
      <xdr:row>16</xdr:row>
      <xdr:rowOff>48466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8FA94F-8EF2-466F-BAA2-E1A1FDD4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15</xdr:row>
      <xdr:rowOff>142874</xdr:rowOff>
    </xdr:from>
    <xdr:to>
      <xdr:col>6</xdr:col>
      <xdr:colOff>179293</xdr:colOff>
      <xdr:row>35</xdr:row>
      <xdr:rowOff>22411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0BBF50-7299-4CAE-9A4E-3570752F2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567577</xdr:colOff>
      <xdr:row>18</xdr:row>
      <xdr:rowOff>127188</xdr:rowOff>
    </xdr:from>
    <xdr:to>
      <xdr:col>18</xdr:col>
      <xdr:colOff>0</xdr:colOff>
      <xdr:row>38</xdr:row>
      <xdr:rowOff>112060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6F6A68-D6F5-469A-A88A-301F265AB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36</xdr:row>
      <xdr:rowOff>143994</xdr:rowOff>
    </xdr:from>
    <xdr:to>
      <xdr:col>6</xdr:col>
      <xdr:colOff>19050</xdr:colOff>
      <xdr:row>54</xdr:row>
      <xdr:rowOff>161925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0F194DB-C105-4932-B935-46D77915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23812</xdr:rowOff>
    </xdr:from>
    <xdr:to>
      <xdr:col>12</xdr:col>
      <xdr:colOff>466725</xdr:colOff>
      <xdr:row>22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916E81-B1E8-4A54-83B9-89E8AEC70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2</xdr:row>
      <xdr:rowOff>104775</xdr:rowOff>
    </xdr:from>
    <xdr:to>
      <xdr:col>25</xdr:col>
      <xdr:colOff>152400</xdr:colOff>
      <xdr:row>22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6FD5DF-5495-4E0E-9238-5342334A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17</xdr:col>
      <xdr:colOff>438150</xdr:colOff>
      <xdr:row>46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DFCEF3-4F55-4075-AB88-DE73FA246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B6EEB-2FB5-455F-84B6-E2BF834788BB}" name="Tabela1" displayName="Tabela1" ref="A1:G11" headerRowDxfId="17">
  <autoFilter ref="A1:G11" xr:uid="{255FEF98-0BB2-4CD1-B0BE-907C4A7CF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1AC77-EBBE-4F98-866F-BFF7D5322160}" name="Liczba iteracji" totalsRowLabel="Suma"/>
    <tableColumn id="2" xr3:uid="{3A9484D0-A724-4C9A-B59B-B79FA568C073}" name="Średni czas [s]" dataDxfId="16"/>
    <tableColumn id="3" xr3:uid="{10B8F725-96E7-42FB-A54E-0FA79584777E}" name="Najkrótsza ścieżka"/>
    <tableColumn id="4" xr3:uid="{EF4641AA-367C-40C7-9E97-AE7032FF05FF}" name="Średnia ścieżka"/>
    <tableColumn id="5" xr3:uid="{510C01E7-D998-435F-ACE6-9A64E112196D}" name="Najdłuższa ścieżka"/>
    <tableColumn id="6" xr3:uid="{756C330F-30B5-40D6-9F32-ED8B7F94302C}" name="Wartość optymalna"/>
    <tableColumn id="7" xr3:uid="{428A51C4-EC12-4848-98C8-73C8730845E1}" name="Błąd [%]" totalsRowFunction="sum">
      <calculatedColumnFormula>INT((ABS(C2-F2)/F2)*100)</calculatedColumnFormula>
    </tableColumn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3E7BC-5DF8-42F6-ABE9-7E7915516F4B}" name="Tabela13" displayName="Tabela13" ref="A1:G11" headerRowDxfId="15">
  <autoFilter ref="A1:G11" xr:uid="{ECF3A7AC-EFD7-460A-A40D-7A6A7563C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EB92841-BBE1-4C0F-B6A6-7A4117A91EF7}" name="Liczba iteracji" totalsRowLabel="Suma"/>
    <tableColumn id="2" xr3:uid="{9F87AA33-4487-4D61-9E81-6DA34162EC17}" name="Średni czas [s]" dataDxfId="14"/>
    <tableColumn id="3" xr3:uid="{BF720B8D-9282-487E-ACF9-6D49AAC79DFE}" name="Najkrótsza ścieżka"/>
    <tableColumn id="4" xr3:uid="{6D23C2A0-DDB6-4ACD-A71D-7D5EDA006B05}" name="Średnia ścieżka"/>
    <tableColumn id="5" xr3:uid="{7562C374-8BB8-4137-86EE-0231926E8FD3}" name="Najdłuższa ścieżka"/>
    <tableColumn id="6" xr3:uid="{BDC3D0D2-9654-46A0-BF52-C216A3CB4E0E}" name="Wartość optymalna"/>
    <tableColumn id="7" xr3:uid="{8819E3D6-E90C-4AE9-A1A5-E43EF4C61E57}" name="Błąd [%]" totalsRowFunction="sum">
      <calculatedColumnFormula>INT((ABS(C2-F2)/F2)*100)</calculatedColumnFormula>
    </tableColumn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5C5BC-03FE-4829-9761-C967011BCFEA}" name="Tabela14" displayName="Tabela14" ref="A1:G8" headerRowDxfId="13">
  <autoFilter ref="A1:G8" xr:uid="{CD3A7224-515B-4623-A9B3-E632AE487A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B00B15B-DAC3-48A5-AF66-01C0A7756813}" name="Liczba iteracji" totalsRowLabel="Suma"/>
    <tableColumn id="2" xr3:uid="{F4FA1BC6-D524-4BF5-9ED9-982383DFE6C1}" name="Średni czas [s]" dataDxfId="12"/>
    <tableColumn id="3" xr3:uid="{ED066FBD-9E16-46C9-AEF4-ED44B70FA66B}" name="Najkrótsza ścieżka"/>
    <tableColumn id="4" xr3:uid="{EAC85216-3318-4AFA-B358-2B012FE249E4}" name="Średnia ścieżka"/>
    <tableColumn id="5" xr3:uid="{F0AD66B7-9E03-45CB-8F56-C9E2E404C382}" name="Najdłuższa ścieżka"/>
    <tableColumn id="6" xr3:uid="{79BE930C-0E2F-4666-A0DB-7626E8E3335E}" name="Wartość optymalna"/>
    <tableColumn id="7" xr3:uid="{2805EB00-B0CB-4F34-AD19-4DB1BC6E43AF}" name="Błąd [%]" totalsRowFunction="sum">
      <calculatedColumnFormula>INT((ABS(C2-F2)/F2)*100)</calculatedColumnFormula>
    </tableColumn>
  </tableColumns>
  <tableStyleInfo name="TableStyleLight1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9EA5ED-72B6-48F7-9008-BA1A9E8BDDB1}" name="Tabela6" displayName="Tabela6" ref="A1:H11" totalsRowShown="0" headerRowDxfId="11">
  <autoFilter ref="A1:H11" xr:uid="{D1BA1E04-F804-4476-8D41-F949A17CDE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F3A9B2E-6B1F-47BC-91E0-35759C7004F8}" name="Stała"/>
    <tableColumn id="2" xr3:uid="{5D0915D7-DF41-48C8-971D-1B7F69AF6F07}" name="Średni czas [s]" dataDxfId="10"/>
    <tableColumn id="3" xr3:uid="{06F1CF98-E07E-407E-8B3A-3FBF090FC273}" name="Najkrótsza ścieżka"/>
    <tableColumn id="4" xr3:uid="{78994831-9CC6-4AF0-B202-47D5BC836500}" name="Średnia ścieżka"/>
    <tableColumn id="5" xr3:uid="{776109A3-2F32-48D6-8C4D-9D5587DF270A}" name="Najdłuższa ścieżka"/>
    <tableColumn id="6" xr3:uid="{B1F9A135-AB4C-4C02-93C3-B8B83E8D3311}" name="Wartość optymalna"/>
    <tableColumn id="7" xr3:uid="{C2637DD4-5327-4F1B-ABB4-C9946542ACE2}" name="Błąd [%]" dataDxfId="9">
      <calculatedColumnFormula>INT((ABS(C2-F2)/F2)*100)</calculatedColumnFormula>
    </tableColumn>
    <tableColumn id="8" xr3:uid="{C72E1954-1325-421B-91A8-6B2660C247D2}" name="Temperatura końcowa" dataDxfId="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4BD19-075E-4372-9736-8F89E5DEBEA0}" name="Tabela68" displayName="Tabela68" ref="A1:I11" totalsRowShown="0" headerRowDxfId="7">
  <autoFilter ref="A1:I11" xr:uid="{D1BA1E04-F804-4476-8D41-F949A17CDE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4673529-0808-43D9-9BE6-FFBDD1004828}" name="Stała"/>
    <tableColumn id="2" xr3:uid="{EB128DB7-00AE-415C-97F5-14AD0EF9879C}" name="Średni czas [s]" dataDxfId="6"/>
    <tableColumn id="3" xr3:uid="{DAB26504-A0A7-4F01-9264-B6354001A73B}" name="Najkrótsza ścieżka"/>
    <tableColumn id="4" xr3:uid="{D5AA7B31-248A-48C1-AC11-1DD35E0F678C}" name="Średnia ścieżka"/>
    <tableColumn id="5" xr3:uid="{40A2C5CD-595C-40CA-ADD0-5C30867EC67A}" name="Najdłuższa ścieżka"/>
    <tableColumn id="6" xr3:uid="{1E823428-111D-456F-836D-5EEA679D14D2}" name="Wartość optymalna"/>
    <tableColumn id="7" xr3:uid="{C88FA485-1361-4666-84C6-83CA0177CA89}" name="Błąd [%]" dataDxfId="5">
      <calculatedColumnFormula>INT((ABS(C2-F2)/F2)*100)</calculatedColumnFormula>
    </tableColumn>
    <tableColumn id="8" xr3:uid="{01E29314-A339-4F0F-9E46-B909F52CF5DC}" name="Temperatura końcowa" dataDxfId="4"/>
    <tableColumn id="9" xr3:uid="{C1789DA6-FDDC-4222-BA8B-83B2956ED4E4}" name="Kolumna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B6AE3D-423C-48DE-999B-4A7EAD466F7F}" name="Tabela689" displayName="Tabela689" ref="A1:H11" totalsRowShown="0" headerRowDxfId="3">
  <autoFilter ref="A1:H11" xr:uid="{D1BA1E04-F804-4476-8D41-F949A17CDE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7D5F72-EEDB-4CB6-BD66-FB5BBAA0F406}" name="Stała"/>
    <tableColumn id="2" xr3:uid="{1DBFF603-847F-4DF0-90A6-B184114F2705}" name="Średni czas [s]" dataDxfId="2"/>
    <tableColumn id="3" xr3:uid="{242A326E-2B71-4ED3-B4B9-4D39B72048B5}" name="Najkrótsza ścieżka"/>
    <tableColumn id="4" xr3:uid="{8BD4EC8E-8465-481D-BB25-830D5899F509}" name="Średnia ścieżka"/>
    <tableColumn id="5" xr3:uid="{0AAF24C0-1F08-4964-92F3-1F299714156D}" name="Najdłuższa ścieżka"/>
    <tableColumn id="6" xr3:uid="{EA303136-46A9-448F-8894-FDA16838FC11}" name="Wartość optymalna"/>
    <tableColumn id="7" xr3:uid="{E4BBBA75-11B8-4CC2-9888-93B4CDD66FE1}" name="Błąd [%]" dataDxfId="1">
      <calculatedColumnFormula>INT((ABS(C2-F2)/F2)*100)</calculatedColumnFormula>
    </tableColumn>
    <tableColumn id="8" xr3:uid="{9149DAA0-F69F-4A2B-A706-C2F373DE6420}" name="Temperatura końcowa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C0EF-65B4-4760-A081-798B62A24507}">
  <dimension ref="A1:G40"/>
  <sheetViews>
    <sheetView workbookViewId="0">
      <selection activeCell="K2" sqref="K2"/>
    </sheetView>
  </sheetViews>
  <sheetFormatPr defaultRowHeight="15" x14ac:dyDescent="0.25"/>
  <cols>
    <col min="1" max="1" width="14.28515625" customWidth="1"/>
    <col min="2" max="2" width="13.140625" customWidth="1"/>
    <col min="3" max="3" width="19.140625" customWidth="1"/>
    <col min="4" max="4" width="16.5703125" customWidth="1"/>
    <col min="5" max="5" width="19.28515625" customWidth="1"/>
    <col min="6" max="6" width="20.140625" customWidth="1"/>
    <col min="7" max="7" width="10.42578125" customWidth="1"/>
  </cols>
  <sheetData>
    <row r="1" spans="1:7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>
        <v>60</v>
      </c>
      <c r="B2" s="1">
        <v>2.4494999999999999E-2</v>
      </c>
      <c r="C2">
        <v>2402</v>
      </c>
      <c r="D2">
        <v>2545</v>
      </c>
      <c r="E2">
        <v>2667</v>
      </c>
      <c r="F2">
        <v>1776</v>
      </c>
      <c r="G2">
        <f>INT((ABS(C2-F2)/F2)*100)</f>
        <v>35</v>
      </c>
    </row>
    <row r="3" spans="1:7" x14ac:dyDescent="0.25">
      <c r="A3">
        <v>120</v>
      </c>
      <c r="B3" s="1">
        <v>4.7959599999999998E-2</v>
      </c>
      <c r="C3">
        <v>2386</v>
      </c>
      <c r="D3">
        <v>2566</v>
      </c>
      <c r="E3">
        <v>2709</v>
      </c>
      <c r="F3">
        <v>1776</v>
      </c>
      <c r="G3">
        <f t="shared" ref="G3:G11" si="0">INT((ABS(C3-F3)/F3)*100)</f>
        <v>34</v>
      </c>
    </row>
    <row r="4" spans="1:7" x14ac:dyDescent="0.25">
      <c r="A4">
        <v>240</v>
      </c>
      <c r="B4" s="1">
        <v>9.85954E-2</v>
      </c>
      <c r="C4">
        <v>2282</v>
      </c>
      <c r="D4">
        <v>2461</v>
      </c>
      <c r="E4">
        <v>2637</v>
      </c>
      <c r="F4">
        <v>1776</v>
      </c>
      <c r="G4">
        <f t="shared" si="0"/>
        <v>28</v>
      </c>
    </row>
    <row r="5" spans="1:7" x14ac:dyDescent="0.25">
      <c r="A5">
        <v>480</v>
      </c>
      <c r="B5" s="1">
        <v>0.195852</v>
      </c>
      <c r="C5">
        <v>2254</v>
      </c>
      <c r="D5">
        <v>2415</v>
      </c>
      <c r="E5">
        <v>2494</v>
      </c>
      <c r="F5">
        <v>1776</v>
      </c>
      <c r="G5">
        <f t="shared" si="0"/>
        <v>26</v>
      </c>
    </row>
    <row r="6" spans="1:7" x14ac:dyDescent="0.25">
      <c r="A6">
        <v>960</v>
      </c>
      <c r="B6" s="1">
        <v>0.38880599999999998</v>
      </c>
      <c r="C6">
        <v>2235</v>
      </c>
      <c r="D6">
        <v>2357</v>
      </c>
      <c r="E6">
        <v>2447</v>
      </c>
      <c r="F6">
        <v>1776</v>
      </c>
      <c r="G6">
        <f t="shared" si="0"/>
        <v>25</v>
      </c>
    </row>
    <row r="7" spans="1:7" x14ac:dyDescent="0.25">
      <c r="A7">
        <v>1920</v>
      </c>
      <c r="B7" s="1">
        <v>0.83100300000000005</v>
      </c>
      <c r="C7">
        <v>2203</v>
      </c>
      <c r="D7">
        <v>2328</v>
      </c>
      <c r="E7">
        <v>2467</v>
      </c>
      <c r="F7">
        <v>1776</v>
      </c>
      <c r="G7">
        <f t="shared" si="0"/>
        <v>24</v>
      </c>
    </row>
    <row r="8" spans="1:7" x14ac:dyDescent="0.25">
      <c r="A8">
        <v>3840</v>
      </c>
      <c r="B8" s="1">
        <v>1.5702</v>
      </c>
      <c r="C8">
        <v>2191</v>
      </c>
      <c r="D8">
        <v>2279</v>
      </c>
      <c r="E8">
        <v>2388</v>
      </c>
      <c r="F8">
        <v>1776</v>
      </c>
      <c r="G8">
        <f t="shared" si="0"/>
        <v>23</v>
      </c>
    </row>
    <row r="9" spans="1:7" x14ac:dyDescent="0.25">
      <c r="A9">
        <v>7680</v>
      </c>
      <c r="B9" s="1">
        <v>3.2418800000000001</v>
      </c>
      <c r="C9">
        <v>2160</v>
      </c>
      <c r="D9">
        <v>2261</v>
      </c>
      <c r="E9">
        <v>2322</v>
      </c>
      <c r="F9">
        <v>1776</v>
      </c>
      <c r="G9">
        <f t="shared" si="0"/>
        <v>21</v>
      </c>
    </row>
    <row r="10" spans="1:7" x14ac:dyDescent="0.25">
      <c r="A10">
        <v>15360</v>
      </c>
      <c r="B10" s="1">
        <v>6.4161900000000003</v>
      </c>
      <c r="C10">
        <v>2119</v>
      </c>
      <c r="D10">
        <v>2200</v>
      </c>
      <c r="E10">
        <v>2272</v>
      </c>
      <c r="F10">
        <v>1776</v>
      </c>
      <c r="G10">
        <f t="shared" si="0"/>
        <v>19</v>
      </c>
    </row>
    <row r="11" spans="1:7" x14ac:dyDescent="0.25">
      <c r="A11">
        <v>30720</v>
      </c>
      <c r="B11" s="1">
        <v>10.000299999999999</v>
      </c>
      <c r="C11">
        <v>2086</v>
      </c>
      <c r="D11">
        <v>2192</v>
      </c>
      <c r="E11">
        <v>2303</v>
      </c>
      <c r="F11">
        <v>1776</v>
      </c>
      <c r="G11">
        <f t="shared" si="0"/>
        <v>17</v>
      </c>
    </row>
    <row r="37" spans="3:6" x14ac:dyDescent="0.25">
      <c r="C37" s="8" t="s">
        <v>7</v>
      </c>
      <c r="D37" s="7">
        <v>10110</v>
      </c>
      <c r="E37" s="7">
        <v>10450</v>
      </c>
      <c r="F37" s="7">
        <v>10724</v>
      </c>
    </row>
    <row r="38" spans="3:6" x14ac:dyDescent="0.25">
      <c r="C38" s="8" t="s">
        <v>8</v>
      </c>
      <c r="D38" s="7">
        <v>7116</v>
      </c>
      <c r="E38" s="7">
        <v>8004</v>
      </c>
      <c r="F38" s="7">
        <v>8545</v>
      </c>
    </row>
    <row r="39" spans="3:6" x14ac:dyDescent="0.25">
      <c r="C39" s="8" t="s">
        <v>9</v>
      </c>
      <c r="D39" s="7">
        <v>6974</v>
      </c>
      <c r="E39" s="7">
        <v>7562</v>
      </c>
      <c r="F39" s="7">
        <v>7954</v>
      </c>
    </row>
    <row r="40" spans="3:6" x14ac:dyDescent="0.25">
      <c r="C40" s="8" t="s">
        <v>10</v>
      </c>
      <c r="D40" s="7"/>
      <c r="E40" s="7"/>
      <c r="F40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644B-2315-4040-BCF5-F7CF35981695}">
  <dimension ref="A1:G11"/>
  <sheetViews>
    <sheetView workbookViewId="0">
      <selection sqref="A1:G10"/>
    </sheetView>
  </sheetViews>
  <sheetFormatPr defaultRowHeight="15" x14ac:dyDescent="0.25"/>
  <cols>
    <col min="1" max="1" width="14.28515625" customWidth="1"/>
    <col min="2" max="2" width="13.140625" customWidth="1"/>
    <col min="3" max="3" width="19.140625" customWidth="1"/>
    <col min="4" max="4" width="16.5703125" customWidth="1"/>
    <col min="5" max="5" width="19.28515625" customWidth="1"/>
    <col min="6" max="6" width="20.140625" customWidth="1"/>
    <col min="7" max="7" width="10.42578125" customWidth="1"/>
  </cols>
  <sheetData>
    <row r="1" spans="1:7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>
        <v>60</v>
      </c>
      <c r="B2" s="1">
        <v>1.0438099999999999</v>
      </c>
      <c r="C2">
        <v>10110</v>
      </c>
      <c r="D2">
        <v>10450</v>
      </c>
      <c r="E2">
        <v>10724</v>
      </c>
      <c r="F2">
        <v>2775</v>
      </c>
      <c r="G2">
        <f>INT((ABS(C2-F2)/F2)*100)</f>
        <v>264</v>
      </c>
    </row>
    <row r="3" spans="1:7" x14ac:dyDescent="0.25">
      <c r="A3">
        <v>120</v>
      </c>
      <c r="B3" s="1">
        <v>2.1203400000000001</v>
      </c>
      <c r="C3">
        <v>7116</v>
      </c>
      <c r="D3">
        <v>8004</v>
      </c>
      <c r="E3">
        <v>8545</v>
      </c>
      <c r="F3">
        <v>2775</v>
      </c>
      <c r="G3">
        <f t="shared" ref="G3:G10" si="0">INT((ABS(C3-F3)/F3)*100)</f>
        <v>156</v>
      </c>
    </row>
    <row r="4" spans="1:7" x14ac:dyDescent="0.25">
      <c r="A4">
        <v>240</v>
      </c>
      <c r="B4" s="1">
        <v>4.5276500000000004</v>
      </c>
      <c r="C4">
        <v>6974</v>
      </c>
      <c r="D4">
        <v>7562</v>
      </c>
      <c r="E4">
        <v>7954</v>
      </c>
      <c r="F4">
        <v>2775</v>
      </c>
      <c r="G4">
        <f t="shared" si="0"/>
        <v>151</v>
      </c>
    </row>
    <row r="5" spans="1:7" x14ac:dyDescent="0.25">
      <c r="A5">
        <v>480</v>
      </c>
      <c r="B5" s="1">
        <v>8.5255700000000001</v>
      </c>
      <c r="C5">
        <v>6877</v>
      </c>
      <c r="D5">
        <v>7286</v>
      </c>
      <c r="E5">
        <v>7711</v>
      </c>
      <c r="F5">
        <v>2775</v>
      </c>
      <c r="G5">
        <f t="shared" si="0"/>
        <v>147</v>
      </c>
    </row>
    <row r="6" spans="1:7" x14ac:dyDescent="0.25">
      <c r="A6">
        <v>960</v>
      </c>
      <c r="B6" s="1">
        <v>18.184999999999999</v>
      </c>
      <c r="C6">
        <v>6528</v>
      </c>
      <c r="D6">
        <v>7090</v>
      </c>
      <c r="E6">
        <v>7640</v>
      </c>
      <c r="F6">
        <v>2775</v>
      </c>
      <c r="G6">
        <f t="shared" si="0"/>
        <v>135</v>
      </c>
    </row>
    <row r="7" spans="1:7" x14ac:dyDescent="0.25">
      <c r="A7">
        <v>1920</v>
      </c>
      <c r="B7" s="1">
        <v>36.311199999999999</v>
      </c>
      <c r="C7">
        <v>6836</v>
      </c>
      <c r="D7">
        <v>7020</v>
      </c>
      <c r="E7">
        <v>7205</v>
      </c>
      <c r="F7">
        <v>2775</v>
      </c>
      <c r="G7">
        <f t="shared" si="0"/>
        <v>146</v>
      </c>
    </row>
    <row r="8" spans="1:7" x14ac:dyDescent="0.25">
      <c r="A8">
        <v>3840</v>
      </c>
      <c r="B8" s="1">
        <v>78.2089</v>
      </c>
      <c r="C8">
        <v>6237</v>
      </c>
      <c r="D8">
        <v>6844</v>
      </c>
      <c r="E8">
        <v>7064</v>
      </c>
      <c r="F8">
        <v>2775</v>
      </c>
      <c r="G8">
        <f t="shared" si="0"/>
        <v>124</v>
      </c>
    </row>
    <row r="9" spans="1:7" x14ac:dyDescent="0.25">
      <c r="A9">
        <v>7680</v>
      </c>
      <c r="B9" s="1">
        <v>149.001</v>
      </c>
      <c r="C9">
        <v>6128</v>
      </c>
      <c r="D9">
        <v>6796</v>
      </c>
      <c r="E9">
        <v>7016</v>
      </c>
      <c r="F9">
        <v>2775</v>
      </c>
      <c r="G9">
        <f t="shared" si="0"/>
        <v>120</v>
      </c>
    </row>
    <row r="10" spans="1:7" x14ac:dyDescent="0.25">
      <c r="A10">
        <v>15360</v>
      </c>
      <c r="B10" s="1">
        <v>240.01</v>
      </c>
      <c r="C10">
        <v>6267</v>
      </c>
      <c r="D10">
        <v>6710</v>
      </c>
      <c r="E10">
        <v>7011</v>
      </c>
      <c r="F10">
        <v>2775</v>
      </c>
      <c r="G10">
        <f t="shared" si="0"/>
        <v>125</v>
      </c>
    </row>
    <row r="11" spans="1:7" x14ac:dyDescent="0.25">
      <c r="B11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F10-98C5-4F6F-B2B9-140CE1FF162F}">
  <dimension ref="A1:G11"/>
  <sheetViews>
    <sheetView workbookViewId="0">
      <selection activeCell="K1" sqref="K1"/>
    </sheetView>
  </sheetViews>
  <sheetFormatPr defaultRowHeight="15" x14ac:dyDescent="0.25"/>
  <cols>
    <col min="1" max="1" width="14.28515625" customWidth="1"/>
    <col min="2" max="2" width="13.140625" customWidth="1"/>
    <col min="3" max="3" width="19.140625" customWidth="1"/>
    <col min="4" max="4" width="16.5703125" customWidth="1"/>
    <col min="5" max="5" width="19.28515625" customWidth="1"/>
    <col min="6" max="6" width="20.140625" customWidth="1"/>
    <col min="7" max="7" width="10.42578125" customWidth="1"/>
  </cols>
  <sheetData>
    <row r="1" spans="1:7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>
        <v>60</v>
      </c>
      <c r="B2" s="1">
        <v>17.388100000000001</v>
      </c>
      <c r="C2">
        <v>4470</v>
      </c>
      <c r="D2">
        <v>4550</v>
      </c>
      <c r="E2">
        <v>4524</v>
      </c>
      <c r="F2">
        <v>2465</v>
      </c>
      <c r="G2">
        <f>INT((ABS(C2-F2)/F2)*100)</f>
        <v>81</v>
      </c>
    </row>
    <row r="3" spans="1:7" x14ac:dyDescent="0.25">
      <c r="A3">
        <v>120</v>
      </c>
      <c r="B3" s="1">
        <v>34.8889</v>
      </c>
      <c r="C3">
        <v>3495</v>
      </c>
      <c r="D3">
        <v>3511</v>
      </c>
      <c r="E3">
        <v>3526</v>
      </c>
      <c r="F3">
        <v>2465</v>
      </c>
      <c r="G3">
        <f t="shared" ref="G3:G8" si="0">INT((ABS(C3-F3)/F3)*100)</f>
        <v>41</v>
      </c>
    </row>
    <row r="4" spans="1:7" x14ac:dyDescent="0.25">
      <c r="A4">
        <v>240</v>
      </c>
      <c r="B4" s="1">
        <v>68.136399999999995</v>
      </c>
      <c r="C4">
        <v>2756</v>
      </c>
      <c r="D4">
        <v>2786</v>
      </c>
      <c r="E4">
        <v>2804</v>
      </c>
      <c r="F4">
        <v>2465</v>
      </c>
      <c r="G4">
        <f t="shared" si="0"/>
        <v>11</v>
      </c>
    </row>
    <row r="5" spans="1:7" x14ac:dyDescent="0.25">
      <c r="A5">
        <v>480</v>
      </c>
      <c r="B5" s="1">
        <v>132.77699999999999</v>
      </c>
      <c r="C5">
        <v>2716</v>
      </c>
      <c r="D5">
        <v>2750</v>
      </c>
      <c r="E5">
        <v>2804</v>
      </c>
      <c r="F5">
        <v>2465</v>
      </c>
      <c r="G5">
        <f t="shared" si="0"/>
        <v>10</v>
      </c>
    </row>
    <row r="6" spans="1:7" x14ac:dyDescent="0.25">
      <c r="A6">
        <v>960</v>
      </c>
      <c r="B6" s="1">
        <v>265.971</v>
      </c>
      <c r="C6">
        <v>2685</v>
      </c>
      <c r="D6">
        <v>2722</v>
      </c>
      <c r="E6">
        <v>2751</v>
      </c>
      <c r="F6">
        <v>2465</v>
      </c>
      <c r="G6">
        <f t="shared" si="0"/>
        <v>8</v>
      </c>
    </row>
    <row r="7" spans="1:7" x14ac:dyDescent="0.25">
      <c r="A7">
        <v>1920</v>
      </c>
      <c r="B7" s="1">
        <v>360.09300000000002</v>
      </c>
      <c r="C7">
        <v>2696</v>
      </c>
      <c r="D7">
        <v>2719</v>
      </c>
      <c r="E7">
        <v>2756</v>
      </c>
      <c r="F7">
        <v>2465</v>
      </c>
      <c r="G7">
        <f t="shared" si="0"/>
        <v>9</v>
      </c>
    </row>
    <row r="8" spans="1:7" x14ac:dyDescent="0.25">
      <c r="A8">
        <v>3840</v>
      </c>
      <c r="B8" s="1">
        <v>360.11500000000001</v>
      </c>
      <c r="C8">
        <v>2709</v>
      </c>
      <c r="D8">
        <v>2732</v>
      </c>
      <c r="E8">
        <v>2753</v>
      </c>
      <c r="F8">
        <v>2465</v>
      </c>
      <c r="G8">
        <f t="shared" si="0"/>
        <v>9</v>
      </c>
    </row>
    <row r="9" spans="1:7" x14ac:dyDescent="0.25">
      <c r="B9" s="1"/>
    </row>
    <row r="10" spans="1:7" x14ac:dyDescent="0.25">
      <c r="B10" s="1"/>
    </row>
    <row r="11" spans="1:7" x14ac:dyDescent="0.25">
      <c r="B11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D4A-E669-465A-B5F1-7F9901415A13}">
  <dimension ref="A1:H11"/>
  <sheetViews>
    <sheetView zoomScaleNormal="100" workbookViewId="0">
      <selection sqref="A1:H11"/>
    </sheetView>
  </sheetViews>
  <sheetFormatPr defaultRowHeight="15" x14ac:dyDescent="0.25"/>
  <cols>
    <col min="2" max="2" width="15.5703125" customWidth="1"/>
    <col min="3" max="3" width="19.140625" customWidth="1"/>
    <col min="4" max="4" width="16.5703125" customWidth="1"/>
    <col min="5" max="5" width="19.28515625" customWidth="1"/>
    <col min="6" max="6" width="20.28515625" customWidth="1"/>
    <col min="7" max="7" width="10.42578125" customWidth="1"/>
    <col min="8" max="8" width="22.85546875" customWidth="1"/>
  </cols>
  <sheetData>
    <row r="1" spans="1:8" ht="22.5" customHeight="1" x14ac:dyDescent="0.25">
      <c r="A1" t="s">
        <v>11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9" t="s">
        <v>12</v>
      </c>
    </row>
    <row r="2" spans="1:8" x14ac:dyDescent="0.25">
      <c r="A2">
        <v>0.75</v>
      </c>
      <c r="B2" s="3">
        <v>5.8653299999999998E-4</v>
      </c>
      <c r="C2">
        <v>5346</v>
      </c>
      <c r="D2">
        <v>5743</v>
      </c>
      <c r="E2">
        <v>6067</v>
      </c>
      <c r="F2">
        <v>1776</v>
      </c>
      <c r="G2">
        <f>INT((ABS(C2-F2)/F2)*100)</f>
        <v>201</v>
      </c>
      <c r="H2" s="1">
        <v>1.1964499999999999E-2</v>
      </c>
    </row>
    <row r="3" spans="1:8" x14ac:dyDescent="0.25">
      <c r="A3">
        <v>0.8</v>
      </c>
      <c r="B3" s="3">
        <v>6.9311000000000004E-4</v>
      </c>
      <c r="C3">
        <v>5093</v>
      </c>
      <c r="D3">
        <v>5459</v>
      </c>
      <c r="E3">
        <v>5739</v>
      </c>
      <c r="F3">
        <v>1776</v>
      </c>
      <c r="G3">
        <f t="shared" ref="G3:G11" si="0">INT((ABS(C3-F3)/F3)*100)</f>
        <v>186</v>
      </c>
      <c r="H3" s="1">
        <v>1.1462399999999999E-2</v>
      </c>
    </row>
    <row r="4" spans="1:8" x14ac:dyDescent="0.25">
      <c r="A4">
        <v>0.85</v>
      </c>
      <c r="B4" s="3">
        <v>7.0870999999999998E-4</v>
      </c>
      <c r="C4">
        <v>4609</v>
      </c>
      <c r="D4">
        <v>5208</v>
      </c>
      <c r="E4">
        <v>5638</v>
      </c>
      <c r="F4">
        <v>1776</v>
      </c>
      <c r="G4">
        <f t="shared" si="0"/>
        <v>159</v>
      </c>
      <c r="H4" s="1">
        <v>1.0932000000000001E-2</v>
      </c>
    </row>
    <row r="5" spans="1:8" x14ac:dyDescent="0.25">
      <c r="A5">
        <v>0.9</v>
      </c>
      <c r="B5" s="3">
        <v>7.4435500000000004E-4</v>
      </c>
      <c r="C5">
        <v>4528</v>
      </c>
      <c r="D5">
        <v>4856</v>
      </c>
      <c r="E5">
        <v>5411</v>
      </c>
      <c r="F5">
        <v>1776</v>
      </c>
      <c r="G5">
        <f t="shared" si="0"/>
        <v>154</v>
      </c>
      <c r="H5" s="1">
        <v>1.04799E-2</v>
      </c>
    </row>
    <row r="6" spans="1:8" x14ac:dyDescent="0.25">
      <c r="A6">
        <v>0.95</v>
      </c>
      <c r="B6" s="3">
        <v>7.9079900000000002E-4</v>
      </c>
      <c r="C6">
        <v>4109</v>
      </c>
      <c r="D6">
        <v>4390</v>
      </c>
      <c r="E6">
        <v>4764</v>
      </c>
      <c r="F6">
        <v>1776</v>
      </c>
      <c r="G6">
        <f t="shared" si="0"/>
        <v>131</v>
      </c>
      <c r="H6" s="1">
        <v>1.0493499999999999E-2</v>
      </c>
    </row>
    <row r="7" spans="1:8" x14ac:dyDescent="0.25">
      <c r="A7">
        <v>0.97499999999999998</v>
      </c>
      <c r="B7" s="3">
        <v>9.6662099999999997E-4</v>
      </c>
      <c r="C7">
        <v>3371</v>
      </c>
      <c r="D7">
        <v>3690</v>
      </c>
      <c r="E7">
        <v>3936</v>
      </c>
      <c r="F7">
        <v>1776</v>
      </c>
      <c r="G7">
        <f t="shared" si="0"/>
        <v>89</v>
      </c>
      <c r="H7" s="1">
        <v>1.00781E-2</v>
      </c>
    </row>
    <row r="8" spans="1:8" x14ac:dyDescent="0.25">
      <c r="A8">
        <v>0.999</v>
      </c>
      <c r="B8" s="3">
        <v>7.8052399999999997E-3</v>
      </c>
      <c r="C8">
        <v>2227</v>
      </c>
      <c r="D8">
        <v>2465</v>
      </c>
      <c r="E8">
        <v>2724</v>
      </c>
      <c r="F8">
        <v>1776</v>
      </c>
      <c r="G8">
        <f t="shared" si="0"/>
        <v>25</v>
      </c>
      <c r="H8" s="1">
        <v>1.00004E-2</v>
      </c>
    </row>
    <row r="9" spans="1:8" x14ac:dyDescent="0.25">
      <c r="A9">
        <v>0.99990000000000001</v>
      </c>
      <c r="B9" s="3">
        <v>6.9761799999999999E-2</v>
      </c>
      <c r="C9">
        <v>2079</v>
      </c>
      <c r="D9">
        <v>2249</v>
      </c>
      <c r="E9">
        <v>2459</v>
      </c>
      <c r="F9">
        <v>1776</v>
      </c>
      <c r="G9">
        <f t="shared" si="0"/>
        <v>17</v>
      </c>
      <c r="H9" s="1">
        <v>1.0000500000000001E-2</v>
      </c>
    </row>
    <row r="10" spans="1:8" x14ac:dyDescent="0.25">
      <c r="A10">
        <v>0.99999000000000005</v>
      </c>
      <c r="B10" s="3">
        <v>0.68037700000000001</v>
      </c>
      <c r="C10">
        <v>1915</v>
      </c>
      <c r="D10">
        <v>2014</v>
      </c>
      <c r="E10">
        <v>2191</v>
      </c>
      <c r="F10">
        <v>1776</v>
      </c>
      <c r="G10">
        <f t="shared" si="0"/>
        <v>7</v>
      </c>
      <c r="H10" s="1">
        <v>0.01</v>
      </c>
    </row>
    <row r="11" spans="1:8" x14ac:dyDescent="0.25">
      <c r="A11">
        <v>0.99999899999999997</v>
      </c>
      <c r="B11" s="3">
        <v>7.1570499999999999</v>
      </c>
      <c r="C11">
        <v>1891</v>
      </c>
      <c r="D11">
        <v>1932</v>
      </c>
      <c r="E11">
        <v>1989</v>
      </c>
      <c r="F11">
        <v>1776</v>
      </c>
      <c r="G11">
        <f t="shared" si="0"/>
        <v>6</v>
      </c>
      <c r="H11" s="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E9BC-0103-4716-A5FA-178A3A433655}">
  <dimension ref="A1:I11"/>
  <sheetViews>
    <sheetView topLeftCell="B1" zoomScaleNormal="100" workbookViewId="0">
      <selection activeCell="B1" sqref="B1:H11"/>
    </sheetView>
  </sheetViews>
  <sheetFormatPr defaultRowHeight="15" x14ac:dyDescent="0.25"/>
  <cols>
    <col min="2" max="2" width="15.5703125" customWidth="1"/>
    <col min="3" max="3" width="19.140625" customWidth="1"/>
    <col min="4" max="4" width="16.5703125" customWidth="1"/>
    <col min="5" max="5" width="19.28515625" customWidth="1"/>
    <col min="6" max="6" width="20.28515625" customWidth="1"/>
    <col min="7" max="7" width="10.42578125" customWidth="1"/>
    <col min="8" max="8" width="22.85546875" customWidth="1"/>
  </cols>
  <sheetData>
    <row r="1" spans="1:9" ht="24" customHeight="1" x14ac:dyDescent="0.25">
      <c r="A1" t="s">
        <v>11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9" t="s">
        <v>12</v>
      </c>
      <c r="I1" s="11" t="s">
        <v>13</v>
      </c>
    </row>
    <row r="2" spans="1:9" x14ac:dyDescent="0.25">
      <c r="A2">
        <v>0.75</v>
      </c>
      <c r="B2" s="2">
        <v>6.6449300000000003E-3</v>
      </c>
      <c r="C2">
        <v>23332</v>
      </c>
      <c r="D2">
        <v>24133</v>
      </c>
      <c r="E2">
        <v>25091</v>
      </c>
      <c r="F2">
        <v>2775</v>
      </c>
      <c r="G2">
        <f>INT((ABS(C2-F2)/F2)*100)</f>
        <v>740</v>
      </c>
      <c r="H2" s="1">
        <v>1.1623700000000001E-2</v>
      </c>
    </row>
    <row r="3" spans="1:9" x14ac:dyDescent="0.25">
      <c r="A3">
        <v>0.8</v>
      </c>
      <c r="B3" s="2">
        <v>6.8908800000000003E-3</v>
      </c>
      <c r="C3">
        <v>22938</v>
      </c>
      <c r="D3">
        <v>23980</v>
      </c>
      <c r="E3">
        <v>24883</v>
      </c>
      <c r="F3">
        <v>2775</v>
      </c>
      <c r="G3">
        <f t="shared" ref="G3:G11" si="0">INT((ABS(C3-F3)/F3)*100)</f>
        <v>726</v>
      </c>
      <c r="H3" s="1">
        <v>1.08783E-2</v>
      </c>
    </row>
    <row r="4" spans="1:9" x14ac:dyDescent="0.25">
      <c r="A4">
        <v>0.85</v>
      </c>
      <c r="B4" s="2">
        <v>7.1531499999999996E-3</v>
      </c>
      <c r="C4">
        <v>22782</v>
      </c>
      <c r="D4">
        <v>23164</v>
      </c>
      <c r="E4">
        <v>23803</v>
      </c>
      <c r="F4">
        <v>2775</v>
      </c>
      <c r="G4">
        <f t="shared" si="0"/>
        <v>720</v>
      </c>
      <c r="H4" s="1">
        <v>1.04639E-2</v>
      </c>
    </row>
    <row r="5" spans="1:9" x14ac:dyDescent="0.25">
      <c r="A5">
        <v>0.9</v>
      </c>
      <c r="B5" s="2">
        <v>6.9128799999999997E-3</v>
      </c>
      <c r="C5">
        <v>21114</v>
      </c>
      <c r="D5">
        <v>22418</v>
      </c>
      <c r="E5">
        <v>23361</v>
      </c>
      <c r="F5">
        <v>2775</v>
      </c>
      <c r="G5">
        <f t="shared" si="0"/>
        <v>660</v>
      </c>
      <c r="H5" s="1">
        <v>1.0195299999999999E-2</v>
      </c>
    </row>
    <row r="6" spans="1:9" x14ac:dyDescent="0.25">
      <c r="A6">
        <v>0.95</v>
      </c>
      <c r="B6" s="2">
        <v>7.6430200000000004E-3</v>
      </c>
      <c r="C6">
        <v>19059</v>
      </c>
      <c r="D6">
        <v>20076</v>
      </c>
      <c r="E6">
        <v>20689</v>
      </c>
      <c r="F6">
        <v>2775</v>
      </c>
      <c r="G6">
        <f t="shared" si="0"/>
        <v>586</v>
      </c>
      <c r="H6" s="1">
        <v>1.02477E-2</v>
      </c>
    </row>
    <row r="7" spans="1:9" x14ac:dyDescent="0.25">
      <c r="A7">
        <v>0.97499999999999998</v>
      </c>
      <c r="B7" s="2">
        <v>7.2562599999999996E-3</v>
      </c>
      <c r="C7">
        <v>17378</v>
      </c>
      <c r="D7">
        <v>17987</v>
      </c>
      <c r="E7">
        <v>18544</v>
      </c>
      <c r="F7">
        <v>2775</v>
      </c>
      <c r="G7">
        <f t="shared" si="0"/>
        <v>526</v>
      </c>
      <c r="H7" s="1">
        <v>1.0049499999999999E-2</v>
      </c>
    </row>
    <row r="8" spans="1:9" x14ac:dyDescent="0.25">
      <c r="A8">
        <v>0.999</v>
      </c>
      <c r="B8" s="2">
        <v>1.9967200000000001E-2</v>
      </c>
      <c r="C8">
        <v>8701</v>
      </c>
      <c r="D8">
        <v>9051</v>
      </c>
      <c r="E8">
        <v>9455</v>
      </c>
      <c r="F8">
        <v>2775</v>
      </c>
      <c r="G8">
        <f t="shared" si="0"/>
        <v>213</v>
      </c>
      <c r="H8" s="1">
        <v>1.0001899999999999E-2</v>
      </c>
    </row>
    <row r="9" spans="1:9" x14ac:dyDescent="0.25">
      <c r="A9">
        <v>0.99990000000000001</v>
      </c>
      <c r="B9" s="2">
        <v>0.136682</v>
      </c>
      <c r="C9">
        <v>5147</v>
      </c>
      <c r="D9">
        <v>5922</v>
      </c>
      <c r="E9">
        <v>6563</v>
      </c>
      <c r="F9">
        <v>2775</v>
      </c>
      <c r="G9">
        <f t="shared" si="0"/>
        <v>85</v>
      </c>
      <c r="H9" s="1">
        <v>1.0000500000000001E-2</v>
      </c>
    </row>
    <row r="10" spans="1:9" x14ac:dyDescent="0.25">
      <c r="A10">
        <v>0.99999000000000005</v>
      </c>
      <c r="B10" s="2">
        <v>1.29016</v>
      </c>
      <c r="C10">
        <v>4443</v>
      </c>
      <c r="D10">
        <v>4686</v>
      </c>
      <c r="E10">
        <v>4880</v>
      </c>
      <c r="F10">
        <v>2775</v>
      </c>
      <c r="G10">
        <f t="shared" si="0"/>
        <v>60</v>
      </c>
      <c r="H10" s="1">
        <v>1.00001E-2</v>
      </c>
    </row>
    <row r="11" spans="1:9" x14ac:dyDescent="0.25">
      <c r="A11">
        <v>0.99999899999999997</v>
      </c>
      <c r="B11" s="2">
        <v>14.048</v>
      </c>
      <c r="C11">
        <v>3896</v>
      </c>
      <c r="D11">
        <v>4123</v>
      </c>
      <c r="E11">
        <v>4252</v>
      </c>
      <c r="F11">
        <v>2775</v>
      </c>
      <c r="G11">
        <f t="shared" si="0"/>
        <v>40</v>
      </c>
      <c r="H11" s="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8C17-BC12-4DBE-A7CD-CD7888530ADA}">
  <dimension ref="A1:H11"/>
  <sheetViews>
    <sheetView tabSelected="1" zoomScaleNormal="100" workbookViewId="0">
      <selection sqref="A1:H11"/>
    </sheetView>
  </sheetViews>
  <sheetFormatPr defaultRowHeight="15" x14ac:dyDescent="0.25"/>
  <cols>
    <col min="2" max="2" width="15.5703125" customWidth="1"/>
    <col min="3" max="3" width="19.140625" customWidth="1"/>
    <col min="4" max="4" width="16.5703125" customWidth="1"/>
    <col min="5" max="5" width="19.28515625" customWidth="1"/>
    <col min="6" max="6" width="20.28515625" customWidth="1"/>
    <col min="7" max="7" width="10.42578125" customWidth="1"/>
    <col min="8" max="8" width="22.85546875" customWidth="1"/>
  </cols>
  <sheetData>
    <row r="1" spans="1:8" ht="24.75" customHeight="1" x14ac:dyDescent="0.25">
      <c r="A1" t="s">
        <v>11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9" t="s">
        <v>12</v>
      </c>
    </row>
    <row r="2" spans="1:8" x14ac:dyDescent="0.25">
      <c r="A2">
        <v>0.75</v>
      </c>
      <c r="B2" s="1">
        <v>3.4861400000000001E-2</v>
      </c>
      <c r="C2">
        <v>7181</v>
      </c>
      <c r="D2">
        <v>7497</v>
      </c>
      <c r="E2">
        <v>7801</v>
      </c>
      <c r="F2">
        <v>2465</v>
      </c>
      <c r="G2">
        <f>INT((ABS(C2-F2)/F2)*100)</f>
        <v>191</v>
      </c>
      <c r="H2" s="1">
        <v>1.15852E-2</v>
      </c>
    </row>
    <row r="3" spans="1:8" x14ac:dyDescent="0.25">
      <c r="A3">
        <v>0.8</v>
      </c>
      <c r="B3" s="1">
        <v>4.1776800000000003E-2</v>
      </c>
      <c r="C3">
        <v>7211</v>
      </c>
      <c r="D3">
        <v>7442</v>
      </c>
      <c r="E3">
        <v>7639</v>
      </c>
      <c r="F3">
        <v>2465</v>
      </c>
      <c r="G3">
        <f t="shared" ref="G3:G11" si="0">INT((ABS(C3-F3)/F3)*100)</f>
        <v>192</v>
      </c>
      <c r="H3" s="1">
        <v>1.0393299999999999E-2</v>
      </c>
    </row>
    <row r="4" spans="1:8" x14ac:dyDescent="0.25">
      <c r="A4">
        <v>0.85</v>
      </c>
      <c r="B4" s="1">
        <v>4.0078599999999999E-2</v>
      </c>
      <c r="C4">
        <v>7114</v>
      </c>
      <c r="D4">
        <v>7310</v>
      </c>
      <c r="E4">
        <v>7423</v>
      </c>
      <c r="F4">
        <v>2465</v>
      </c>
      <c r="G4">
        <f t="shared" si="0"/>
        <v>188</v>
      </c>
      <c r="H4" s="1">
        <v>1.0341400000000001E-2</v>
      </c>
    </row>
    <row r="5" spans="1:8" x14ac:dyDescent="0.25">
      <c r="A5">
        <v>0.9</v>
      </c>
      <c r="B5" s="1">
        <v>3.5772100000000001E-2</v>
      </c>
      <c r="C5">
        <v>6970</v>
      </c>
      <c r="D5">
        <v>7202</v>
      </c>
      <c r="E5">
        <v>7405</v>
      </c>
      <c r="F5">
        <v>2465</v>
      </c>
      <c r="G5">
        <f t="shared" si="0"/>
        <v>182</v>
      </c>
      <c r="H5" s="1">
        <v>1.03987E-2</v>
      </c>
    </row>
    <row r="6" spans="1:8" x14ac:dyDescent="0.25">
      <c r="A6">
        <v>0.95</v>
      </c>
      <c r="B6" s="1">
        <v>3.8338299999999999E-2</v>
      </c>
      <c r="C6">
        <v>6480</v>
      </c>
      <c r="D6">
        <v>6776</v>
      </c>
      <c r="E6">
        <v>7212</v>
      </c>
      <c r="F6">
        <v>2465</v>
      </c>
      <c r="G6">
        <f t="shared" si="0"/>
        <v>162</v>
      </c>
      <c r="H6" s="10">
        <v>1.0147700000000001E-2</v>
      </c>
    </row>
    <row r="7" spans="1:8" x14ac:dyDescent="0.25">
      <c r="A7">
        <v>0.97499999999999998</v>
      </c>
      <c r="B7" s="1">
        <v>3.63355E-2</v>
      </c>
      <c r="C7">
        <v>6152</v>
      </c>
      <c r="D7">
        <v>6327</v>
      </c>
      <c r="E7">
        <v>6610</v>
      </c>
      <c r="F7">
        <v>2465</v>
      </c>
      <c r="G7">
        <f t="shared" si="0"/>
        <v>149</v>
      </c>
      <c r="H7" s="1">
        <v>1.01283E-2</v>
      </c>
    </row>
    <row r="8" spans="1:8" x14ac:dyDescent="0.25">
      <c r="A8">
        <v>0.999</v>
      </c>
      <c r="B8" s="1">
        <v>5.9381099999999999E-2</v>
      </c>
      <c r="C8">
        <v>3923</v>
      </c>
      <c r="D8">
        <v>4037</v>
      </c>
      <c r="E8">
        <v>4123</v>
      </c>
      <c r="F8">
        <v>2465</v>
      </c>
      <c r="G8">
        <f t="shared" si="0"/>
        <v>59</v>
      </c>
      <c r="H8" s="1">
        <v>1.0003700000000001E-2</v>
      </c>
    </row>
    <row r="9" spans="1:8" x14ac:dyDescent="0.25">
      <c r="A9">
        <v>0.99990000000000001</v>
      </c>
      <c r="B9" s="1">
        <v>0.27887499999999998</v>
      </c>
      <c r="C9">
        <v>2989</v>
      </c>
      <c r="D9">
        <v>3042</v>
      </c>
      <c r="E9">
        <v>3087</v>
      </c>
      <c r="F9">
        <v>2465</v>
      </c>
      <c r="G9">
        <f t="shared" si="0"/>
        <v>21</v>
      </c>
      <c r="H9" s="1">
        <v>1.0000999999999999E-2</v>
      </c>
    </row>
    <row r="10" spans="1:8" x14ac:dyDescent="0.25">
      <c r="A10">
        <v>0.99999000000000005</v>
      </c>
      <c r="B10" s="1">
        <v>2.40151</v>
      </c>
      <c r="C10">
        <v>2569</v>
      </c>
      <c r="D10">
        <v>2602</v>
      </c>
      <c r="E10">
        <v>2632</v>
      </c>
      <c r="F10">
        <v>2465</v>
      </c>
      <c r="G10">
        <f t="shared" si="0"/>
        <v>4</v>
      </c>
      <c r="H10" s="1">
        <v>1.00001E-2</v>
      </c>
    </row>
    <row r="11" spans="1:8" x14ac:dyDescent="0.25">
      <c r="A11">
        <v>0.99999899999999997</v>
      </c>
      <c r="B11" s="1">
        <v>24.078299999999999</v>
      </c>
      <c r="C11">
        <v>2498</v>
      </c>
      <c r="D11">
        <v>2522</v>
      </c>
      <c r="E11">
        <v>2541</v>
      </c>
      <c r="F11">
        <v>2465</v>
      </c>
      <c r="G11">
        <f t="shared" si="0"/>
        <v>1</v>
      </c>
      <c r="H11" s="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544-4B9E-4E2B-886F-7FB594B87C79}">
  <dimension ref="A1"/>
  <sheetViews>
    <sheetView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TS_47</vt:lpstr>
      <vt:lpstr>TS_170</vt:lpstr>
      <vt:lpstr>TS_403</vt:lpstr>
      <vt:lpstr>SW_47</vt:lpstr>
      <vt:lpstr>SW_170</vt:lpstr>
      <vt:lpstr>SW_403</vt:lpstr>
      <vt:lpstr>porownanie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2019-01-09T10:09:40Z</dcterms:created>
  <dcterms:modified xsi:type="dcterms:W3CDTF">2019-01-11T11:51:58Z</dcterms:modified>
</cp:coreProperties>
</file>