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ctophile/Documents/MATLAB/K-townI&amp;I/"/>
    </mc:Choice>
  </mc:AlternateContent>
  <xr:revisionPtr revIDLastSave="0" documentId="13_ncr:1_{95C016E6-69C9-8042-82AA-01C89FD0A23B}" xr6:coauthVersionLast="47" xr6:coauthVersionMax="47" xr10:uidLastSave="{00000000-0000-0000-0000-000000000000}"/>
  <bookViews>
    <workbookView xWindow="200" yWindow="460" windowWidth="34140" windowHeight="18880" tabRatio="700" xr2:uid="{D2C25363-5E63-4EEA-8847-B2A700CFB3E5}"/>
  </bookViews>
  <sheets>
    <sheet name="College Garden Flow Data" sheetId="1" r:id="rId1"/>
    <sheet name="College Garden Charts" sheetId="2" r:id="rId2"/>
    <sheet name="Briar Cliff Flow Data" sheetId="3" r:id="rId3"/>
    <sheet name="Briar Cliff Charts" sheetId="4" r:id="rId4"/>
    <sheet name="Highland Flow Data" sheetId="5" r:id="rId5"/>
    <sheet name="Highland Charts" sheetId="6" r:id="rId6"/>
    <sheet name="Precipitation" sheetId="8" r:id="rId7"/>
    <sheet name="Hilltop data Adjustment" sheetId="13" r:id="rId8"/>
    <sheet name="Hilltop Data" sheetId="9" r:id="rId9"/>
    <sheet name="Vanessa Ground Sat." sheetId="14" r:id="rId10"/>
    <sheet name="Redone graphs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64" i="1" l="1"/>
  <c r="K232" i="3"/>
  <c r="M19" i="3"/>
  <c r="K135" i="3"/>
  <c r="K133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8" i="3"/>
  <c r="M17" i="3"/>
  <c r="M16" i="3"/>
  <c r="M15" i="3"/>
  <c r="K711" i="3"/>
  <c r="K682" i="3"/>
  <c r="K652" i="3"/>
  <c r="K620" i="3"/>
  <c r="K594" i="3"/>
  <c r="K558" i="3"/>
  <c r="K530" i="3"/>
  <c r="K498" i="3"/>
  <c r="K469" i="3"/>
  <c r="K433" i="3"/>
  <c r="K410" i="3"/>
  <c r="K383" i="3"/>
  <c r="K348" i="3"/>
  <c r="K324" i="3"/>
  <c r="K288" i="3"/>
  <c r="K260" i="3"/>
  <c r="K230" i="3"/>
  <c r="K197" i="3"/>
  <c r="K163" i="3"/>
  <c r="K130" i="3"/>
  <c r="K104" i="3"/>
  <c r="K74" i="3"/>
  <c r="K45" i="3"/>
  <c r="J16" i="3"/>
  <c r="H764" i="3"/>
  <c r="K15" i="1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3" i="3"/>
  <c r="F4" i="3"/>
  <c r="F5" i="3"/>
  <c r="F6" i="3"/>
  <c r="F7" i="3"/>
  <c r="F8" i="3"/>
  <c r="F9" i="3"/>
  <c r="F10" i="3"/>
  <c r="F11" i="3"/>
  <c r="F12" i="3"/>
  <c r="F13" i="3"/>
  <c r="G9" i="3"/>
  <c r="H9" i="3" l="1"/>
  <c r="L2" i="5"/>
  <c r="M2" i="5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2" i="5"/>
  <c r="F76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2" i="1"/>
  <c r="J368" i="9" l="1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J730" i="9"/>
  <c r="E728" i="9" l="1"/>
  <c r="E729" i="9"/>
  <c r="G730" i="9"/>
  <c r="G729" i="9"/>
  <c r="G728" i="9"/>
  <c r="E730" i="9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2" i="5"/>
  <c r="R5" i="5"/>
  <c r="Q5" i="5"/>
  <c r="M5" i="3"/>
  <c r="F21" i="3" s="1"/>
  <c r="N5" i="3"/>
  <c r="H762" i="1"/>
  <c r="G762" i="1"/>
  <c r="H761" i="1"/>
  <c r="G761" i="1"/>
  <c r="H760" i="1"/>
  <c r="G760" i="1"/>
  <c r="H759" i="1"/>
  <c r="G759" i="1"/>
  <c r="H758" i="1"/>
  <c r="G758" i="1"/>
  <c r="H757" i="1"/>
  <c r="G757" i="1"/>
  <c r="I757" i="1" s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I741" i="1" s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I677" i="1" s="1"/>
  <c r="G677" i="1"/>
  <c r="H676" i="1"/>
  <c r="G676" i="1"/>
  <c r="H675" i="1"/>
  <c r="G675" i="1"/>
  <c r="H674" i="1"/>
  <c r="G674" i="1"/>
  <c r="I674" i="1" s="1"/>
  <c r="H673" i="1"/>
  <c r="G673" i="1"/>
  <c r="H672" i="1"/>
  <c r="G672" i="1"/>
  <c r="H671" i="1"/>
  <c r="G671" i="1"/>
  <c r="H670" i="1"/>
  <c r="G670" i="1"/>
  <c r="H669" i="1"/>
  <c r="G669" i="1"/>
  <c r="H668" i="1"/>
  <c r="G668" i="1"/>
  <c r="I668" i="1" s="1"/>
  <c r="H667" i="1"/>
  <c r="G667" i="1"/>
  <c r="H666" i="1"/>
  <c r="G666" i="1"/>
  <c r="I666" i="1" s="1"/>
  <c r="H665" i="1"/>
  <c r="I665" i="1" s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I652" i="1" s="1"/>
  <c r="H651" i="1"/>
  <c r="G651" i="1"/>
  <c r="H650" i="1"/>
  <c r="G650" i="1"/>
  <c r="I650" i="1" s="1"/>
  <c r="H649" i="1"/>
  <c r="G649" i="1"/>
  <c r="H648" i="1"/>
  <c r="G648" i="1"/>
  <c r="I648" i="1" s="1"/>
  <c r="H647" i="1"/>
  <c r="G647" i="1"/>
  <c r="H646" i="1"/>
  <c r="G646" i="1"/>
  <c r="I646" i="1" s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I629" i="1" s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I613" i="1" s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I601" i="1" s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I577" i="1" s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I521" i="1" s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I493" i="1" s="1"/>
  <c r="G493" i="1"/>
  <c r="H492" i="1"/>
  <c r="G492" i="1"/>
  <c r="H491" i="1"/>
  <c r="G491" i="1"/>
  <c r="H490" i="1"/>
  <c r="G490" i="1"/>
  <c r="I489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I475" i="1" s="1"/>
  <c r="H474" i="1"/>
  <c r="G474" i="1"/>
  <c r="H473" i="1"/>
  <c r="G473" i="1"/>
  <c r="H472" i="1"/>
  <c r="I472" i="1" s="1"/>
  <c r="G472" i="1"/>
  <c r="H471" i="1"/>
  <c r="G471" i="1"/>
  <c r="H470" i="1"/>
  <c r="G470" i="1"/>
  <c r="H469" i="1"/>
  <c r="G469" i="1"/>
  <c r="H468" i="1"/>
  <c r="I468" i="1" s="1"/>
  <c r="G468" i="1"/>
  <c r="H467" i="1"/>
  <c r="G467" i="1"/>
  <c r="H466" i="1"/>
  <c r="G466" i="1"/>
  <c r="H465" i="1"/>
  <c r="G465" i="1"/>
  <c r="H464" i="1"/>
  <c r="I464" i="1" s="1"/>
  <c r="G464" i="1"/>
  <c r="H463" i="1"/>
  <c r="G463" i="1"/>
  <c r="H462" i="1"/>
  <c r="G462" i="1"/>
  <c r="H461" i="1"/>
  <c r="G461" i="1"/>
  <c r="H460" i="1"/>
  <c r="I460" i="1" s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I448" i="1" s="1"/>
  <c r="G448" i="1"/>
  <c r="H447" i="1"/>
  <c r="G447" i="1"/>
  <c r="H446" i="1"/>
  <c r="G446" i="1"/>
  <c r="H445" i="1"/>
  <c r="G445" i="1"/>
  <c r="H444" i="1"/>
  <c r="I444" i="1" s="1"/>
  <c r="G444" i="1"/>
  <c r="H443" i="1"/>
  <c r="G443" i="1"/>
  <c r="H442" i="1"/>
  <c r="G442" i="1"/>
  <c r="H441" i="1"/>
  <c r="G441" i="1"/>
  <c r="H440" i="1"/>
  <c r="I440" i="1" s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I420" i="1" s="1"/>
  <c r="G420" i="1"/>
  <c r="H419" i="1"/>
  <c r="G419" i="1"/>
  <c r="H418" i="1"/>
  <c r="G418" i="1"/>
  <c r="H417" i="1"/>
  <c r="G417" i="1"/>
  <c r="H416" i="1"/>
  <c r="I416" i="1" s="1"/>
  <c r="G416" i="1"/>
  <c r="H415" i="1"/>
  <c r="G415" i="1"/>
  <c r="H414" i="1"/>
  <c r="G414" i="1"/>
  <c r="H413" i="1"/>
  <c r="G413" i="1"/>
  <c r="H412" i="1"/>
  <c r="I412" i="1" s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I400" i="1" s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I392" i="1" s="1"/>
  <c r="G392" i="1"/>
  <c r="H391" i="1"/>
  <c r="G391" i="1"/>
  <c r="H390" i="1"/>
  <c r="G390" i="1"/>
  <c r="H389" i="1"/>
  <c r="G389" i="1"/>
  <c r="H388" i="1"/>
  <c r="I388" i="1" s="1"/>
  <c r="G388" i="1"/>
  <c r="H387" i="1"/>
  <c r="G387" i="1"/>
  <c r="H386" i="1"/>
  <c r="G386" i="1"/>
  <c r="H385" i="1"/>
  <c r="G385" i="1"/>
  <c r="H384" i="1"/>
  <c r="I384" i="1" s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I374" i="1" s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I362" i="1" s="1"/>
  <c r="H361" i="1"/>
  <c r="G361" i="1"/>
  <c r="H360" i="1"/>
  <c r="G360" i="1"/>
  <c r="H359" i="1"/>
  <c r="G359" i="1"/>
  <c r="H358" i="1"/>
  <c r="G358" i="1"/>
  <c r="I358" i="1" s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I298" i="1" s="1"/>
  <c r="H297" i="1"/>
  <c r="G297" i="1"/>
  <c r="H296" i="1"/>
  <c r="G296" i="1"/>
  <c r="H295" i="1"/>
  <c r="G295" i="1"/>
  <c r="H294" i="1"/>
  <c r="G294" i="1"/>
  <c r="I294" i="1" s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I249" i="1"/>
  <c r="H249" i="1"/>
  <c r="G249" i="1"/>
  <c r="H248" i="1"/>
  <c r="G248" i="1"/>
  <c r="H247" i="1"/>
  <c r="G247" i="1"/>
  <c r="H246" i="1"/>
  <c r="G246" i="1"/>
  <c r="H245" i="1"/>
  <c r="G245" i="1"/>
  <c r="I245" i="1" s="1"/>
  <c r="H244" i="1"/>
  <c r="G244" i="1"/>
  <c r="H243" i="1"/>
  <c r="G243" i="1"/>
  <c r="I243" i="1" s="1"/>
  <c r="H242" i="1"/>
  <c r="G242" i="1"/>
  <c r="H241" i="1"/>
  <c r="G241" i="1"/>
  <c r="I241" i="1" s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I233" i="1" s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I217" i="1" s="1"/>
  <c r="H216" i="1"/>
  <c r="G216" i="1"/>
  <c r="H215" i="1"/>
  <c r="G215" i="1"/>
  <c r="H214" i="1"/>
  <c r="G214" i="1"/>
  <c r="H213" i="1"/>
  <c r="G213" i="1"/>
  <c r="I213" i="1" s="1"/>
  <c r="H212" i="1"/>
  <c r="G212" i="1"/>
  <c r="H211" i="1"/>
  <c r="G211" i="1"/>
  <c r="I211" i="1" s="1"/>
  <c r="H210" i="1"/>
  <c r="G210" i="1"/>
  <c r="H209" i="1"/>
  <c r="G209" i="1"/>
  <c r="I209" i="1" s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I185" i="1" s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I157" i="1" s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I125" i="1" s="1"/>
  <c r="G125" i="1"/>
  <c r="H124" i="1"/>
  <c r="G124" i="1"/>
  <c r="H123" i="1"/>
  <c r="G123" i="1"/>
  <c r="H122" i="1"/>
  <c r="G122" i="1"/>
  <c r="H121" i="1"/>
  <c r="G121" i="1"/>
  <c r="I121" i="1" s="1"/>
  <c r="H120" i="1"/>
  <c r="G120" i="1"/>
  <c r="H119" i="1"/>
  <c r="G119" i="1"/>
  <c r="H118" i="1"/>
  <c r="G118" i="1"/>
  <c r="H117" i="1"/>
  <c r="G117" i="1"/>
  <c r="I117" i="1" s="1"/>
  <c r="H116" i="1"/>
  <c r="G116" i="1"/>
  <c r="H115" i="1"/>
  <c r="G115" i="1"/>
  <c r="I115" i="1" s="1"/>
  <c r="H114" i="1"/>
  <c r="G114" i="1"/>
  <c r="H113" i="1"/>
  <c r="G113" i="1"/>
  <c r="I113" i="1" s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I105" i="1" s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I89" i="1" s="1"/>
  <c r="H88" i="1"/>
  <c r="G88" i="1"/>
  <c r="H87" i="1"/>
  <c r="G87" i="1"/>
  <c r="H86" i="1"/>
  <c r="G86" i="1"/>
  <c r="H85" i="1"/>
  <c r="G85" i="1"/>
  <c r="I85" i="1" s="1"/>
  <c r="H84" i="1"/>
  <c r="G84" i="1"/>
  <c r="H83" i="1"/>
  <c r="G83" i="1"/>
  <c r="I83" i="1" s="1"/>
  <c r="H82" i="1"/>
  <c r="G82" i="1"/>
  <c r="H81" i="1"/>
  <c r="G81" i="1"/>
  <c r="I81" i="1" s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I73" i="1" s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I57" i="1" s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I21" i="1" s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731" i="3" l="1"/>
  <c r="F720" i="3"/>
  <c r="F709" i="3"/>
  <c r="F696" i="3"/>
  <c r="F680" i="3"/>
  <c r="F664" i="3"/>
  <c r="F656" i="3"/>
  <c r="H656" i="3" s="1"/>
  <c r="F640" i="3"/>
  <c r="F624" i="3"/>
  <c r="F608" i="3"/>
  <c r="F592" i="3"/>
  <c r="F576" i="3"/>
  <c r="F560" i="3"/>
  <c r="F544" i="3"/>
  <c r="F528" i="3"/>
  <c r="H528" i="3" s="1"/>
  <c r="F504" i="3"/>
  <c r="F488" i="3"/>
  <c r="F480" i="3"/>
  <c r="F449" i="3"/>
  <c r="F385" i="3"/>
  <c r="F353" i="3"/>
  <c r="F305" i="3"/>
  <c r="F289" i="3"/>
  <c r="H289" i="3" s="1"/>
  <c r="F257" i="3"/>
  <c r="F209" i="3"/>
  <c r="F61" i="3"/>
  <c r="F2" i="3"/>
  <c r="F729" i="3"/>
  <c r="F724" i="3"/>
  <c r="F719" i="3"/>
  <c r="F713" i="3"/>
  <c r="F708" i="3"/>
  <c r="F701" i="3"/>
  <c r="F693" i="3"/>
  <c r="F685" i="3"/>
  <c r="F677" i="3"/>
  <c r="F669" i="3"/>
  <c r="F661" i="3"/>
  <c r="F653" i="3"/>
  <c r="F645" i="3"/>
  <c r="F637" i="3"/>
  <c r="F629" i="3"/>
  <c r="F621" i="3"/>
  <c r="F613" i="3"/>
  <c r="F605" i="3"/>
  <c r="F597" i="3"/>
  <c r="F589" i="3"/>
  <c r="F581" i="3"/>
  <c r="F573" i="3"/>
  <c r="F565" i="3"/>
  <c r="F557" i="3"/>
  <c r="F549" i="3"/>
  <c r="F541" i="3"/>
  <c r="F533" i="3"/>
  <c r="F525" i="3"/>
  <c r="F517" i="3"/>
  <c r="F509" i="3"/>
  <c r="F501" i="3"/>
  <c r="F493" i="3"/>
  <c r="F485" i="3"/>
  <c r="F477" i="3"/>
  <c r="F461" i="3"/>
  <c r="F445" i="3"/>
  <c r="F429" i="3"/>
  <c r="F413" i="3"/>
  <c r="F397" i="3"/>
  <c r="F381" i="3"/>
  <c r="F365" i="3"/>
  <c r="F349" i="3"/>
  <c r="F333" i="3"/>
  <c r="F317" i="3"/>
  <c r="F301" i="3"/>
  <c r="F285" i="3"/>
  <c r="H285" i="3" s="1"/>
  <c r="F269" i="3"/>
  <c r="F253" i="3"/>
  <c r="F237" i="3"/>
  <c r="F221" i="3"/>
  <c r="F205" i="3"/>
  <c r="F173" i="3"/>
  <c r="F109" i="3"/>
  <c r="F45" i="3"/>
  <c r="F337" i="3"/>
  <c r="F225" i="3"/>
  <c r="F15" i="3"/>
  <c r="F728" i="3"/>
  <c r="F723" i="3"/>
  <c r="F717" i="3"/>
  <c r="F712" i="3"/>
  <c r="F707" i="3"/>
  <c r="F700" i="3"/>
  <c r="F692" i="3"/>
  <c r="H692" i="3" s="1"/>
  <c r="F684" i="3"/>
  <c r="F676" i="3"/>
  <c r="F668" i="3"/>
  <c r="F660" i="3"/>
  <c r="F652" i="3"/>
  <c r="F644" i="3"/>
  <c r="F636" i="3"/>
  <c r="F628" i="3"/>
  <c r="F620" i="3"/>
  <c r="F612" i="3"/>
  <c r="F604" i="3"/>
  <c r="F596" i="3"/>
  <c r="H596" i="3" s="1"/>
  <c r="F588" i="3"/>
  <c r="F580" i="3"/>
  <c r="F572" i="3"/>
  <c r="F564" i="3"/>
  <c r="H564" i="3" s="1"/>
  <c r="F556" i="3"/>
  <c r="F548" i="3"/>
  <c r="F540" i="3"/>
  <c r="F532" i="3"/>
  <c r="F524" i="3"/>
  <c r="F516" i="3"/>
  <c r="F508" i="3"/>
  <c r="F500" i="3"/>
  <c r="F492" i="3"/>
  <c r="F484" i="3"/>
  <c r="F473" i="3"/>
  <c r="F457" i="3"/>
  <c r="H457" i="3" s="1"/>
  <c r="F441" i="3"/>
  <c r="F425" i="3"/>
  <c r="F409" i="3"/>
  <c r="F393" i="3"/>
  <c r="F377" i="3"/>
  <c r="F361" i="3"/>
  <c r="F345" i="3"/>
  <c r="F329" i="3"/>
  <c r="F313" i="3"/>
  <c r="F297" i="3"/>
  <c r="F281" i="3"/>
  <c r="F265" i="3"/>
  <c r="H265" i="3" s="1"/>
  <c r="F249" i="3"/>
  <c r="F233" i="3"/>
  <c r="F217" i="3"/>
  <c r="F199" i="3"/>
  <c r="H199" i="3" s="1"/>
  <c r="F157" i="3"/>
  <c r="F93" i="3"/>
  <c r="F29" i="3"/>
  <c r="H12" i="3"/>
  <c r="F725" i="3"/>
  <c r="F715" i="3"/>
  <c r="F704" i="3"/>
  <c r="F688" i="3"/>
  <c r="F672" i="3"/>
  <c r="F648" i="3"/>
  <c r="F632" i="3"/>
  <c r="F616" i="3"/>
  <c r="H616" i="3" s="1"/>
  <c r="F600" i="3"/>
  <c r="F584" i="3"/>
  <c r="F568" i="3"/>
  <c r="F552" i="3"/>
  <c r="H552" i="3" s="1"/>
  <c r="F536" i="3"/>
  <c r="F520" i="3"/>
  <c r="F512" i="3"/>
  <c r="F496" i="3"/>
  <c r="H496" i="3" s="1"/>
  <c r="F465" i="3"/>
  <c r="F433" i="3"/>
  <c r="F417" i="3"/>
  <c r="F401" i="3"/>
  <c r="H401" i="3" s="1"/>
  <c r="F369" i="3"/>
  <c r="F321" i="3"/>
  <c r="F273" i="3"/>
  <c r="F241" i="3"/>
  <c r="F183" i="3"/>
  <c r="F125" i="3"/>
  <c r="F14" i="3"/>
  <c r="F727" i="3"/>
  <c r="F721" i="3"/>
  <c r="F716" i="3"/>
  <c r="F711" i="3"/>
  <c r="F705" i="3"/>
  <c r="F697" i="3"/>
  <c r="F689" i="3"/>
  <c r="F681" i="3"/>
  <c r="F673" i="3"/>
  <c r="F665" i="3"/>
  <c r="F657" i="3"/>
  <c r="H657" i="3" s="1"/>
  <c r="F649" i="3"/>
  <c r="F641" i="3"/>
  <c r="F633" i="3"/>
  <c r="F625" i="3"/>
  <c r="H625" i="3" s="1"/>
  <c r="F617" i="3"/>
  <c r="F609" i="3"/>
  <c r="F601" i="3"/>
  <c r="F593" i="3"/>
  <c r="F585" i="3"/>
  <c r="F577" i="3"/>
  <c r="F569" i="3"/>
  <c r="F561" i="3"/>
  <c r="F553" i="3"/>
  <c r="F545" i="3"/>
  <c r="F537" i="3"/>
  <c r="F529" i="3"/>
  <c r="H529" i="3" s="1"/>
  <c r="F521" i="3"/>
  <c r="F513" i="3"/>
  <c r="F505" i="3"/>
  <c r="F497" i="3"/>
  <c r="F489" i="3"/>
  <c r="F481" i="3"/>
  <c r="F469" i="3"/>
  <c r="F453" i="3"/>
  <c r="H453" i="3" s="1"/>
  <c r="F437" i="3"/>
  <c r="F421" i="3"/>
  <c r="F405" i="3"/>
  <c r="F389" i="3"/>
  <c r="H389" i="3" s="1"/>
  <c r="F373" i="3"/>
  <c r="F357" i="3"/>
  <c r="F341" i="3"/>
  <c r="F325" i="3"/>
  <c r="H325" i="3" s="1"/>
  <c r="F309" i="3"/>
  <c r="F293" i="3"/>
  <c r="F277" i="3"/>
  <c r="F261" i="3"/>
  <c r="H261" i="3" s="1"/>
  <c r="F245" i="3"/>
  <c r="F229" i="3"/>
  <c r="F213" i="3"/>
  <c r="F191" i="3"/>
  <c r="F141" i="3"/>
  <c r="F77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2" i="3"/>
  <c r="G266" i="3"/>
  <c r="G270" i="3"/>
  <c r="G274" i="3"/>
  <c r="G278" i="3"/>
  <c r="G282" i="3"/>
  <c r="G286" i="3"/>
  <c r="G290" i="3"/>
  <c r="G294" i="3"/>
  <c r="G298" i="3"/>
  <c r="G302" i="3"/>
  <c r="G306" i="3"/>
  <c r="G310" i="3"/>
  <c r="G314" i="3"/>
  <c r="G318" i="3"/>
  <c r="G322" i="3"/>
  <c r="G326" i="3"/>
  <c r="G330" i="3"/>
  <c r="G334" i="3"/>
  <c r="G338" i="3"/>
  <c r="G342" i="3"/>
  <c r="G346" i="3"/>
  <c r="G350" i="3"/>
  <c r="G354" i="3"/>
  <c r="G358" i="3"/>
  <c r="G362" i="3"/>
  <c r="G366" i="3"/>
  <c r="G370" i="3"/>
  <c r="G374" i="3"/>
  <c r="G378" i="3"/>
  <c r="G382" i="3"/>
  <c r="G386" i="3"/>
  <c r="G390" i="3"/>
  <c r="G394" i="3"/>
  <c r="G398" i="3"/>
  <c r="G3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184" i="3"/>
  <c r="G188" i="3"/>
  <c r="G192" i="3"/>
  <c r="G196" i="3"/>
  <c r="G200" i="3"/>
  <c r="G204" i="3"/>
  <c r="G208" i="3"/>
  <c r="G212" i="3"/>
  <c r="G216" i="3"/>
  <c r="G220" i="3"/>
  <c r="G224" i="3"/>
  <c r="G228" i="3"/>
  <c r="G232" i="3"/>
  <c r="G236" i="3"/>
  <c r="G240" i="3"/>
  <c r="G244" i="3"/>
  <c r="G248" i="3"/>
  <c r="G252" i="3"/>
  <c r="G256" i="3"/>
  <c r="G260" i="3"/>
  <c r="G264" i="3"/>
  <c r="G268" i="3"/>
  <c r="G272" i="3"/>
  <c r="G276" i="3"/>
  <c r="G280" i="3"/>
  <c r="G284" i="3"/>
  <c r="G288" i="3"/>
  <c r="G292" i="3"/>
  <c r="G296" i="3"/>
  <c r="G300" i="3"/>
  <c r="G304" i="3"/>
  <c r="G308" i="3"/>
  <c r="G312" i="3"/>
  <c r="G316" i="3"/>
  <c r="G320" i="3"/>
  <c r="G324" i="3"/>
  <c r="G328" i="3"/>
  <c r="G332" i="3"/>
  <c r="G336" i="3"/>
  <c r="G340" i="3"/>
  <c r="G344" i="3"/>
  <c r="G348" i="3"/>
  <c r="G352" i="3"/>
  <c r="G356" i="3"/>
  <c r="G360" i="3"/>
  <c r="G364" i="3"/>
  <c r="G368" i="3"/>
  <c r="G372" i="3"/>
  <c r="G376" i="3"/>
  <c r="G380" i="3"/>
  <c r="G384" i="3"/>
  <c r="G388" i="3"/>
  <c r="G5" i="3"/>
  <c r="G13" i="3"/>
  <c r="G17" i="3"/>
  <c r="G21" i="3"/>
  <c r="G25" i="3"/>
  <c r="G29" i="3"/>
  <c r="H29" i="3" s="1"/>
  <c r="G33" i="3"/>
  <c r="G37" i="3"/>
  <c r="G41" i="3"/>
  <c r="G45" i="3"/>
  <c r="G49" i="3"/>
  <c r="G53" i="3"/>
  <c r="G57" i="3"/>
  <c r="G61" i="3"/>
  <c r="H61" i="3" s="1"/>
  <c r="G65" i="3"/>
  <c r="G69" i="3"/>
  <c r="G73" i="3"/>
  <c r="G77" i="3"/>
  <c r="H77" i="3" s="1"/>
  <c r="G81" i="3"/>
  <c r="G85" i="3"/>
  <c r="G89" i="3"/>
  <c r="G93" i="3"/>
  <c r="H93" i="3" s="1"/>
  <c r="G97" i="3"/>
  <c r="G101" i="3"/>
  <c r="G105" i="3"/>
  <c r="G109" i="3"/>
  <c r="H109" i="3" s="1"/>
  <c r="G113" i="3"/>
  <c r="G117" i="3"/>
  <c r="G121" i="3"/>
  <c r="G125" i="3"/>
  <c r="H125" i="3" s="1"/>
  <c r="G129" i="3"/>
  <c r="G133" i="3"/>
  <c r="G137" i="3"/>
  <c r="G141" i="3"/>
  <c r="H141" i="3" s="1"/>
  <c r="G145" i="3"/>
  <c r="G149" i="3"/>
  <c r="G153" i="3"/>
  <c r="G157" i="3"/>
  <c r="G161" i="3"/>
  <c r="G19" i="3"/>
  <c r="G35" i="3"/>
  <c r="G51" i="3"/>
  <c r="G67" i="3"/>
  <c r="G83" i="3"/>
  <c r="G99" i="3"/>
  <c r="G115" i="3"/>
  <c r="G131" i="3"/>
  <c r="G147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307" i="3"/>
  <c r="G315" i="3"/>
  <c r="G323" i="3"/>
  <c r="G331" i="3"/>
  <c r="G339" i="3"/>
  <c r="G347" i="3"/>
  <c r="G355" i="3"/>
  <c r="G363" i="3"/>
  <c r="G371" i="3"/>
  <c r="G379" i="3"/>
  <c r="G387" i="3"/>
  <c r="G393" i="3"/>
  <c r="G399" i="3"/>
  <c r="G403" i="3"/>
  <c r="G407" i="3"/>
  <c r="G411" i="3"/>
  <c r="G415" i="3"/>
  <c r="G419" i="3"/>
  <c r="G423" i="3"/>
  <c r="G427" i="3"/>
  <c r="G431" i="3"/>
  <c r="G435" i="3"/>
  <c r="G439" i="3"/>
  <c r="G443" i="3"/>
  <c r="G447" i="3"/>
  <c r="G451" i="3"/>
  <c r="G455" i="3"/>
  <c r="G459" i="3"/>
  <c r="G463" i="3"/>
  <c r="G467" i="3"/>
  <c r="G471" i="3"/>
  <c r="G475" i="3"/>
  <c r="G479" i="3"/>
  <c r="G483" i="3"/>
  <c r="G487" i="3"/>
  <c r="G491" i="3"/>
  <c r="G495" i="3"/>
  <c r="G499" i="3"/>
  <c r="G503" i="3"/>
  <c r="G507" i="3"/>
  <c r="G511" i="3"/>
  <c r="G515" i="3"/>
  <c r="G519" i="3"/>
  <c r="G523" i="3"/>
  <c r="G527" i="3"/>
  <c r="G531" i="3"/>
  <c r="G535" i="3"/>
  <c r="G539" i="3"/>
  <c r="G543" i="3"/>
  <c r="G547" i="3"/>
  <c r="G551" i="3"/>
  <c r="G555" i="3"/>
  <c r="G559" i="3"/>
  <c r="G563" i="3"/>
  <c r="G567" i="3"/>
  <c r="G571" i="3"/>
  <c r="G575" i="3"/>
  <c r="G579" i="3"/>
  <c r="G583" i="3"/>
  <c r="G587" i="3"/>
  <c r="G591" i="3"/>
  <c r="G595" i="3"/>
  <c r="G599" i="3"/>
  <c r="G603" i="3"/>
  <c r="G607" i="3"/>
  <c r="G611" i="3"/>
  <c r="G615" i="3"/>
  <c r="G619" i="3"/>
  <c r="G623" i="3"/>
  <c r="G627" i="3"/>
  <c r="G631" i="3"/>
  <c r="G635" i="3"/>
  <c r="G639" i="3"/>
  <c r="G643" i="3"/>
  <c r="G647" i="3"/>
  <c r="G651" i="3"/>
  <c r="G655" i="3"/>
  <c r="G659" i="3"/>
  <c r="G663" i="3"/>
  <c r="G667" i="3"/>
  <c r="G671" i="3"/>
  <c r="G675" i="3"/>
  <c r="G679" i="3"/>
  <c r="G683" i="3"/>
  <c r="G687" i="3"/>
  <c r="G691" i="3"/>
  <c r="G695" i="3"/>
  <c r="G699" i="3"/>
  <c r="G703" i="3"/>
  <c r="G707" i="3"/>
  <c r="H707" i="3" s="1"/>
  <c r="G711" i="3"/>
  <c r="G715" i="3"/>
  <c r="G719" i="3"/>
  <c r="G723" i="3"/>
  <c r="H723" i="3" s="1"/>
  <c r="G727" i="3"/>
  <c r="G731" i="3"/>
  <c r="H731" i="3" s="1"/>
  <c r="G7" i="3"/>
  <c r="G23" i="3"/>
  <c r="G39" i="3"/>
  <c r="G55" i="3"/>
  <c r="G71" i="3"/>
  <c r="G87" i="3"/>
  <c r="G103" i="3"/>
  <c r="G119" i="3"/>
  <c r="G135" i="3"/>
  <c r="G151" i="3"/>
  <c r="G165" i="3"/>
  <c r="G173" i="3"/>
  <c r="G181" i="3"/>
  <c r="G189" i="3"/>
  <c r="G197" i="3"/>
  <c r="G205" i="3"/>
  <c r="H205" i="3" s="1"/>
  <c r="G213" i="3"/>
  <c r="G221" i="3"/>
  <c r="G229" i="3"/>
  <c r="G237" i="3"/>
  <c r="H237" i="3" s="1"/>
  <c r="G245" i="3"/>
  <c r="G253" i="3"/>
  <c r="H253" i="3" s="1"/>
  <c r="G261" i="3"/>
  <c r="G269" i="3"/>
  <c r="H269" i="3" s="1"/>
  <c r="G277" i="3"/>
  <c r="G285" i="3"/>
  <c r="G293" i="3"/>
  <c r="G301" i="3"/>
  <c r="H301" i="3" s="1"/>
  <c r="G309" i="3"/>
  <c r="G317" i="3"/>
  <c r="H317" i="3" s="1"/>
  <c r="G325" i="3"/>
  <c r="G333" i="3"/>
  <c r="H333" i="3" s="1"/>
  <c r="G341" i="3"/>
  <c r="G349" i="3"/>
  <c r="G357" i="3"/>
  <c r="G365" i="3"/>
  <c r="H365" i="3" s="1"/>
  <c r="G373" i="3"/>
  <c r="G381" i="3"/>
  <c r="H381" i="3" s="1"/>
  <c r="G389" i="3"/>
  <c r="G395" i="3"/>
  <c r="G400" i="3"/>
  <c r="G404" i="3"/>
  <c r="G408" i="3"/>
  <c r="G412" i="3"/>
  <c r="G416" i="3"/>
  <c r="G420" i="3"/>
  <c r="G424" i="3"/>
  <c r="G428" i="3"/>
  <c r="G432" i="3"/>
  <c r="G436" i="3"/>
  <c r="G440" i="3"/>
  <c r="G444" i="3"/>
  <c r="G448" i="3"/>
  <c r="G452" i="3"/>
  <c r="G456" i="3"/>
  <c r="G460" i="3"/>
  <c r="G464" i="3"/>
  <c r="G468" i="3"/>
  <c r="G472" i="3"/>
  <c r="G476" i="3"/>
  <c r="G480" i="3"/>
  <c r="G484" i="3"/>
  <c r="G488" i="3"/>
  <c r="G492" i="3"/>
  <c r="G496" i="3"/>
  <c r="G500" i="3"/>
  <c r="G504" i="3"/>
  <c r="G508" i="3"/>
  <c r="H508" i="3" s="1"/>
  <c r="G512" i="3"/>
  <c r="G516" i="3"/>
  <c r="H516" i="3" s="1"/>
  <c r="G520" i="3"/>
  <c r="G524" i="3"/>
  <c r="G528" i="3"/>
  <c r="G532" i="3"/>
  <c r="G536" i="3"/>
  <c r="G540" i="3"/>
  <c r="H540" i="3" s="1"/>
  <c r="G544" i="3"/>
  <c r="G548" i="3"/>
  <c r="H548" i="3" s="1"/>
  <c r="G552" i="3"/>
  <c r="G556" i="3"/>
  <c r="G560" i="3"/>
  <c r="G564" i="3"/>
  <c r="G568" i="3"/>
  <c r="G572" i="3"/>
  <c r="H572" i="3" s="1"/>
  <c r="G576" i="3"/>
  <c r="G580" i="3"/>
  <c r="H580" i="3" s="1"/>
  <c r="G584" i="3"/>
  <c r="G588" i="3"/>
  <c r="G592" i="3"/>
  <c r="G596" i="3"/>
  <c r="G600" i="3"/>
  <c r="G604" i="3"/>
  <c r="H604" i="3" s="1"/>
  <c r="G608" i="3"/>
  <c r="G612" i="3"/>
  <c r="G616" i="3"/>
  <c r="G620" i="3"/>
  <c r="G624" i="3"/>
  <c r="G628" i="3"/>
  <c r="G632" i="3"/>
  <c r="G636" i="3"/>
  <c r="H636" i="3" s="1"/>
  <c r="G640" i="3"/>
  <c r="G644" i="3"/>
  <c r="H644" i="3" s="1"/>
  <c r="G648" i="3"/>
  <c r="G652" i="3"/>
  <c r="G656" i="3"/>
  <c r="G660" i="3"/>
  <c r="G664" i="3"/>
  <c r="G668" i="3"/>
  <c r="H668" i="3" s="1"/>
  <c r="G672" i="3"/>
  <c r="G676" i="3"/>
  <c r="H676" i="3" s="1"/>
  <c r="G680" i="3"/>
  <c r="G684" i="3"/>
  <c r="G688" i="3"/>
  <c r="G692" i="3"/>
  <c r="G696" i="3"/>
  <c r="G700" i="3"/>
  <c r="H700" i="3" s="1"/>
  <c r="G704" i="3"/>
  <c r="G708" i="3"/>
  <c r="H708" i="3" s="1"/>
  <c r="G712" i="3"/>
  <c r="G716" i="3"/>
  <c r="G720" i="3"/>
  <c r="G724" i="3"/>
  <c r="G728" i="3"/>
  <c r="G2" i="3"/>
  <c r="G11" i="3"/>
  <c r="G27" i="3"/>
  <c r="G43" i="3"/>
  <c r="G59" i="3"/>
  <c r="G75" i="3"/>
  <c r="G91" i="3"/>
  <c r="G107" i="3"/>
  <c r="G123" i="3"/>
  <c r="G139" i="3"/>
  <c r="G155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6" i="3"/>
  <c r="G401" i="3"/>
  <c r="G405" i="3"/>
  <c r="H405" i="3" s="1"/>
  <c r="G409" i="3"/>
  <c r="G413" i="3"/>
  <c r="G417" i="3"/>
  <c r="G421" i="3"/>
  <c r="H421" i="3" s="1"/>
  <c r="G425" i="3"/>
  <c r="G429" i="3"/>
  <c r="H429" i="3" s="1"/>
  <c r="G433" i="3"/>
  <c r="H433" i="3" s="1"/>
  <c r="G437" i="3"/>
  <c r="H437" i="3" s="1"/>
  <c r="G441" i="3"/>
  <c r="G445" i="3"/>
  <c r="H445" i="3" s="1"/>
  <c r="G449" i="3"/>
  <c r="G453" i="3"/>
  <c r="G457" i="3"/>
  <c r="G461" i="3"/>
  <c r="H461" i="3" s="1"/>
  <c r="G465" i="3"/>
  <c r="G469" i="3"/>
  <c r="H469" i="3" s="1"/>
  <c r="G473" i="3"/>
  <c r="G477" i="3"/>
  <c r="G481" i="3"/>
  <c r="H481" i="3" s="1"/>
  <c r="G485" i="3"/>
  <c r="H485" i="3" s="1"/>
  <c r="G489" i="3"/>
  <c r="G493" i="3"/>
  <c r="G497" i="3"/>
  <c r="G501" i="3"/>
  <c r="H501" i="3" s="1"/>
  <c r="G505" i="3"/>
  <c r="G509" i="3"/>
  <c r="G513" i="3"/>
  <c r="G517" i="3"/>
  <c r="H517" i="3" s="1"/>
  <c r="G521" i="3"/>
  <c r="G525" i="3"/>
  <c r="H525" i="3" s="1"/>
  <c r="G529" i="3"/>
  <c r="G533" i="3"/>
  <c r="H533" i="3" s="1"/>
  <c r="G537" i="3"/>
  <c r="G541" i="3"/>
  <c r="G545" i="3"/>
  <c r="G549" i="3"/>
  <c r="H549" i="3" s="1"/>
  <c r="G553" i="3"/>
  <c r="G557" i="3"/>
  <c r="H557" i="3" s="1"/>
  <c r="G561" i="3"/>
  <c r="G565" i="3"/>
  <c r="G569" i="3"/>
  <c r="G573" i="3"/>
  <c r="G577" i="3"/>
  <c r="H577" i="3" s="1"/>
  <c r="G581" i="3"/>
  <c r="H581" i="3" s="1"/>
  <c r="G585" i="3"/>
  <c r="G589" i="3"/>
  <c r="H589" i="3" s="1"/>
  <c r="G593" i="3"/>
  <c r="G597" i="3"/>
  <c r="H597" i="3" s="1"/>
  <c r="G601" i="3"/>
  <c r="G605" i="3"/>
  <c r="G609" i="3"/>
  <c r="G613" i="3"/>
  <c r="H613" i="3" s="1"/>
  <c r="G617" i="3"/>
  <c r="G621" i="3"/>
  <c r="G625" i="3"/>
  <c r="G629" i="3"/>
  <c r="H629" i="3" s="1"/>
  <c r="G633" i="3"/>
  <c r="G637" i="3"/>
  <c r="G641" i="3"/>
  <c r="G645" i="3"/>
  <c r="H645" i="3" s="1"/>
  <c r="G649" i="3"/>
  <c r="G653" i="3"/>
  <c r="H653" i="3" s="1"/>
  <c r="G657" i="3"/>
  <c r="G661" i="3"/>
  <c r="H661" i="3" s="1"/>
  <c r="G665" i="3"/>
  <c r="G669" i="3"/>
  <c r="G673" i="3"/>
  <c r="G677" i="3"/>
  <c r="G681" i="3"/>
  <c r="G685" i="3"/>
  <c r="H685" i="3" s="1"/>
  <c r="G689" i="3"/>
  <c r="G693" i="3"/>
  <c r="H693" i="3" s="1"/>
  <c r="G697" i="3"/>
  <c r="G701" i="3"/>
  <c r="G705" i="3"/>
  <c r="H705" i="3" s="1"/>
  <c r="G709" i="3"/>
  <c r="G713" i="3"/>
  <c r="G717" i="3"/>
  <c r="G721" i="3"/>
  <c r="H721" i="3" s="1"/>
  <c r="G725" i="3"/>
  <c r="H725" i="3" s="1"/>
  <c r="G729" i="3"/>
  <c r="G63" i="3"/>
  <c r="G127" i="3"/>
  <c r="G177" i="3"/>
  <c r="G209" i="3"/>
  <c r="G241" i="3"/>
  <c r="G273" i="3"/>
  <c r="G305" i="3"/>
  <c r="H305" i="3" s="1"/>
  <c r="G337" i="3"/>
  <c r="G369" i="3"/>
  <c r="H369" i="3" s="1"/>
  <c r="G397" i="3"/>
  <c r="G414" i="3"/>
  <c r="G430" i="3"/>
  <c r="G446" i="3"/>
  <c r="G462" i="3"/>
  <c r="G478" i="3"/>
  <c r="G494" i="3"/>
  <c r="G510" i="3"/>
  <c r="G526" i="3"/>
  <c r="G542" i="3"/>
  <c r="G558" i="3"/>
  <c r="G574" i="3"/>
  <c r="G590" i="3"/>
  <c r="G606" i="3"/>
  <c r="G622" i="3"/>
  <c r="G638" i="3"/>
  <c r="G654" i="3"/>
  <c r="G670" i="3"/>
  <c r="G686" i="3"/>
  <c r="G702" i="3"/>
  <c r="G718" i="3"/>
  <c r="G15" i="3"/>
  <c r="H15" i="3" s="1"/>
  <c r="G79" i="3"/>
  <c r="G143" i="3"/>
  <c r="G185" i="3"/>
  <c r="G217" i="3"/>
  <c r="H217" i="3" s="1"/>
  <c r="G249" i="3"/>
  <c r="G281" i="3"/>
  <c r="H281" i="3" s="1"/>
  <c r="G313" i="3"/>
  <c r="G345" i="3"/>
  <c r="H345" i="3" s="1"/>
  <c r="G377" i="3"/>
  <c r="G402" i="3"/>
  <c r="G418" i="3"/>
  <c r="G434" i="3"/>
  <c r="G450" i="3"/>
  <c r="G466" i="3"/>
  <c r="G482" i="3"/>
  <c r="G498" i="3"/>
  <c r="G514" i="3"/>
  <c r="G530" i="3"/>
  <c r="G546" i="3"/>
  <c r="G562" i="3"/>
  <c r="G578" i="3"/>
  <c r="G594" i="3"/>
  <c r="G610" i="3"/>
  <c r="G626" i="3"/>
  <c r="G642" i="3"/>
  <c r="G658" i="3"/>
  <c r="G674" i="3"/>
  <c r="G690" i="3"/>
  <c r="G706" i="3"/>
  <c r="G722" i="3"/>
  <c r="G31" i="3"/>
  <c r="G95" i="3"/>
  <c r="G159" i="3"/>
  <c r="G193" i="3"/>
  <c r="G225" i="3"/>
  <c r="H225" i="3" s="1"/>
  <c r="G257" i="3"/>
  <c r="H257" i="3" s="1"/>
  <c r="G289" i="3"/>
  <c r="G321" i="3"/>
  <c r="H321" i="3" s="1"/>
  <c r="G353" i="3"/>
  <c r="H353" i="3" s="1"/>
  <c r="G385" i="3"/>
  <c r="H385" i="3" s="1"/>
  <c r="G406" i="3"/>
  <c r="G422" i="3"/>
  <c r="G438" i="3"/>
  <c r="G454" i="3"/>
  <c r="G470" i="3"/>
  <c r="G486" i="3"/>
  <c r="G502" i="3"/>
  <c r="G518" i="3"/>
  <c r="G534" i="3"/>
  <c r="G550" i="3"/>
  <c r="G566" i="3"/>
  <c r="G582" i="3"/>
  <c r="G598" i="3"/>
  <c r="G614" i="3"/>
  <c r="G630" i="3"/>
  <c r="G646" i="3"/>
  <c r="G662" i="3"/>
  <c r="G678" i="3"/>
  <c r="G694" i="3"/>
  <c r="G710" i="3"/>
  <c r="G726" i="3"/>
  <c r="H3" i="3"/>
  <c r="H697" i="3"/>
  <c r="H681" i="3"/>
  <c r="H649" i="3"/>
  <c r="H633" i="3"/>
  <c r="H601" i="3"/>
  <c r="H545" i="3"/>
  <c r="H521" i="3"/>
  <c r="H373" i="3"/>
  <c r="H245" i="3"/>
  <c r="H191" i="3"/>
  <c r="G730" i="3"/>
  <c r="G602" i="3"/>
  <c r="G410" i="3"/>
  <c r="H21" i="3"/>
  <c r="H7" i="3"/>
  <c r="H720" i="3"/>
  <c r="H715" i="3"/>
  <c r="H704" i="3"/>
  <c r="H696" i="3"/>
  <c r="H680" i="3"/>
  <c r="H672" i="3"/>
  <c r="H664" i="3"/>
  <c r="H648" i="3"/>
  <c r="H640" i="3"/>
  <c r="H632" i="3"/>
  <c r="H624" i="3"/>
  <c r="H608" i="3"/>
  <c r="H600" i="3"/>
  <c r="H592" i="3"/>
  <c r="H584" i="3"/>
  <c r="H576" i="3"/>
  <c r="H568" i="3"/>
  <c r="H560" i="3"/>
  <c r="H544" i="3"/>
  <c r="H536" i="3"/>
  <c r="H520" i="3"/>
  <c r="H512" i="3"/>
  <c r="H504" i="3"/>
  <c r="H488" i="3"/>
  <c r="H480" i="3"/>
  <c r="H465" i="3"/>
  <c r="H417" i="3"/>
  <c r="H337" i="3"/>
  <c r="H273" i="3"/>
  <c r="H209" i="3"/>
  <c r="H183" i="3"/>
  <c r="G714" i="3"/>
  <c r="G650" i="3"/>
  <c r="G586" i="3"/>
  <c r="G522" i="3"/>
  <c r="G458" i="3"/>
  <c r="G392" i="3"/>
  <c r="G265" i="3"/>
  <c r="G111" i="3"/>
  <c r="H665" i="3"/>
  <c r="H641" i="3"/>
  <c r="H617" i="3"/>
  <c r="H553" i="3"/>
  <c r="H505" i="3"/>
  <c r="H341" i="3"/>
  <c r="H293" i="3"/>
  <c r="H213" i="3"/>
  <c r="G474" i="3"/>
  <c r="G169" i="3"/>
  <c r="H11" i="3"/>
  <c r="H6" i="3"/>
  <c r="H729" i="3"/>
  <c r="H719" i="3"/>
  <c r="H713" i="3"/>
  <c r="H677" i="3"/>
  <c r="H621" i="3"/>
  <c r="H565" i="3"/>
  <c r="H493" i="3"/>
  <c r="H397" i="3"/>
  <c r="H173" i="3"/>
  <c r="G698" i="3"/>
  <c r="G634" i="3"/>
  <c r="G570" i="3"/>
  <c r="G506" i="3"/>
  <c r="G442" i="3"/>
  <c r="G361" i="3"/>
  <c r="H361" i="3" s="1"/>
  <c r="G233" i="3"/>
  <c r="H233" i="3" s="1"/>
  <c r="G47" i="3"/>
  <c r="H14" i="3"/>
  <c r="H727" i="3"/>
  <c r="H711" i="3"/>
  <c r="H673" i="3"/>
  <c r="H609" i="3"/>
  <c r="H585" i="3"/>
  <c r="H569" i="3"/>
  <c r="H537" i="3"/>
  <c r="H513" i="3"/>
  <c r="H489" i="3"/>
  <c r="H357" i="3"/>
  <c r="H309" i="3"/>
  <c r="H277" i="3"/>
  <c r="H229" i="3"/>
  <c r="G666" i="3"/>
  <c r="G538" i="3"/>
  <c r="G297" i="3"/>
  <c r="H297" i="3" s="1"/>
  <c r="H4" i="3"/>
  <c r="H728" i="3"/>
  <c r="H712" i="3"/>
  <c r="H684" i="3"/>
  <c r="H652" i="3"/>
  <c r="H620" i="3"/>
  <c r="H612" i="3"/>
  <c r="H588" i="3"/>
  <c r="H556" i="3"/>
  <c r="H524" i="3"/>
  <c r="H492" i="3"/>
  <c r="H484" i="3"/>
  <c r="H473" i="3"/>
  <c r="H441" i="3"/>
  <c r="H425" i="3"/>
  <c r="H409" i="3"/>
  <c r="H377" i="3"/>
  <c r="H313" i="3"/>
  <c r="H249" i="3"/>
  <c r="H157" i="3"/>
  <c r="G682" i="3"/>
  <c r="G618" i="3"/>
  <c r="G554" i="3"/>
  <c r="G490" i="3"/>
  <c r="G426" i="3"/>
  <c r="G329" i="3"/>
  <c r="G201" i="3"/>
  <c r="F476" i="3"/>
  <c r="F472" i="3"/>
  <c r="H472" i="3" s="1"/>
  <c r="F468" i="3"/>
  <c r="F464" i="3"/>
  <c r="H464" i="3" s="1"/>
  <c r="F460" i="3"/>
  <c r="F456" i="3"/>
  <c r="H456" i="3" s="1"/>
  <c r="F452" i="3"/>
  <c r="F448" i="3"/>
  <c r="H448" i="3" s="1"/>
  <c r="F444" i="3"/>
  <c r="F440" i="3"/>
  <c r="H440" i="3" s="1"/>
  <c r="F436" i="3"/>
  <c r="F432" i="3"/>
  <c r="H432" i="3" s="1"/>
  <c r="F428" i="3"/>
  <c r="F424" i="3"/>
  <c r="H424" i="3" s="1"/>
  <c r="F420" i="3"/>
  <c r="F416" i="3"/>
  <c r="H416" i="3" s="1"/>
  <c r="F412" i="3"/>
  <c r="F408" i="3"/>
  <c r="H408" i="3" s="1"/>
  <c r="F404" i="3"/>
  <c r="F400" i="3"/>
  <c r="H400" i="3" s="1"/>
  <c r="F396" i="3"/>
  <c r="F392" i="3"/>
  <c r="F388" i="3"/>
  <c r="H388" i="3" s="1"/>
  <c r="F384" i="3"/>
  <c r="F380" i="3"/>
  <c r="H380" i="3" s="1"/>
  <c r="F376" i="3"/>
  <c r="F372" i="3"/>
  <c r="H372" i="3" s="1"/>
  <c r="F368" i="3"/>
  <c r="F364" i="3"/>
  <c r="H364" i="3" s="1"/>
  <c r="F360" i="3"/>
  <c r="F356" i="3"/>
  <c r="H356" i="3" s="1"/>
  <c r="F352" i="3"/>
  <c r="F348" i="3"/>
  <c r="H348" i="3" s="1"/>
  <c r="F344" i="3"/>
  <c r="F340" i="3"/>
  <c r="H340" i="3" s="1"/>
  <c r="F336" i="3"/>
  <c r="F332" i="3"/>
  <c r="H332" i="3" s="1"/>
  <c r="F328" i="3"/>
  <c r="F324" i="3"/>
  <c r="H324" i="3" s="1"/>
  <c r="F320" i="3"/>
  <c r="F316" i="3"/>
  <c r="H316" i="3" s="1"/>
  <c r="F312" i="3"/>
  <c r="F308" i="3"/>
  <c r="H308" i="3" s="1"/>
  <c r="F304" i="3"/>
  <c r="F300" i="3"/>
  <c r="H300" i="3" s="1"/>
  <c r="F296" i="3"/>
  <c r="F292" i="3"/>
  <c r="H292" i="3" s="1"/>
  <c r="F288" i="3"/>
  <c r="F284" i="3"/>
  <c r="H284" i="3" s="1"/>
  <c r="F280" i="3"/>
  <c r="F276" i="3"/>
  <c r="H276" i="3" s="1"/>
  <c r="F272" i="3"/>
  <c r="F268" i="3"/>
  <c r="H268" i="3" s="1"/>
  <c r="F264" i="3"/>
  <c r="F260" i="3"/>
  <c r="H260" i="3" s="1"/>
  <c r="F256" i="3"/>
  <c r="F252" i="3"/>
  <c r="H252" i="3" s="1"/>
  <c r="F248" i="3"/>
  <c r="F244" i="3"/>
  <c r="H244" i="3" s="1"/>
  <c r="F240" i="3"/>
  <c r="F236" i="3"/>
  <c r="H236" i="3" s="1"/>
  <c r="F232" i="3"/>
  <c r="F228" i="3"/>
  <c r="H228" i="3" s="1"/>
  <c r="F224" i="3"/>
  <c r="F220" i="3"/>
  <c r="H220" i="3" s="1"/>
  <c r="F216" i="3"/>
  <c r="F212" i="3"/>
  <c r="H212" i="3" s="1"/>
  <c r="F208" i="3"/>
  <c r="F204" i="3"/>
  <c r="H204" i="3" s="1"/>
  <c r="F197" i="3"/>
  <c r="H197" i="3" s="1"/>
  <c r="F189" i="3"/>
  <c r="F181" i="3"/>
  <c r="H181" i="3" s="1"/>
  <c r="F169" i="3"/>
  <c r="H169" i="3" s="1"/>
  <c r="F153" i="3"/>
  <c r="H153" i="3" s="1"/>
  <c r="F137" i="3"/>
  <c r="H137" i="3" s="1"/>
  <c r="F121" i="3"/>
  <c r="H121" i="3" s="1"/>
  <c r="F105" i="3"/>
  <c r="H105" i="3" s="1"/>
  <c r="F89" i="3"/>
  <c r="H89" i="3" s="1"/>
  <c r="F73" i="3"/>
  <c r="H73" i="3" s="1"/>
  <c r="F57" i="3"/>
  <c r="H57" i="3" s="1"/>
  <c r="F41" i="3"/>
  <c r="H41" i="3" s="1"/>
  <c r="F25" i="3"/>
  <c r="H25" i="3" s="1"/>
  <c r="F703" i="3"/>
  <c r="H703" i="3" s="1"/>
  <c r="F699" i="3"/>
  <c r="F695" i="3"/>
  <c r="H695" i="3" s="1"/>
  <c r="F691" i="3"/>
  <c r="F687" i="3"/>
  <c r="H687" i="3" s="1"/>
  <c r="F683" i="3"/>
  <c r="F679" i="3"/>
  <c r="H679" i="3" s="1"/>
  <c r="F675" i="3"/>
  <c r="F671" i="3"/>
  <c r="H671" i="3" s="1"/>
  <c r="F667" i="3"/>
  <c r="F663" i="3"/>
  <c r="H663" i="3" s="1"/>
  <c r="F659" i="3"/>
  <c r="F655" i="3"/>
  <c r="H655" i="3" s="1"/>
  <c r="F651" i="3"/>
  <c r="F647" i="3"/>
  <c r="H647" i="3" s="1"/>
  <c r="F643" i="3"/>
  <c r="F639" i="3"/>
  <c r="H639" i="3" s="1"/>
  <c r="F635" i="3"/>
  <c r="F631" i="3"/>
  <c r="H631" i="3" s="1"/>
  <c r="F627" i="3"/>
  <c r="F623" i="3"/>
  <c r="H623" i="3" s="1"/>
  <c r="F619" i="3"/>
  <c r="F615" i="3"/>
  <c r="H615" i="3" s="1"/>
  <c r="F611" i="3"/>
  <c r="F607" i="3"/>
  <c r="H607" i="3" s="1"/>
  <c r="F603" i="3"/>
  <c r="F599" i="3"/>
  <c r="H599" i="3" s="1"/>
  <c r="F595" i="3"/>
  <c r="F591" i="3"/>
  <c r="H591" i="3" s="1"/>
  <c r="F587" i="3"/>
  <c r="F583" i="3"/>
  <c r="H583" i="3" s="1"/>
  <c r="F579" i="3"/>
  <c r="F575" i="3"/>
  <c r="H575" i="3" s="1"/>
  <c r="F571" i="3"/>
  <c r="F567" i="3"/>
  <c r="H567" i="3" s="1"/>
  <c r="F563" i="3"/>
  <c r="F559" i="3"/>
  <c r="H559" i="3" s="1"/>
  <c r="F555" i="3"/>
  <c r="F551" i="3"/>
  <c r="H551" i="3" s="1"/>
  <c r="F547" i="3"/>
  <c r="F543" i="3"/>
  <c r="H543" i="3" s="1"/>
  <c r="F539" i="3"/>
  <c r="F535" i="3"/>
  <c r="H535" i="3" s="1"/>
  <c r="F531" i="3"/>
  <c r="F527" i="3"/>
  <c r="H527" i="3" s="1"/>
  <c r="F523" i="3"/>
  <c r="F519" i="3"/>
  <c r="H519" i="3" s="1"/>
  <c r="F515" i="3"/>
  <c r="F511" i="3"/>
  <c r="H511" i="3" s="1"/>
  <c r="F507" i="3"/>
  <c r="F503" i="3"/>
  <c r="H503" i="3" s="1"/>
  <c r="F499" i="3"/>
  <c r="F495" i="3"/>
  <c r="H495" i="3" s="1"/>
  <c r="F491" i="3"/>
  <c r="F487" i="3"/>
  <c r="H487" i="3" s="1"/>
  <c r="F483" i="3"/>
  <c r="F479" i="3"/>
  <c r="H479" i="3" s="1"/>
  <c r="F475" i="3"/>
  <c r="F471" i="3"/>
  <c r="H471" i="3" s="1"/>
  <c r="F467" i="3"/>
  <c r="F463" i="3"/>
  <c r="H463" i="3" s="1"/>
  <c r="F459" i="3"/>
  <c r="H459" i="3" s="1"/>
  <c r="F455" i="3"/>
  <c r="H455" i="3" s="1"/>
  <c r="F451" i="3"/>
  <c r="F447" i="3"/>
  <c r="H447" i="3" s="1"/>
  <c r="F443" i="3"/>
  <c r="H443" i="3" s="1"/>
  <c r="F439" i="3"/>
  <c r="H439" i="3" s="1"/>
  <c r="F435" i="3"/>
  <c r="F431" i="3"/>
  <c r="H431" i="3" s="1"/>
  <c r="F427" i="3"/>
  <c r="H427" i="3" s="1"/>
  <c r="F423" i="3"/>
  <c r="H423" i="3" s="1"/>
  <c r="F419" i="3"/>
  <c r="F415" i="3"/>
  <c r="H415" i="3" s="1"/>
  <c r="F411" i="3"/>
  <c r="H411" i="3" s="1"/>
  <c r="F407" i="3"/>
  <c r="H407" i="3" s="1"/>
  <c r="F403" i="3"/>
  <c r="F399" i="3"/>
  <c r="H399" i="3" s="1"/>
  <c r="F395" i="3"/>
  <c r="H395" i="3" s="1"/>
  <c r="F391" i="3"/>
  <c r="H391" i="3" s="1"/>
  <c r="F387" i="3"/>
  <c r="H387" i="3" s="1"/>
  <c r="F383" i="3"/>
  <c r="F379" i="3"/>
  <c r="F375" i="3"/>
  <c r="H375" i="3" s="1"/>
  <c r="F371" i="3"/>
  <c r="H371" i="3" s="1"/>
  <c r="F367" i="3"/>
  <c r="H367" i="3" s="1"/>
  <c r="F363" i="3"/>
  <c r="H363" i="3" s="1"/>
  <c r="F359" i="3"/>
  <c r="H359" i="3" s="1"/>
  <c r="F355" i="3"/>
  <c r="H355" i="3" s="1"/>
  <c r="F351" i="3"/>
  <c r="F347" i="3"/>
  <c r="F343" i="3"/>
  <c r="H343" i="3" s="1"/>
  <c r="F339" i="3"/>
  <c r="H339" i="3" s="1"/>
  <c r="F335" i="3"/>
  <c r="H335" i="3" s="1"/>
  <c r="F331" i="3"/>
  <c r="H331" i="3" s="1"/>
  <c r="F327" i="3"/>
  <c r="H327" i="3" s="1"/>
  <c r="F323" i="3"/>
  <c r="H323" i="3" s="1"/>
  <c r="F319" i="3"/>
  <c r="F315" i="3"/>
  <c r="F311" i="3"/>
  <c r="H311" i="3" s="1"/>
  <c r="F307" i="3"/>
  <c r="H307" i="3" s="1"/>
  <c r="F303" i="3"/>
  <c r="H303" i="3" s="1"/>
  <c r="F299" i="3"/>
  <c r="H299" i="3" s="1"/>
  <c r="F295" i="3"/>
  <c r="H295" i="3" s="1"/>
  <c r="F291" i="3"/>
  <c r="H291" i="3" s="1"/>
  <c r="F287" i="3"/>
  <c r="F283" i="3"/>
  <c r="F279" i="3"/>
  <c r="H279" i="3" s="1"/>
  <c r="F275" i="3"/>
  <c r="H275" i="3" s="1"/>
  <c r="F271" i="3"/>
  <c r="H271" i="3" s="1"/>
  <c r="F267" i="3"/>
  <c r="H267" i="3" s="1"/>
  <c r="F263" i="3"/>
  <c r="H263" i="3" s="1"/>
  <c r="F259" i="3"/>
  <c r="H259" i="3" s="1"/>
  <c r="F255" i="3"/>
  <c r="F251" i="3"/>
  <c r="F247" i="3"/>
  <c r="H247" i="3" s="1"/>
  <c r="F243" i="3"/>
  <c r="H243" i="3" s="1"/>
  <c r="F239" i="3"/>
  <c r="H239" i="3" s="1"/>
  <c r="F235" i="3"/>
  <c r="H235" i="3" s="1"/>
  <c r="F231" i="3"/>
  <c r="H231" i="3" s="1"/>
  <c r="F227" i="3"/>
  <c r="H227" i="3" s="1"/>
  <c r="F223" i="3"/>
  <c r="F219" i="3"/>
  <c r="F215" i="3"/>
  <c r="H215" i="3" s="1"/>
  <c r="F211" i="3"/>
  <c r="H211" i="3" s="1"/>
  <c r="F207" i="3"/>
  <c r="H207" i="3" s="1"/>
  <c r="F203" i="3"/>
  <c r="H203" i="3" s="1"/>
  <c r="F195" i="3"/>
  <c r="H195" i="3" s="1"/>
  <c r="F187" i="3"/>
  <c r="F179" i="3"/>
  <c r="H179" i="3" s="1"/>
  <c r="F165" i="3"/>
  <c r="H165" i="3" s="1"/>
  <c r="F149" i="3"/>
  <c r="F133" i="3"/>
  <c r="F117" i="3"/>
  <c r="F101" i="3"/>
  <c r="F85" i="3"/>
  <c r="F69" i="3"/>
  <c r="F53" i="3"/>
  <c r="F37" i="3"/>
  <c r="F18" i="3"/>
  <c r="F22" i="3"/>
  <c r="H22" i="3" s="1"/>
  <c r="F26" i="3"/>
  <c r="F30" i="3"/>
  <c r="H30" i="3" s="1"/>
  <c r="F34" i="3"/>
  <c r="F38" i="3"/>
  <c r="H38" i="3" s="1"/>
  <c r="F42" i="3"/>
  <c r="F46" i="3"/>
  <c r="H46" i="3" s="1"/>
  <c r="F50" i="3"/>
  <c r="F54" i="3"/>
  <c r="H54" i="3" s="1"/>
  <c r="F58" i="3"/>
  <c r="F62" i="3"/>
  <c r="H62" i="3" s="1"/>
  <c r="F66" i="3"/>
  <c r="F70" i="3"/>
  <c r="H70" i="3" s="1"/>
  <c r="F74" i="3"/>
  <c r="F78" i="3"/>
  <c r="H78" i="3" s="1"/>
  <c r="F82" i="3"/>
  <c r="F86" i="3"/>
  <c r="H86" i="3" s="1"/>
  <c r="F90" i="3"/>
  <c r="F94" i="3"/>
  <c r="H94" i="3" s="1"/>
  <c r="F98" i="3"/>
  <c r="F102" i="3"/>
  <c r="H102" i="3" s="1"/>
  <c r="F106" i="3"/>
  <c r="F110" i="3"/>
  <c r="H110" i="3" s="1"/>
  <c r="F114" i="3"/>
  <c r="F118" i="3"/>
  <c r="H118" i="3" s="1"/>
  <c r="F122" i="3"/>
  <c r="F126" i="3"/>
  <c r="H126" i="3" s="1"/>
  <c r="F130" i="3"/>
  <c r="F134" i="3"/>
  <c r="H134" i="3" s="1"/>
  <c r="F138" i="3"/>
  <c r="F142" i="3"/>
  <c r="H142" i="3" s="1"/>
  <c r="F146" i="3"/>
  <c r="F150" i="3"/>
  <c r="H150" i="3" s="1"/>
  <c r="F154" i="3"/>
  <c r="F158" i="3"/>
  <c r="H158" i="3" s="1"/>
  <c r="F162" i="3"/>
  <c r="F166" i="3"/>
  <c r="H166" i="3" s="1"/>
  <c r="F170" i="3"/>
  <c r="F174" i="3"/>
  <c r="H174" i="3" s="1"/>
  <c r="F178" i="3"/>
  <c r="F182" i="3"/>
  <c r="H182" i="3" s="1"/>
  <c r="F186" i="3"/>
  <c r="F190" i="3"/>
  <c r="H190" i="3" s="1"/>
  <c r="F194" i="3"/>
  <c r="F198" i="3"/>
  <c r="H198" i="3" s="1"/>
  <c r="F202" i="3"/>
  <c r="F19" i="3"/>
  <c r="F23" i="3"/>
  <c r="F27" i="3"/>
  <c r="F31" i="3"/>
  <c r="H31" i="3" s="1"/>
  <c r="F35" i="3"/>
  <c r="H35" i="3" s="1"/>
  <c r="F39" i="3"/>
  <c r="H39" i="3" s="1"/>
  <c r="F43" i="3"/>
  <c r="H43" i="3" s="1"/>
  <c r="F47" i="3"/>
  <c r="H47" i="3" s="1"/>
  <c r="F51" i="3"/>
  <c r="H51" i="3" s="1"/>
  <c r="F55" i="3"/>
  <c r="F59" i="3"/>
  <c r="F63" i="3"/>
  <c r="H63" i="3" s="1"/>
  <c r="F67" i="3"/>
  <c r="H67" i="3" s="1"/>
  <c r="F71" i="3"/>
  <c r="H71" i="3" s="1"/>
  <c r="F75" i="3"/>
  <c r="H75" i="3" s="1"/>
  <c r="F79" i="3"/>
  <c r="H79" i="3" s="1"/>
  <c r="F83" i="3"/>
  <c r="F87" i="3"/>
  <c r="F91" i="3"/>
  <c r="F95" i="3"/>
  <c r="F99" i="3"/>
  <c r="H99" i="3" s="1"/>
  <c r="F103" i="3"/>
  <c r="H103" i="3" s="1"/>
  <c r="F107" i="3"/>
  <c r="H107" i="3" s="1"/>
  <c r="F111" i="3"/>
  <c r="H111" i="3" s="1"/>
  <c r="F115" i="3"/>
  <c r="H115" i="3" s="1"/>
  <c r="F119" i="3"/>
  <c r="F123" i="3"/>
  <c r="F127" i="3"/>
  <c r="H127" i="3" s="1"/>
  <c r="F131" i="3"/>
  <c r="H131" i="3" s="1"/>
  <c r="F135" i="3"/>
  <c r="H135" i="3" s="1"/>
  <c r="F139" i="3"/>
  <c r="H139" i="3" s="1"/>
  <c r="F143" i="3"/>
  <c r="H143" i="3" s="1"/>
  <c r="F147" i="3"/>
  <c r="F151" i="3"/>
  <c r="F155" i="3"/>
  <c r="F159" i="3"/>
  <c r="H159" i="3" s="1"/>
  <c r="F163" i="3"/>
  <c r="H163" i="3" s="1"/>
  <c r="F167" i="3"/>
  <c r="H167" i="3" s="1"/>
  <c r="F171" i="3"/>
  <c r="F175" i="3"/>
  <c r="H175" i="3" s="1"/>
  <c r="F16" i="3"/>
  <c r="H16" i="3" s="1"/>
  <c r="F20" i="3"/>
  <c r="H20" i="3" s="1"/>
  <c r="F24" i="3"/>
  <c r="F28" i="3"/>
  <c r="H28" i="3" s="1"/>
  <c r="F32" i="3"/>
  <c r="H32" i="3" s="1"/>
  <c r="F36" i="3"/>
  <c r="H36" i="3" s="1"/>
  <c r="F40" i="3"/>
  <c r="F44" i="3"/>
  <c r="H44" i="3" s="1"/>
  <c r="F48" i="3"/>
  <c r="H48" i="3" s="1"/>
  <c r="F52" i="3"/>
  <c r="H52" i="3" s="1"/>
  <c r="F56" i="3"/>
  <c r="F60" i="3"/>
  <c r="H60" i="3" s="1"/>
  <c r="F64" i="3"/>
  <c r="H64" i="3" s="1"/>
  <c r="F68" i="3"/>
  <c r="H68" i="3" s="1"/>
  <c r="F72" i="3"/>
  <c r="F76" i="3"/>
  <c r="H76" i="3" s="1"/>
  <c r="F80" i="3"/>
  <c r="H80" i="3" s="1"/>
  <c r="F84" i="3"/>
  <c r="H84" i="3" s="1"/>
  <c r="F88" i="3"/>
  <c r="F92" i="3"/>
  <c r="H92" i="3" s="1"/>
  <c r="F96" i="3"/>
  <c r="H96" i="3" s="1"/>
  <c r="F100" i="3"/>
  <c r="H100" i="3" s="1"/>
  <c r="F104" i="3"/>
  <c r="F108" i="3"/>
  <c r="H108" i="3" s="1"/>
  <c r="F112" i="3"/>
  <c r="H112" i="3" s="1"/>
  <c r="F116" i="3"/>
  <c r="H116" i="3" s="1"/>
  <c r="F120" i="3"/>
  <c r="F124" i="3"/>
  <c r="H124" i="3" s="1"/>
  <c r="F128" i="3"/>
  <c r="H128" i="3" s="1"/>
  <c r="F132" i="3"/>
  <c r="H132" i="3" s="1"/>
  <c r="F136" i="3"/>
  <c r="F140" i="3"/>
  <c r="H140" i="3" s="1"/>
  <c r="F144" i="3"/>
  <c r="H144" i="3" s="1"/>
  <c r="F148" i="3"/>
  <c r="H148" i="3" s="1"/>
  <c r="F152" i="3"/>
  <c r="F156" i="3"/>
  <c r="H156" i="3" s="1"/>
  <c r="F160" i="3"/>
  <c r="H160" i="3" s="1"/>
  <c r="F164" i="3"/>
  <c r="H164" i="3" s="1"/>
  <c r="F168" i="3"/>
  <c r="F172" i="3"/>
  <c r="H172" i="3" s="1"/>
  <c r="F176" i="3"/>
  <c r="H176" i="3" s="1"/>
  <c r="F180" i="3"/>
  <c r="H180" i="3" s="1"/>
  <c r="F184" i="3"/>
  <c r="F188" i="3"/>
  <c r="H188" i="3" s="1"/>
  <c r="F192" i="3"/>
  <c r="H192" i="3" s="1"/>
  <c r="F196" i="3"/>
  <c r="H196" i="3" s="1"/>
  <c r="F200" i="3"/>
  <c r="H13" i="3"/>
  <c r="F730" i="3"/>
  <c r="H730" i="3" s="1"/>
  <c r="F726" i="3"/>
  <c r="H726" i="3" s="1"/>
  <c r="F722" i="3"/>
  <c r="H722" i="3" s="1"/>
  <c r="F718" i="3"/>
  <c r="H718" i="3" s="1"/>
  <c r="F714" i="3"/>
  <c r="H714" i="3" s="1"/>
  <c r="F710" i="3"/>
  <c r="F706" i="3"/>
  <c r="H706" i="3" s="1"/>
  <c r="F702" i="3"/>
  <c r="F698" i="3"/>
  <c r="F694" i="3"/>
  <c r="H694" i="3" s="1"/>
  <c r="F690" i="3"/>
  <c r="F686" i="3"/>
  <c r="H686" i="3" s="1"/>
  <c r="F682" i="3"/>
  <c r="H682" i="3" s="1"/>
  <c r="F678" i="3"/>
  <c r="H678" i="3" s="1"/>
  <c r="F674" i="3"/>
  <c r="H674" i="3" s="1"/>
  <c r="F670" i="3"/>
  <c r="F666" i="3"/>
  <c r="H666" i="3" s="1"/>
  <c r="F662" i="3"/>
  <c r="H662" i="3" s="1"/>
  <c r="F658" i="3"/>
  <c r="H658" i="3" s="1"/>
  <c r="F654" i="3"/>
  <c r="H654" i="3" s="1"/>
  <c r="F650" i="3"/>
  <c r="F646" i="3"/>
  <c r="F642" i="3"/>
  <c r="H642" i="3" s="1"/>
  <c r="F638" i="3"/>
  <c r="F634" i="3"/>
  <c r="F630" i="3"/>
  <c r="H630" i="3" s="1"/>
  <c r="F626" i="3"/>
  <c r="F622" i="3"/>
  <c r="H622" i="3" s="1"/>
  <c r="F618" i="3"/>
  <c r="F614" i="3"/>
  <c r="H614" i="3" s="1"/>
  <c r="F610" i="3"/>
  <c r="H610" i="3" s="1"/>
  <c r="F606" i="3"/>
  <c r="F602" i="3"/>
  <c r="F598" i="3"/>
  <c r="H598" i="3" s="1"/>
  <c r="F594" i="3"/>
  <c r="H594" i="3" s="1"/>
  <c r="F590" i="3"/>
  <c r="H590" i="3" s="1"/>
  <c r="F586" i="3"/>
  <c r="F582" i="3"/>
  <c r="F578" i="3"/>
  <c r="H578" i="3" s="1"/>
  <c r="F574" i="3"/>
  <c r="F570" i="3"/>
  <c r="H570" i="3" s="1"/>
  <c r="F566" i="3"/>
  <c r="H566" i="3" s="1"/>
  <c r="F562" i="3"/>
  <c r="F558" i="3"/>
  <c r="H558" i="3" s="1"/>
  <c r="F554" i="3"/>
  <c r="F550" i="3"/>
  <c r="H550" i="3" s="1"/>
  <c r="F546" i="3"/>
  <c r="H546" i="3" s="1"/>
  <c r="F542" i="3"/>
  <c r="F538" i="3"/>
  <c r="F534" i="3"/>
  <c r="H534" i="3" s="1"/>
  <c r="F530" i="3"/>
  <c r="H530" i="3" s="1"/>
  <c r="F526" i="3"/>
  <c r="H526" i="3" s="1"/>
  <c r="F522" i="3"/>
  <c r="F518" i="3"/>
  <c r="F514" i="3"/>
  <c r="H514" i="3" s="1"/>
  <c r="F510" i="3"/>
  <c r="F506" i="3"/>
  <c r="H506" i="3" s="1"/>
  <c r="F502" i="3"/>
  <c r="H502" i="3" s="1"/>
  <c r="F498" i="3"/>
  <c r="F494" i="3"/>
  <c r="H494" i="3" s="1"/>
  <c r="F490" i="3"/>
  <c r="H490" i="3" s="1"/>
  <c r="F486" i="3"/>
  <c r="H486" i="3" s="1"/>
  <c r="F482" i="3"/>
  <c r="H482" i="3" s="1"/>
  <c r="F478" i="3"/>
  <c r="F474" i="3"/>
  <c r="F470" i="3"/>
  <c r="H470" i="3" s="1"/>
  <c r="F466" i="3"/>
  <c r="H466" i="3" s="1"/>
  <c r="F462" i="3"/>
  <c r="H462" i="3" s="1"/>
  <c r="F458" i="3"/>
  <c r="H458" i="3" s="1"/>
  <c r="F454" i="3"/>
  <c r="F450" i="3"/>
  <c r="H450" i="3" s="1"/>
  <c r="F446" i="3"/>
  <c r="F442" i="3"/>
  <c r="F438" i="3"/>
  <c r="H438" i="3" s="1"/>
  <c r="F434" i="3"/>
  <c r="F430" i="3"/>
  <c r="H430" i="3" s="1"/>
  <c r="F426" i="3"/>
  <c r="H426" i="3" s="1"/>
  <c r="F422" i="3"/>
  <c r="H422" i="3" s="1"/>
  <c r="F418" i="3"/>
  <c r="H418" i="3" s="1"/>
  <c r="F414" i="3"/>
  <c r="F410" i="3"/>
  <c r="H410" i="3" s="1"/>
  <c r="F406" i="3"/>
  <c r="H406" i="3" s="1"/>
  <c r="F402" i="3"/>
  <c r="H402" i="3" s="1"/>
  <c r="F398" i="3"/>
  <c r="H398" i="3" s="1"/>
  <c r="F394" i="3"/>
  <c r="F390" i="3"/>
  <c r="H390" i="3" s="1"/>
  <c r="F386" i="3"/>
  <c r="H386" i="3" s="1"/>
  <c r="F382" i="3"/>
  <c r="H382" i="3" s="1"/>
  <c r="F378" i="3"/>
  <c r="F374" i="3"/>
  <c r="H374" i="3" s="1"/>
  <c r="F370" i="3"/>
  <c r="H370" i="3" s="1"/>
  <c r="F366" i="3"/>
  <c r="H366" i="3" s="1"/>
  <c r="F362" i="3"/>
  <c r="F358" i="3"/>
  <c r="H358" i="3" s="1"/>
  <c r="F354" i="3"/>
  <c r="H354" i="3" s="1"/>
  <c r="F350" i="3"/>
  <c r="H350" i="3" s="1"/>
  <c r="F346" i="3"/>
  <c r="F342" i="3"/>
  <c r="H342" i="3" s="1"/>
  <c r="F338" i="3"/>
  <c r="H338" i="3" s="1"/>
  <c r="F334" i="3"/>
  <c r="H334" i="3" s="1"/>
  <c r="F330" i="3"/>
  <c r="F326" i="3"/>
  <c r="H326" i="3" s="1"/>
  <c r="F322" i="3"/>
  <c r="H322" i="3" s="1"/>
  <c r="F318" i="3"/>
  <c r="H318" i="3" s="1"/>
  <c r="F314" i="3"/>
  <c r="F310" i="3"/>
  <c r="H310" i="3" s="1"/>
  <c r="F306" i="3"/>
  <c r="H306" i="3" s="1"/>
  <c r="F302" i="3"/>
  <c r="H302" i="3" s="1"/>
  <c r="F298" i="3"/>
  <c r="F294" i="3"/>
  <c r="H294" i="3" s="1"/>
  <c r="F290" i="3"/>
  <c r="H290" i="3" s="1"/>
  <c r="F286" i="3"/>
  <c r="H286" i="3" s="1"/>
  <c r="F282" i="3"/>
  <c r="F278" i="3"/>
  <c r="H278" i="3" s="1"/>
  <c r="F274" i="3"/>
  <c r="H274" i="3" s="1"/>
  <c r="F270" i="3"/>
  <c r="H270" i="3" s="1"/>
  <c r="F266" i="3"/>
  <c r="F262" i="3"/>
  <c r="H262" i="3" s="1"/>
  <c r="F258" i="3"/>
  <c r="H258" i="3" s="1"/>
  <c r="F254" i="3"/>
  <c r="H254" i="3" s="1"/>
  <c r="F250" i="3"/>
  <c r="H250" i="3" s="1"/>
  <c r="F246" i="3"/>
  <c r="H246" i="3" s="1"/>
  <c r="F242" i="3"/>
  <c r="H242" i="3" s="1"/>
  <c r="F238" i="3"/>
  <c r="H238" i="3" s="1"/>
  <c r="F234" i="3"/>
  <c r="H234" i="3" s="1"/>
  <c r="F230" i="3"/>
  <c r="H230" i="3" s="1"/>
  <c r="F226" i="3"/>
  <c r="H226" i="3" s="1"/>
  <c r="F222" i="3"/>
  <c r="H222" i="3" s="1"/>
  <c r="F218" i="3"/>
  <c r="H218" i="3" s="1"/>
  <c r="F214" i="3"/>
  <c r="H214" i="3" s="1"/>
  <c r="F210" i="3"/>
  <c r="H210" i="3" s="1"/>
  <c r="F206" i="3"/>
  <c r="H206" i="3" s="1"/>
  <c r="F201" i="3"/>
  <c r="H201" i="3" s="1"/>
  <c r="F193" i="3"/>
  <c r="H193" i="3" s="1"/>
  <c r="F185" i="3"/>
  <c r="H185" i="3" s="1"/>
  <c r="F177" i="3"/>
  <c r="F161" i="3"/>
  <c r="H161" i="3" s="1"/>
  <c r="F145" i="3"/>
  <c r="H145" i="3" s="1"/>
  <c r="F129" i="3"/>
  <c r="H129" i="3" s="1"/>
  <c r="F113" i="3"/>
  <c r="H113" i="3" s="1"/>
  <c r="F97" i="3"/>
  <c r="H97" i="3" s="1"/>
  <c r="F81" i="3"/>
  <c r="H81" i="3" s="1"/>
  <c r="F65" i="3"/>
  <c r="H65" i="3" s="1"/>
  <c r="F49" i="3"/>
  <c r="H49" i="3" s="1"/>
  <c r="F33" i="3"/>
  <c r="H33" i="3" s="1"/>
  <c r="F17" i="3"/>
  <c r="H17" i="3" s="1"/>
  <c r="I293" i="1"/>
  <c r="I313" i="1"/>
  <c r="I377" i="1"/>
  <c r="I427" i="1"/>
  <c r="I435" i="1"/>
  <c r="I758" i="1"/>
  <c r="I762" i="1"/>
  <c r="I74" i="1"/>
  <c r="I78" i="1"/>
  <c r="I106" i="1"/>
  <c r="I118" i="1"/>
  <c r="I202" i="1"/>
  <c r="I206" i="1"/>
  <c r="I214" i="1"/>
  <c r="I234" i="1"/>
  <c r="I238" i="1"/>
  <c r="I246" i="1"/>
  <c r="I537" i="1"/>
  <c r="I541" i="1"/>
  <c r="I547" i="1"/>
  <c r="I549" i="1"/>
  <c r="I553" i="1"/>
  <c r="I569" i="1"/>
  <c r="I645" i="1"/>
  <c r="I651" i="1"/>
  <c r="I653" i="1"/>
  <c r="I281" i="1"/>
  <c r="I329" i="1"/>
  <c r="I713" i="1"/>
  <c r="I28" i="1"/>
  <c r="I96" i="1"/>
  <c r="I132" i="1"/>
  <c r="I160" i="1"/>
  <c r="I381" i="1"/>
  <c r="I393" i="1"/>
  <c r="I407" i="1"/>
  <c r="I423" i="1"/>
  <c r="I441" i="1"/>
  <c r="I496" i="1"/>
  <c r="I500" i="1"/>
  <c r="I578" i="1"/>
  <c r="I253" i="1"/>
  <c r="I265" i="1"/>
  <c r="I317" i="1"/>
  <c r="I345" i="1"/>
  <c r="I357" i="1"/>
  <c r="I681" i="1"/>
  <c r="I725" i="1"/>
  <c r="I24" i="1"/>
  <c r="I64" i="1"/>
  <c r="I100" i="1"/>
  <c r="I128" i="1"/>
  <c r="I136" i="1"/>
  <c r="I164" i="1"/>
  <c r="I256" i="1"/>
  <c r="I260" i="1"/>
  <c r="I264" i="1"/>
  <c r="I272" i="1"/>
  <c r="I280" i="1"/>
  <c r="I288" i="1"/>
  <c r="I320" i="1"/>
  <c r="I328" i="1"/>
  <c r="I336" i="1"/>
  <c r="I344" i="1"/>
  <c r="I352" i="1"/>
  <c r="I14" i="1"/>
  <c r="I34" i="1"/>
  <c r="I38" i="1"/>
  <c r="I42" i="1"/>
  <c r="I46" i="1"/>
  <c r="I54" i="1"/>
  <c r="I61" i="1"/>
  <c r="I93" i="1"/>
  <c r="I137" i="1"/>
  <c r="I145" i="1"/>
  <c r="I147" i="1"/>
  <c r="I149" i="1"/>
  <c r="I153" i="1"/>
  <c r="I169" i="1"/>
  <c r="I177" i="1"/>
  <c r="I179" i="1"/>
  <c r="I181" i="1"/>
  <c r="I196" i="1"/>
  <c r="I200" i="1"/>
  <c r="I224" i="1"/>
  <c r="I228" i="1"/>
  <c r="I232" i="1"/>
  <c r="I297" i="1"/>
  <c r="I333" i="1"/>
  <c r="I339" i="1"/>
  <c r="I341" i="1"/>
  <c r="I451" i="1"/>
  <c r="I459" i="1"/>
  <c r="I461" i="1"/>
  <c r="I463" i="1"/>
  <c r="I465" i="1"/>
  <c r="I467" i="1"/>
  <c r="I473" i="1"/>
  <c r="I522" i="1"/>
  <c r="I524" i="1"/>
  <c r="I557" i="1"/>
  <c r="I579" i="1"/>
  <c r="I581" i="1"/>
  <c r="I587" i="1"/>
  <c r="I589" i="1"/>
  <c r="I591" i="1"/>
  <c r="I593" i="1"/>
  <c r="I597" i="1"/>
  <c r="I619" i="1"/>
  <c r="I621" i="1"/>
  <c r="I623" i="1"/>
  <c r="I694" i="1"/>
  <c r="I696" i="1"/>
  <c r="I698" i="1"/>
  <c r="I726" i="1"/>
  <c r="I728" i="1"/>
  <c r="I730" i="1"/>
  <c r="I745" i="1"/>
  <c r="I86" i="1"/>
  <c r="I434" i="1"/>
  <c r="I655" i="1"/>
  <c r="I657" i="1"/>
  <c r="I659" i="1"/>
  <c r="I661" i="1"/>
  <c r="I671" i="1"/>
  <c r="I2" i="1"/>
  <c r="I9" i="1"/>
  <c r="I11" i="1"/>
  <c r="I13" i="1"/>
  <c r="I17" i="1"/>
  <c r="I33" i="1"/>
  <c r="I41" i="1"/>
  <c r="I49" i="1"/>
  <c r="I51" i="1"/>
  <c r="I53" i="1"/>
  <c r="I68" i="1"/>
  <c r="I72" i="1"/>
  <c r="I104" i="1"/>
  <c r="I138" i="1"/>
  <c r="I142" i="1"/>
  <c r="I150" i="1"/>
  <c r="I170" i="1"/>
  <c r="I174" i="1"/>
  <c r="I182" i="1"/>
  <c r="I189" i="1"/>
  <c r="I201" i="1"/>
  <c r="I221" i="1"/>
  <c r="I275" i="1"/>
  <c r="I277" i="1"/>
  <c r="I361" i="1"/>
  <c r="I403" i="1"/>
  <c r="I405" i="1"/>
  <c r="I509" i="1"/>
  <c r="I527" i="1"/>
  <c r="I529" i="1"/>
  <c r="I531" i="1"/>
  <c r="I570" i="1"/>
  <c r="I584" i="1"/>
  <c r="I614" i="1"/>
  <c r="I616" i="1"/>
  <c r="I618" i="1"/>
  <c r="I620" i="1"/>
  <c r="I626" i="1"/>
  <c r="I628" i="1"/>
  <c r="I633" i="1"/>
  <c r="I699" i="1"/>
  <c r="I701" i="1"/>
  <c r="I703" i="1"/>
  <c r="I705" i="1"/>
  <c r="I707" i="1"/>
  <c r="I709" i="1"/>
  <c r="I731" i="1"/>
  <c r="I733" i="1"/>
  <c r="I5" i="1"/>
  <c r="I25" i="1"/>
  <c r="I27" i="1"/>
  <c r="I29" i="1"/>
  <c r="I48" i="1"/>
  <c r="I52" i="1"/>
  <c r="I58" i="1"/>
  <c r="I70" i="1"/>
  <c r="I77" i="1"/>
  <c r="I97" i="1"/>
  <c r="I99" i="1"/>
  <c r="I101" i="1"/>
  <c r="I112" i="1"/>
  <c r="I116" i="1"/>
  <c r="I122" i="1"/>
  <c r="I141" i="1"/>
  <c r="I161" i="1"/>
  <c r="I163" i="1"/>
  <c r="I165" i="1"/>
  <c r="I176" i="1"/>
  <c r="I180" i="1"/>
  <c r="I186" i="1"/>
  <c r="I190" i="1"/>
  <c r="I198" i="1"/>
  <c r="I205" i="1"/>
  <c r="I225" i="1"/>
  <c r="I227" i="1"/>
  <c r="I229" i="1"/>
  <c r="I240" i="1"/>
  <c r="I8" i="1"/>
  <c r="I12" i="1"/>
  <c r="I18" i="1"/>
  <c r="I30" i="1"/>
  <c r="I37" i="1"/>
  <c r="I45" i="1"/>
  <c r="I65" i="1"/>
  <c r="I67" i="1"/>
  <c r="I69" i="1"/>
  <c r="I80" i="1"/>
  <c r="I84" i="1"/>
  <c r="I90" i="1"/>
  <c r="I102" i="1"/>
  <c r="I109" i="1"/>
  <c r="I129" i="1"/>
  <c r="I131" i="1"/>
  <c r="I133" i="1"/>
  <c r="I144" i="1"/>
  <c r="I148" i="1"/>
  <c r="I154" i="1"/>
  <c r="I158" i="1"/>
  <c r="I166" i="1"/>
  <c r="I173" i="1"/>
  <c r="I193" i="1"/>
  <c r="I195" i="1"/>
  <c r="I197" i="1"/>
  <c r="I208" i="1"/>
  <c r="I212" i="1"/>
  <c r="I218" i="1"/>
  <c r="I237" i="1"/>
  <c r="I257" i="1"/>
  <c r="I259" i="1"/>
  <c r="I269" i="1"/>
  <c r="I397" i="1"/>
  <c r="I505" i="1"/>
  <c r="I693" i="1"/>
  <c r="I244" i="1"/>
  <c r="I250" i="1"/>
  <c r="I266" i="1"/>
  <c r="I283" i="1"/>
  <c r="I285" i="1"/>
  <c r="I289" i="1"/>
  <c r="I291" i="1"/>
  <c r="I304" i="1"/>
  <c r="I308" i="1"/>
  <c r="I312" i="1"/>
  <c r="I314" i="1"/>
  <c r="I330" i="1"/>
  <c r="I347" i="1"/>
  <c r="I349" i="1"/>
  <c r="I353" i="1"/>
  <c r="I355" i="1"/>
  <c r="I368" i="1"/>
  <c r="I372" i="1"/>
  <c r="I378" i="1"/>
  <c r="I394" i="1"/>
  <c r="I409" i="1"/>
  <c r="I411" i="1"/>
  <c r="I413" i="1"/>
  <c r="I415" i="1"/>
  <c r="I417" i="1"/>
  <c r="I421" i="1"/>
  <c r="I425" i="1"/>
  <c r="I428" i="1"/>
  <c r="I432" i="1"/>
  <c r="I442" i="1"/>
  <c r="I450" i="1"/>
  <c r="I457" i="1"/>
  <c r="I476" i="1"/>
  <c r="I480" i="1"/>
  <c r="I490" i="1"/>
  <c r="I515" i="1"/>
  <c r="I517" i="1"/>
  <c r="I538" i="1"/>
  <c r="I540" i="1"/>
  <c r="I559" i="1"/>
  <c r="I561" i="1"/>
  <c r="I563" i="1"/>
  <c r="I565" i="1"/>
  <c r="I574" i="1"/>
  <c r="I576" i="1"/>
  <c r="I585" i="1"/>
  <c r="I603" i="1"/>
  <c r="I605" i="1"/>
  <c r="I607" i="1"/>
  <c r="I609" i="1"/>
  <c r="I630" i="1"/>
  <c r="I632" i="1"/>
  <c r="I634" i="1"/>
  <c r="I636" i="1"/>
  <c r="I642" i="1"/>
  <c r="I644" i="1"/>
  <c r="I649" i="1"/>
  <c r="I678" i="1"/>
  <c r="I680" i="1"/>
  <c r="I682" i="1"/>
  <c r="I684" i="1"/>
  <c r="I690" i="1"/>
  <c r="I697" i="1"/>
  <c r="I715" i="1"/>
  <c r="I717" i="1"/>
  <c r="I719" i="1"/>
  <c r="I721" i="1"/>
  <c r="I723" i="1"/>
  <c r="I736" i="1"/>
  <c r="I740" i="1"/>
  <c r="I742" i="1"/>
  <c r="I746" i="1"/>
  <c r="I748" i="1"/>
  <c r="I754" i="1"/>
  <c r="I756" i="1"/>
  <c r="I761" i="1"/>
  <c r="I274" i="1"/>
  <c r="I299" i="1"/>
  <c r="I301" i="1"/>
  <c r="I305" i="1"/>
  <c r="I307" i="1"/>
  <c r="I309" i="1"/>
  <c r="I338" i="1"/>
  <c r="I363" i="1"/>
  <c r="I365" i="1"/>
  <c r="I369" i="1"/>
  <c r="I371" i="1"/>
  <c r="I373" i="1"/>
  <c r="I402" i="1"/>
  <c r="I458" i="1"/>
  <c r="I483" i="1"/>
  <c r="I506" i="1"/>
  <c r="I508" i="1"/>
  <c r="I533" i="1"/>
  <c r="I550" i="1"/>
  <c r="I552" i="1"/>
  <c r="I594" i="1"/>
  <c r="I596" i="1"/>
  <c r="I625" i="1"/>
  <c r="I627" i="1"/>
  <c r="I673" i="1"/>
  <c r="I675" i="1"/>
  <c r="I700" i="1"/>
  <c r="I706" i="1"/>
  <c r="I708" i="1"/>
  <c r="I735" i="1"/>
  <c r="I737" i="1"/>
  <c r="I739" i="1"/>
  <c r="I261" i="1"/>
  <c r="I267" i="1"/>
  <c r="I282" i="1"/>
  <c r="I290" i="1"/>
  <c r="I321" i="1"/>
  <c r="I323" i="1"/>
  <c r="I325" i="1"/>
  <c r="I331" i="1"/>
  <c r="I346" i="1"/>
  <c r="I354" i="1"/>
  <c r="I385" i="1"/>
  <c r="I387" i="1"/>
  <c r="I389" i="1"/>
  <c r="I395" i="1"/>
  <c r="I406" i="1"/>
  <c r="I408" i="1"/>
  <c r="I422" i="1"/>
  <c r="I424" i="1"/>
  <c r="I426" i="1"/>
  <c r="I443" i="1"/>
  <c r="I445" i="1"/>
  <c r="I447" i="1"/>
  <c r="I449" i="1"/>
  <c r="I474" i="1"/>
  <c r="I495" i="1"/>
  <c r="I497" i="1"/>
  <c r="I499" i="1"/>
  <c r="I501" i="1"/>
  <c r="I518" i="1"/>
  <c r="I520" i="1"/>
  <c r="I525" i="1"/>
  <c r="I554" i="1"/>
  <c r="I556" i="1"/>
  <c r="I568" i="1"/>
  <c r="I571" i="1"/>
  <c r="I573" i="1"/>
  <c r="I598" i="1"/>
  <c r="I600" i="1"/>
  <c r="I610" i="1"/>
  <c r="I612" i="1"/>
  <c r="I617" i="1"/>
  <c r="I635" i="1"/>
  <c r="I637" i="1"/>
  <c r="I639" i="1"/>
  <c r="I641" i="1"/>
  <c r="I643" i="1"/>
  <c r="I662" i="1"/>
  <c r="I664" i="1"/>
  <c r="I683" i="1"/>
  <c r="I685" i="1"/>
  <c r="I687" i="1"/>
  <c r="I689" i="1"/>
  <c r="I691" i="1"/>
  <c r="I710" i="1"/>
  <c r="I712" i="1"/>
  <c r="I714" i="1"/>
  <c r="I716" i="1"/>
  <c r="I722" i="1"/>
  <c r="I724" i="1"/>
  <c r="I729" i="1"/>
  <c r="I747" i="1"/>
  <c r="I749" i="1"/>
  <c r="I751" i="1"/>
  <c r="I753" i="1"/>
  <c r="I755" i="1"/>
  <c r="I88" i="1"/>
  <c r="I120" i="1"/>
  <c r="I152" i="1"/>
  <c r="I184" i="1"/>
  <c r="I216" i="1"/>
  <c r="I292" i="1"/>
  <c r="I4" i="1"/>
  <c r="I6" i="1"/>
  <c r="I20" i="1"/>
  <c r="I22" i="1"/>
  <c r="I36" i="1"/>
  <c r="I134" i="1"/>
  <c r="I230" i="1"/>
  <c r="I310" i="1"/>
  <c r="I16" i="1"/>
  <c r="I32" i="1"/>
  <c r="I56" i="1"/>
  <c r="I248" i="1"/>
  <c r="I376" i="1"/>
  <c r="I3" i="1"/>
  <c r="I10" i="1"/>
  <c r="I19" i="1"/>
  <c r="I26" i="1"/>
  <c r="I35" i="1"/>
  <c r="I40" i="1"/>
  <c r="I168" i="1"/>
  <c r="I356" i="1"/>
  <c r="I658" i="1"/>
  <c r="I660" i="1"/>
  <c r="I667" i="1"/>
  <c r="I669" i="1"/>
  <c r="I692" i="1"/>
  <c r="I44" i="1"/>
  <c r="I60" i="1"/>
  <c r="I62" i="1"/>
  <c r="I76" i="1"/>
  <c r="I92" i="1"/>
  <c r="I94" i="1"/>
  <c r="I108" i="1"/>
  <c r="I110" i="1"/>
  <c r="I124" i="1"/>
  <c r="I126" i="1"/>
  <c r="I140" i="1"/>
  <c r="I156" i="1"/>
  <c r="I172" i="1"/>
  <c r="I188" i="1"/>
  <c r="I204" i="1"/>
  <c r="I220" i="1"/>
  <c r="I222" i="1"/>
  <c r="I236" i="1"/>
  <c r="I252" i="1"/>
  <c r="I258" i="1"/>
  <c r="I276" i="1"/>
  <c r="I278" i="1"/>
  <c r="I296" i="1"/>
  <c r="I322" i="1"/>
  <c r="I340" i="1"/>
  <c r="I342" i="1"/>
  <c r="I360" i="1"/>
  <c r="I386" i="1"/>
  <c r="I404" i="1"/>
  <c r="I452" i="1"/>
  <c r="I456" i="1"/>
  <c r="I484" i="1"/>
  <c r="I488" i="1"/>
  <c r="I676" i="1"/>
  <c r="I738" i="1"/>
  <c r="I43" i="1"/>
  <c r="I50" i="1"/>
  <c r="I59" i="1"/>
  <c r="I66" i="1"/>
  <c r="I75" i="1"/>
  <c r="I82" i="1"/>
  <c r="I91" i="1"/>
  <c r="I98" i="1"/>
  <c r="I107" i="1"/>
  <c r="I114" i="1"/>
  <c r="I123" i="1"/>
  <c r="I130" i="1"/>
  <c r="I139" i="1"/>
  <c r="I146" i="1"/>
  <c r="I155" i="1"/>
  <c r="I162" i="1"/>
  <c r="I171" i="1"/>
  <c r="I178" i="1"/>
  <c r="I187" i="1"/>
  <c r="I192" i="1"/>
  <c r="I194" i="1"/>
  <c r="I203" i="1"/>
  <c r="I210" i="1"/>
  <c r="I219" i="1"/>
  <c r="I226" i="1"/>
  <c r="I235" i="1"/>
  <c r="I242" i="1"/>
  <c r="I251" i="1"/>
  <c r="I262" i="1"/>
  <c r="I273" i="1"/>
  <c r="I306" i="1"/>
  <c r="I315" i="1"/>
  <c r="I324" i="1"/>
  <c r="I326" i="1"/>
  <c r="I337" i="1"/>
  <c r="I370" i="1"/>
  <c r="I379" i="1"/>
  <c r="I390" i="1"/>
  <c r="I401" i="1"/>
  <c r="I418" i="1"/>
  <c r="I429" i="1"/>
  <c r="I431" i="1"/>
  <c r="I433" i="1"/>
  <c r="I436" i="1"/>
  <c r="I477" i="1"/>
  <c r="I479" i="1"/>
  <c r="I481" i="1"/>
  <c r="I502" i="1"/>
  <c r="I504" i="1"/>
  <c r="I511" i="1"/>
  <c r="I513" i="1"/>
  <c r="I534" i="1"/>
  <c r="I536" i="1"/>
  <c r="I543" i="1"/>
  <c r="I545" i="1"/>
  <c r="I566" i="1"/>
  <c r="I582" i="1"/>
  <c r="I254" i="1"/>
  <c r="I268" i="1"/>
  <c r="I270" i="1"/>
  <c r="I284" i="1"/>
  <c r="I286" i="1"/>
  <c r="I300" i="1"/>
  <c r="I302" i="1"/>
  <c r="I316" i="1"/>
  <c r="I318" i="1"/>
  <c r="I332" i="1"/>
  <c r="I334" i="1"/>
  <c r="I348" i="1"/>
  <c r="I350" i="1"/>
  <c r="I364" i="1"/>
  <c r="I366" i="1"/>
  <c r="I380" i="1"/>
  <c r="I382" i="1"/>
  <c r="I396" i="1"/>
  <c r="I398" i="1"/>
  <c r="I437" i="1"/>
  <c r="I439" i="1"/>
  <c r="I453" i="1"/>
  <c r="I455" i="1"/>
  <c r="I469" i="1"/>
  <c r="I471" i="1"/>
  <c r="I485" i="1"/>
  <c r="I487" i="1"/>
  <c r="I492" i="1"/>
  <c r="I494" i="1"/>
  <c r="I503" i="1"/>
  <c r="I510" i="1"/>
  <c r="I512" i="1"/>
  <c r="I519" i="1"/>
  <c r="I526" i="1"/>
  <c r="I528" i="1"/>
  <c r="I535" i="1"/>
  <c r="I542" i="1"/>
  <c r="I544" i="1"/>
  <c r="I551" i="1"/>
  <c r="I558" i="1"/>
  <c r="I560" i="1"/>
  <c r="I586" i="1"/>
  <c r="I588" i="1"/>
  <c r="I595" i="1"/>
  <c r="I602" i="1"/>
  <c r="I604" i="1"/>
  <c r="I611" i="1"/>
  <c r="I744" i="1"/>
  <c r="I760" i="1"/>
  <c r="I466" i="1"/>
  <c r="I482" i="1"/>
  <c r="I491" i="1"/>
  <c r="I498" i="1"/>
  <c r="I507" i="1"/>
  <c r="I514" i="1"/>
  <c r="I523" i="1"/>
  <c r="I530" i="1"/>
  <c r="I539" i="1"/>
  <c r="I546" i="1"/>
  <c r="I555" i="1"/>
  <c r="I562" i="1"/>
  <c r="I567" i="1"/>
  <c r="I575" i="1"/>
  <c r="I583" i="1"/>
  <c r="I590" i="1"/>
  <c r="I599" i="1"/>
  <c r="I606" i="1"/>
  <c r="I615" i="1"/>
  <c r="I622" i="1"/>
  <c r="I631" i="1"/>
  <c r="I638" i="1"/>
  <c r="I647" i="1"/>
  <c r="I654" i="1"/>
  <c r="I663" i="1"/>
  <c r="I670" i="1"/>
  <c r="I679" i="1"/>
  <c r="I686" i="1"/>
  <c r="I695" i="1"/>
  <c r="I702" i="1"/>
  <c r="I711" i="1"/>
  <c r="I718" i="1"/>
  <c r="I727" i="1"/>
  <c r="I732" i="1"/>
  <c r="I734" i="1"/>
  <c r="I743" i="1"/>
  <c r="I750" i="1"/>
  <c r="I759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10" i="1"/>
  <c r="I419" i="1"/>
  <c r="I414" i="1"/>
  <c r="I430" i="1"/>
  <c r="I438" i="1"/>
  <c r="I446" i="1"/>
  <c r="I454" i="1"/>
  <c r="I462" i="1"/>
  <c r="I470" i="1"/>
  <c r="I478" i="1"/>
  <c r="I486" i="1"/>
  <c r="I516" i="1"/>
  <c r="I532" i="1"/>
  <c r="I548" i="1"/>
  <c r="I564" i="1"/>
  <c r="I572" i="1"/>
  <c r="I580" i="1"/>
  <c r="I592" i="1"/>
  <c r="I608" i="1"/>
  <c r="I624" i="1"/>
  <c r="I640" i="1"/>
  <c r="I656" i="1"/>
  <c r="I672" i="1"/>
  <c r="I688" i="1"/>
  <c r="I704" i="1"/>
  <c r="I720" i="1"/>
  <c r="I752" i="1"/>
  <c r="H8" i="3" l="1"/>
  <c r="H500" i="3"/>
  <c r="H532" i="3"/>
  <c r="H628" i="3"/>
  <c r="H660" i="3"/>
  <c r="H10" i="3"/>
  <c r="H221" i="3"/>
  <c r="H349" i="3"/>
  <c r="H724" i="3"/>
  <c r="H709" i="3"/>
  <c r="H434" i="3"/>
  <c r="H498" i="3"/>
  <c r="H562" i="3"/>
  <c r="H626" i="3"/>
  <c r="H690" i="3"/>
  <c r="H147" i="3"/>
  <c r="H83" i="3"/>
  <c r="H19" i="3"/>
  <c r="H37" i="3"/>
  <c r="H101" i="3"/>
  <c r="H219" i="3"/>
  <c r="H251" i="3"/>
  <c r="H283" i="3"/>
  <c r="H315" i="3"/>
  <c r="H347" i="3"/>
  <c r="H379" i="3"/>
  <c r="H454" i="3"/>
  <c r="H518" i="3"/>
  <c r="H582" i="3"/>
  <c r="H646" i="3"/>
  <c r="H710" i="3"/>
  <c r="H95" i="3"/>
  <c r="H202" i="3"/>
  <c r="H186" i="3"/>
  <c r="H170" i="3"/>
  <c r="H154" i="3"/>
  <c r="H138" i="3"/>
  <c r="H122" i="3"/>
  <c r="H106" i="3"/>
  <c r="H90" i="3"/>
  <c r="H74" i="3"/>
  <c r="H58" i="3"/>
  <c r="H42" i="3"/>
  <c r="H26" i="3"/>
  <c r="H53" i="3"/>
  <c r="H117" i="3"/>
  <c r="H223" i="3"/>
  <c r="H255" i="3"/>
  <c r="H287" i="3"/>
  <c r="H319" i="3"/>
  <c r="H351" i="3"/>
  <c r="H383" i="3"/>
  <c r="H189" i="3"/>
  <c r="H404" i="3"/>
  <c r="H420" i="3"/>
  <c r="H436" i="3"/>
  <c r="H452" i="3"/>
  <c r="H468" i="3"/>
  <c r="H329" i="3"/>
  <c r="H266" i="3"/>
  <c r="H282" i="3"/>
  <c r="H298" i="3"/>
  <c r="H314" i="3"/>
  <c r="H330" i="3"/>
  <c r="H346" i="3"/>
  <c r="H362" i="3"/>
  <c r="H378" i="3"/>
  <c r="H394" i="3"/>
  <c r="H442" i="3"/>
  <c r="H522" i="3"/>
  <c r="H554" i="3"/>
  <c r="H586" i="3"/>
  <c r="H698" i="3"/>
  <c r="H200" i="3"/>
  <c r="H184" i="3"/>
  <c r="H168" i="3"/>
  <c r="H152" i="3"/>
  <c r="H136" i="3"/>
  <c r="H120" i="3"/>
  <c r="H104" i="3"/>
  <c r="H88" i="3"/>
  <c r="H72" i="3"/>
  <c r="H56" i="3"/>
  <c r="H40" i="3"/>
  <c r="H24" i="3"/>
  <c r="H155" i="3"/>
  <c r="H91" i="3"/>
  <c r="H27" i="3"/>
  <c r="H69" i="3"/>
  <c r="H133" i="3"/>
  <c r="H187" i="3"/>
  <c r="H403" i="3"/>
  <c r="H419" i="3"/>
  <c r="H435" i="3"/>
  <c r="H451" i="3"/>
  <c r="H467" i="3"/>
  <c r="H483" i="3"/>
  <c r="H499" i="3"/>
  <c r="H515" i="3"/>
  <c r="H531" i="3"/>
  <c r="H547" i="3"/>
  <c r="H563" i="3"/>
  <c r="H579" i="3"/>
  <c r="H595" i="3"/>
  <c r="H611" i="3"/>
  <c r="H627" i="3"/>
  <c r="H643" i="3"/>
  <c r="H659" i="3"/>
  <c r="H675" i="3"/>
  <c r="H691" i="3"/>
  <c r="H216" i="3"/>
  <c r="H232" i="3"/>
  <c r="H248" i="3"/>
  <c r="H264" i="3"/>
  <c r="H280" i="3"/>
  <c r="H296" i="3"/>
  <c r="H312" i="3"/>
  <c r="H328" i="3"/>
  <c r="H344" i="3"/>
  <c r="H360" i="3"/>
  <c r="H376" i="3"/>
  <c r="H689" i="3"/>
  <c r="H593" i="3"/>
  <c r="H561" i="3"/>
  <c r="H497" i="3"/>
  <c r="H449" i="3"/>
  <c r="H688" i="3"/>
  <c r="H177" i="3"/>
  <c r="H414" i="3"/>
  <c r="H478" i="3"/>
  <c r="H542" i="3"/>
  <c r="H606" i="3"/>
  <c r="H670" i="3"/>
  <c r="H5" i="3"/>
  <c r="H151" i="3"/>
  <c r="H87" i="3"/>
  <c r="H23" i="3"/>
  <c r="H85" i="3"/>
  <c r="H149" i="3"/>
  <c r="H241" i="3"/>
  <c r="H717" i="3"/>
  <c r="H701" i="3"/>
  <c r="H669" i="3"/>
  <c r="H637" i="3"/>
  <c r="H605" i="3"/>
  <c r="H573" i="3"/>
  <c r="H541" i="3"/>
  <c r="H509" i="3"/>
  <c r="H477" i="3"/>
  <c r="H413" i="3"/>
  <c r="H2" i="3"/>
  <c r="H716" i="3"/>
  <c r="H393" i="3"/>
  <c r="H45" i="3"/>
  <c r="H392" i="3"/>
  <c r="H474" i="3"/>
  <c r="H538" i="3"/>
  <c r="H602" i="3"/>
  <c r="H618" i="3"/>
  <c r="H634" i="3"/>
  <c r="H650" i="3"/>
  <c r="H171" i="3"/>
  <c r="H123" i="3"/>
  <c r="H59" i="3"/>
  <c r="H446" i="3"/>
  <c r="H510" i="3"/>
  <c r="H574" i="3"/>
  <c r="H638" i="3"/>
  <c r="H702" i="3"/>
  <c r="H119" i="3"/>
  <c r="H55" i="3"/>
  <c r="H194" i="3"/>
  <c r="H178" i="3"/>
  <c r="H162" i="3"/>
  <c r="H146" i="3"/>
  <c r="H130" i="3"/>
  <c r="H114" i="3"/>
  <c r="H98" i="3"/>
  <c r="H82" i="3"/>
  <c r="H66" i="3"/>
  <c r="H50" i="3"/>
  <c r="H34" i="3"/>
  <c r="H18" i="3"/>
  <c r="H396" i="3"/>
  <c r="H412" i="3"/>
  <c r="H428" i="3"/>
  <c r="H444" i="3"/>
  <c r="H460" i="3"/>
  <c r="H476" i="3"/>
  <c r="H475" i="3"/>
  <c r="H491" i="3"/>
  <c r="H507" i="3"/>
  <c r="H523" i="3"/>
  <c r="H539" i="3"/>
  <c r="H555" i="3"/>
  <c r="H571" i="3"/>
  <c r="H587" i="3"/>
  <c r="H603" i="3"/>
  <c r="H619" i="3"/>
  <c r="H635" i="3"/>
  <c r="H651" i="3"/>
  <c r="H667" i="3"/>
  <c r="H683" i="3"/>
  <c r="H699" i="3"/>
  <c r="H208" i="3"/>
  <c r="H224" i="3"/>
  <c r="H240" i="3"/>
  <c r="H256" i="3"/>
  <c r="H272" i="3"/>
  <c r="H288" i="3"/>
  <c r="H304" i="3"/>
  <c r="H320" i="3"/>
  <c r="H336" i="3"/>
  <c r="H352" i="3"/>
  <c r="H368" i="3"/>
  <c r="H384" i="3"/>
</calcChain>
</file>

<file path=xl/sharedStrings.xml><?xml version="1.0" encoding="utf-8"?>
<sst xmlns="http://schemas.openxmlformats.org/spreadsheetml/2006/main" count="227" uniqueCount="104">
  <si>
    <t>Year</t>
  </si>
  <si>
    <t>Month</t>
  </si>
  <si>
    <t>Day</t>
  </si>
  <si>
    <t>Pump 1 Runtime (hrs)</t>
  </si>
  <si>
    <t>Pump 2 Runtime (hrs)</t>
  </si>
  <si>
    <t xml:space="preserve">Pump 1 Flow (gal) </t>
  </si>
  <si>
    <t>Pump 2 Flow (gal)</t>
  </si>
  <si>
    <t>1..2</t>
  </si>
  <si>
    <t>Flow Pump 1</t>
  </si>
  <si>
    <t>Flow Pump 2</t>
  </si>
  <si>
    <t>Influent No Pumps</t>
  </si>
  <si>
    <t>Flow Pump 1 (minus no pumps)</t>
  </si>
  <si>
    <t>Flow Pump 2 (minus no pumps)</t>
  </si>
  <si>
    <t>gal/min</t>
  </si>
  <si>
    <t>Rate pump 1</t>
  </si>
  <si>
    <t>Rate of influent</t>
  </si>
  <si>
    <t>Actual rate of pump 1</t>
  </si>
  <si>
    <t>Actual rate of pump 2</t>
  </si>
  <si>
    <t>w/out influent</t>
  </si>
  <si>
    <t>subtracted</t>
  </si>
  <si>
    <t>gal/hr</t>
  </si>
  <si>
    <t>Total Station Discharge (gal)</t>
  </si>
  <si>
    <t>Precip.</t>
  </si>
  <si>
    <t>Well Diameter (in)</t>
  </si>
  <si>
    <t>Well Area (in^2)</t>
  </si>
  <si>
    <t>Initial depth (in) Pump 1</t>
  </si>
  <si>
    <t>End depth (in) Pump 1</t>
  </si>
  <si>
    <t>Start volume (in^3) Pump 1</t>
  </si>
  <si>
    <t>End volume (in^3) Pump 1</t>
  </si>
  <si>
    <t>Initial depth (in) Pump 2</t>
  </si>
  <si>
    <t>End depth (in) Pump 2</t>
  </si>
  <si>
    <t>Start volume (in^3) Pump 2</t>
  </si>
  <si>
    <t>End volume (in^3) Pump 2</t>
  </si>
  <si>
    <t>Initial depth (in) No pumps</t>
  </si>
  <si>
    <t>End depth (in) No pumps</t>
  </si>
  <si>
    <t>Start volume (in^3) No pumps</t>
  </si>
  <si>
    <t>End volume (in^3) No pumps</t>
  </si>
  <si>
    <t>Start volume (gal) Pump 1</t>
  </si>
  <si>
    <t>End volume (gal) Pump 1</t>
  </si>
  <si>
    <t>Start volume (gal) Pump 2</t>
  </si>
  <si>
    <t>End volume (gal) Pump 2</t>
  </si>
  <si>
    <t>Start volume (gal) No pumps</t>
  </si>
  <si>
    <t>End volume (gal) No pumps</t>
  </si>
  <si>
    <t xml:space="preserve">Change in volume Pump 1 (gal) </t>
  </si>
  <si>
    <t>Change in volume Pump 2 (gal)</t>
  </si>
  <si>
    <t>Change in volume No pumps (gal)</t>
  </si>
  <si>
    <t>Average Flow Both Pumps</t>
  </si>
  <si>
    <t>Average Flow Both Pumps (minus rate of influent)</t>
  </si>
  <si>
    <t>Pump 1 Flow (Gal)</t>
  </si>
  <si>
    <t>Pump 2 Flow (Gal)</t>
  </si>
  <si>
    <t>Total Station Discharge (Gal)</t>
  </si>
  <si>
    <t>(gal/hr)</t>
  </si>
  <si>
    <t>Precipitation (Vanessa's)</t>
  </si>
  <si>
    <t>Pump 1 Runtime</t>
  </si>
  <si>
    <t>Pump 2 Runtime</t>
  </si>
  <si>
    <t>Pump 1 Volume (gal)</t>
  </si>
  <si>
    <t>Pump 2 Volume (gal)</t>
  </si>
  <si>
    <t>Both Pumps Total Runtime (hrs)</t>
  </si>
  <si>
    <t>Total Daily Flow</t>
  </si>
  <si>
    <t>Total Cumulative Flow (gal)</t>
  </si>
  <si>
    <t>hrs</t>
  </si>
  <si>
    <t>gal</t>
  </si>
  <si>
    <t>As is.</t>
  </si>
  <si>
    <t>Gal Shift 1 down</t>
  </si>
  <si>
    <t>jan feb</t>
  </si>
  <si>
    <t>mar apr</t>
  </si>
  <si>
    <t>Gal shift 1 down</t>
  </si>
  <si>
    <t>May june</t>
  </si>
  <si>
    <t>as is</t>
  </si>
  <si>
    <t>may june</t>
  </si>
  <si>
    <t>july aug</t>
  </si>
  <si>
    <t xml:space="preserve">gal shift down 1 </t>
  </si>
  <si>
    <t>sept oct</t>
  </si>
  <si>
    <t>gal shift 1 down</t>
  </si>
  <si>
    <t>nov dec</t>
  </si>
  <si>
    <t>Vanessa's precip</t>
  </si>
  <si>
    <t>Vanessa's Precip with Ground Saturation (2wks)</t>
  </si>
  <si>
    <t>Ground Saturation (total rainfall last 14 days)</t>
  </si>
  <si>
    <t>Daily precip plus ground saturation 2 wks</t>
  </si>
  <si>
    <t>Ground Saturation (total rainfall last 7 days)</t>
  </si>
  <si>
    <t>Daily precip plus ground saturation 1 wk</t>
  </si>
  <si>
    <r>
      <t xml:space="preserve">Total Liquid Precip (Daily)
(Rain+Snow) (in) </t>
    </r>
    <r>
      <rPr>
        <b/>
        <sz val="11"/>
        <rFont val="Calibri"/>
        <family val="2"/>
        <scheme val="minor"/>
      </rPr>
      <t>USE THIS</t>
    </r>
  </si>
  <si>
    <t>Total Runtime</t>
  </si>
  <si>
    <t>Highland NEW</t>
  </si>
  <si>
    <t>Pump 1 Flow</t>
  </si>
  <si>
    <t>Pump 2 Flow</t>
  </si>
  <si>
    <t>(gal/min)</t>
  </si>
  <si>
    <t>Total dis. NEW</t>
  </si>
  <si>
    <t>Total dis NEW</t>
  </si>
  <si>
    <t>Total dis NEW Combined</t>
  </si>
  <si>
    <t>gal hr</t>
  </si>
  <si>
    <t>USE COLUMN M</t>
  </si>
  <si>
    <t>USE COLUMN H</t>
  </si>
  <si>
    <t>USE COLUMN I</t>
  </si>
  <si>
    <t>Precip daily (in)</t>
  </si>
  <si>
    <t>HA flow (gal)</t>
  </si>
  <si>
    <t>BC flow (gal)</t>
  </si>
  <si>
    <t>CG flow (gal)</t>
  </si>
  <si>
    <t>HT flow (gal)</t>
  </si>
  <si>
    <t>Daily precip</t>
  </si>
  <si>
    <t>HT flow</t>
  </si>
  <si>
    <t>HA flow</t>
  </si>
  <si>
    <t>CG flow</t>
  </si>
  <si>
    <t>BC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</si>
</sst>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/>
    <xf numFmtId="2" fontId="0" fillId="0" borderId="0" xfId="0" applyNumberFormat="1"/>
    <xf numFmtId="2" fontId="0" fillId="4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2018</a:t>
            </a:r>
            <a:r>
              <a:rPr lang="en-US" sz="2800" b="1" baseline="0"/>
              <a:t> College Garden Total Gallons Pumped VS Precipitation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2018 Total Gallons Pumped</c:v>
          </c:tx>
          <c:spPr>
            <a:solidFill>
              <a:srgbClr val="00B0F0"/>
            </a:solidFill>
            <a:ln w="25400">
              <a:solidFill>
                <a:srgbClr val="00B0F0">
                  <a:alpha val="30000"/>
                </a:srgbClr>
              </a:solidFill>
            </a:ln>
            <a:effectLst/>
          </c:spPr>
          <c:invertIfNegative val="0"/>
          <c:cat>
            <c:numRef>
              <c:f>'College Garden Flow Data'!$C$2:$C$366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'College Garden Flow Data'!$I$2:$I$366</c:f>
              <c:numCache>
                <c:formatCode>General</c:formatCode>
                <c:ptCount val="365"/>
                <c:pt idx="0">
                  <c:v>2774.259888</c:v>
                </c:pt>
                <c:pt idx="1">
                  <c:v>1974.0603919999999</c:v>
                </c:pt>
                <c:pt idx="2">
                  <c:v>2400.5984879999996</c:v>
                </c:pt>
                <c:pt idx="3">
                  <c:v>2347.7217920000003</c:v>
                </c:pt>
                <c:pt idx="4">
                  <c:v>2400.5984879999996</c:v>
                </c:pt>
                <c:pt idx="5">
                  <c:v>1974.0603919999999</c:v>
                </c:pt>
                <c:pt idx="6">
                  <c:v>2026.9370880000001</c:v>
                </c:pt>
                <c:pt idx="7">
                  <c:v>1120.9841999999999</c:v>
                </c:pt>
                <c:pt idx="8">
                  <c:v>1600.3989920000001</c:v>
                </c:pt>
                <c:pt idx="9">
                  <c:v>2400.5984879999996</c:v>
                </c:pt>
                <c:pt idx="10">
                  <c:v>1600.3989920000001</c:v>
                </c:pt>
                <c:pt idx="11">
                  <c:v>10723.378152000001</c:v>
                </c:pt>
                <c:pt idx="12">
                  <c:v>10296.840056000001</c:v>
                </c:pt>
                <c:pt idx="13">
                  <c:v>6828.1340640000008</c:v>
                </c:pt>
                <c:pt idx="14">
                  <c:v>5922.1811760000001</c:v>
                </c:pt>
                <c:pt idx="15">
                  <c:v>5121.9816800000008</c:v>
                </c:pt>
                <c:pt idx="16">
                  <c:v>4000.99748</c:v>
                </c:pt>
                <c:pt idx="17">
                  <c:v>4000.99748</c:v>
                </c:pt>
                <c:pt idx="18">
                  <c:v>4748.3202799999999</c:v>
                </c:pt>
                <c:pt idx="19">
                  <c:v>4374.65888</c:v>
                </c:pt>
                <c:pt idx="20">
                  <c:v>4000.99748</c:v>
                </c:pt>
                <c:pt idx="21">
                  <c:v>6348.7192720000003</c:v>
                </c:pt>
                <c:pt idx="22">
                  <c:v>15098.037032</c:v>
                </c:pt>
                <c:pt idx="23">
                  <c:v>9923.178656</c:v>
                </c:pt>
                <c:pt idx="24">
                  <c:v>8375.6563600000009</c:v>
                </c:pt>
                <c:pt idx="25">
                  <c:v>7575.4568640000007</c:v>
                </c:pt>
                <c:pt idx="26">
                  <c:v>7148.9187680000005</c:v>
                </c:pt>
                <c:pt idx="27">
                  <c:v>7148.9187680000005</c:v>
                </c:pt>
                <c:pt idx="28">
                  <c:v>6722.3806720000002</c:v>
                </c:pt>
                <c:pt idx="29">
                  <c:v>4748.3202799999999</c:v>
                </c:pt>
                <c:pt idx="30">
                  <c:v>5121.9816800000008</c:v>
                </c:pt>
                <c:pt idx="31">
                  <c:v>5869.3044800000007</c:v>
                </c:pt>
                <c:pt idx="32">
                  <c:v>5601.3964720000004</c:v>
                </c:pt>
                <c:pt idx="33">
                  <c:v>5121.9816800000008</c:v>
                </c:pt>
                <c:pt idx="34">
                  <c:v>10617.624760000001</c:v>
                </c:pt>
                <c:pt idx="35">
                  <c:v>9870.3019600000007</c:v>
                </c:pt>
                <c:pt idx="36">
                  <c:v>6295.842576</c:v>
                </c:pt>
                <c:pt idx="37">
                  <c:v>11844.362352</c:v>
                </c:pt>
                <c:pt idx="38">
                  <c:v>9870.3019600000007</c:v>
                </c:pt>
                <c:pt idx="39">
                  <c:v>7896.2415679999995</c:v>
                </c:pt>
                <c:pt idx="40">
                  <c:v>11844.362352</c:v>
                </c:pt>
                <c:pt idx="41">
                  <c:v>28331.291592000001</c:v>
                </c:pt>
                <c:pt idx="42">
                  <c:v>17766.543528000002</c:v>
                </c:pt>
                <c:pt idx="43">
                  <c:v>14139.207448000001</c:v>
                </c:pt>
                <c:pt idx="44">
                  <c:v>14618.622240000001</c:v>
                </c:pt>
                <c:pt idx="45">
                  <c:v>15739.60644</c:v>
                </c:pt>
                <c:pt idx="46">
                  <c:v>18993.28112</c:v>
                </c:pt>
                <c:pt idx="47">
                  <c:v>17340.005432000002</c:v>
                </c:pt>
                <c:pt idx="48">
                  <c:v>17340.005432000002</c:v>
                </c:pt>
                <c:pt idx="49">
                  <c:v>15418.821736000002</c:v>
                </c:pt>
                <c:pt idx="50">
                  <c:v>15739.60644</c:v>
                </c:pt>
                <c:pt idx="51">
                  <c:v>11255.66964</c:v>
                </c:pt>
                <c:pt idx="52">
                  <c:v>15365.945039999999</c:v>
                </c:pt>
                <c:pt idx="53">
                  <c:v>17445.758824</c:v>
                </c:pt>
                <c:pt idx="54">
                  <c:v>18672.496416000002</c:v>
                </c:pt>
                <c:pt idx="55">
                  <c:v>35212.302352000006</c:v>
                </c:pt>
                <c:pt idx="56">
                  <c:v>25715.661792000003</c:v>
                </c:pt>
                <c:pt idx="57">
                  <c:v>17660.790136</c:v>
                </c:pt>
                <c:pt idx="58">
                  <c:v>15845.359832</c:v>
                </c:pt>
                <c:pt idx="59">
                  <c:v>30731.890079999997</c:v>
                </c:pt>
                <c:pt idx="60">
                  <c:v>30463.982071999999</c:v>
                </c:pt>
                <c:pt idx="61">
                  <c:v>25768.538488000002</c:v>
                </c:pt>
                <c:pt idx="62">
                  <c:v>21020.218207999998</c:v>
                </c:pt>
                <c:pt idx="63">
                  <c:v>17872.296920000001</c:v>
                </c:pt>
                <c:pt idx="64">
                  <c:v>14724.375631999999</c:v>
                </c:pt>
                <c:pt idx="65">
                  <c:v>17019.220728</c:v>
                </c:pt>
                <c:pt idx="66">
                  <c:v>14724.375631999999</c:v>
                </c:pt>
                <c:pt idx="67">
                  <c:v>13123.976640000001</c:v>
                </c:pt>
                <c:pt idx="68">
                  <c:v>10723.378152000001</c:v>
                </c:pt>
                <c:pt idx="69">
                  <c:v>10296.840056000001</c:v>
                </c:pt>
                <c:pt idx="70">
                  <c:v>9496.6405599999998</c:v>
                </c:pt>
                <c:pt idx="71">
                  <c:v>8375.6563600000009</c:v>
                </c:pt>
                <c:pt idx="72">
                  <c:v>8322.7796639999997</c:v>
                </c:pt>
                <c:pt idx="73">
                  <c:v>6401.5959680000005</c:v>
                </c:pt>
                <c:pt idx="74">
                  <c:v>7148.9187680000005</c:v>
                </c:pt>
                <c:pt idx="75">
                  <c:v>6722.3806720000002</c:v>
                </c:pt>
                <c:pt idx="76">
                  <c:v>5601.3964720000004</c:v>
                </c:pt>
                <c:pt idx="77">
                  <c:v>5548.5197760000001</c:v>
                </c:pt>
                <c:pt idx="78">
                  <c:v>5495.6430799999998</c:v>
                </c:pt>
                <c:pt idx="79">
                  <c:v>5227.7350719999995</c:v>
                </c:pt>
                <c:pt idx="80">
                  <c:v>7148.9187680000005</c:v>
                </c:pt>
                <c:pt idx="81">
                  <c:v>5601.3964720000004</c:v>
                </c:pt>
                <c:pt idx="82">
                  <c:v>6722.3806720000002</c:v>
                </c:pt>
                <c:pt idx="83">
                  <c:v>6295.842576</c:v>
                </c:pt>
                <c:pt idx="84">
                  <c:v>5975.0578720000003</c:v>
                </c:pt>
                <c:pt idx="85">
                  <c:v>6027.9345680000006</c:v>
                </c:pt>
                <c:pt idx="86">
                  <c:v>5121.9816800000008</c:v>
                </c:pt>
                <c:pt idx="87">
                  <c:v>6348.7192720000003</c:v>
                </c:pt>
                <c:pt idx="88">
                  <c:v>6401.5959680000005</c:v>
                </c:pt>
                <c:pt idx="89">
                  <c:v>5121.9816800000008</c:v>
                </c:pt>
                <c:pt idx="90">
                  <c:v>5601.3964720000004</c:v>
                </c:pt>
                <c:pt idx="91">
                  <c:v>7896.2415679999995</c:v>
                </c:pt>
                <c:pt idx="92">
                  <c:v>9122.9791600000008</c:v>
                </c:pt>
                <c:pt idx="93">
                  <c:v>8269.9029680000003</c:v>
                </c:pt>
                <c:pt idx="94">
                  <c:v>8001.99496</c:v>
                </c:pt>
                <c:pt idx="95">
                  <c:v>6722.3806720000002</c:v>
                </c:pt>
                <c:pt idx="96">
                  <c:v>7148.9187680000005</c:v>
                </c:pt>
                <c:pt idx="97">
                  <c:v>7575.4568640000007</c:v>
                </c:pt>
                <c:pt idx="98">
                  <c:v>5922.1811760000001</c:v>
                </c:pt>
                <c:pt idx="99">
                  <c:v>5975.0578720000003</c:v>
                </c:pt>
                <c:pt idx="100">
                  <c:v>6401.5959680000005</c:v>
                </c:pt>
                <c:pt idx="101">
                  <c:v>4748.3202799999999</c:v>
                </c:pt>
                <c:pt idx="102">
                  <c:v>5601.3964720000004</c:v>
                </c:pt>
                <c:pt idx="103">
                  <c:v>4374.65888</c:v>
                </c:pt>
                <c:pt idx="104">
                  <c:v>7148.9187680000005</c:v>
                </c:pt>
                <c:pt idx="105">
                  <c:v>13497.638040000002</c:v>
                </c:pt>
                <c:pt idx="106">
                  <c:v>7949.1182640000006</c:v>
                </c:pt>
                <c:pt idx="107">
                  <c:v>7148.9187680000005</c:v>
                </c:pt>
                <c:pt idx="108">
                  <c:v>7148.9187680000005</c:v>
                </c:pt>
                <c:pt idx="109">
                  <c:v>7201.7954640000007</c:v>
                </c:pt>
                <c:pt idx="110">
                  <c:v>6295.842576</c:v>
                </c:pt>
                <c:pt idx="111">
                  <c:v>6828.1340640000008</c:v>
                </c:pt>
                <c:pt idx="112">
                  <c:v>5548.5197760000001</c:v>
                </c:pt>
                <c:pt idx="113">
                  <c:v>7575.4568640000007</c:v>
                </c:pt>
                <c:pt idx="114">
                  <c:v>7148.9187680000005</c:v>
                </c:pt>
                <c:pt idx="115">
                  <c:v>6775.2573680000005</c:v>
                </c:pt>
                <c:pt idx="116">
                  <c:v>6722.3806720000002</c:v>
                </c:pt>
                <c:pt idx="117">
                  <c:v>8375.6563600000009</c:v>
                </c:pt>
                <c:pt idx="118">
                  <c:v>7148.9187680000005</c:v>
                </c:pt>
                <c:pt idx="119">
                  <c:v>5601.3964720000004</c:v>
                </c:pt>
                <c:pt idx="120">
                  <c:v>5975.0578720000003</c:v>
                </c:pt>
                <c:pt idx="121">
                  <c:v>5174.8583760000001</c:v>
                </c:pt>
                <c:pt idx="122">
                  <c:v>5121.9816800000008</c:v>
                </c:pt>
                <c:pt idx="123">
                  <c:v>5601.3964720000004</c:v>
                </c:pt>
                <c:pt idx="124">
                  <c:v>5601.3964720000004</c:v>
                </c:pt>
                <c:pt idx="125">
                  <c:v>5548.5197760000001</c:v>
                </c:pt>
                <c:pt idx="126">
                  <c:v>4000.99748</c:v>
                </c:pt>
                <c:pt idx="127">
                  <c:v>4748.3202799999999</c:v>
                </c:pt>
                <c:pt idx="128">
                  <c:v>4374.65888</c:v>
                </c:pt>
                <c:pt idx="129">
                  <c:v>4000.99748</c:v>
                </c:pt>
                <c:pt idx="130">
                  <c:v>6722.3806720000002</c:v>
                </c:pt>
                <c:pt idx="131">
                  <c:v>8749.3177599999999</c:v>
                </c:pt>
                <c:pt idx="132">
                  <c:v>9976.0553519999994</c:v>
                </c:pt>
                <c:pt idx="133">
                  <c:v>9923.178656</c:v>
                </c:pt>
                <c:pt idx="134">
                  <c:v>7949.1182640000006</c:v>
                </c:pt>
                <c:pt idx="135">
                  <c:v>11149.916248000001</c:v>
                </c:pt>
                <c:pt idx="136">
                  <c:v>10723.378152000001</c:v>
                </c:pt>
                <c:pt idx="137">
                  <c:v>9923.178656</c:v>
                </c:pt>
                <c:pt idx="138">
                  <c:v>28860.058552000002</c:v>
                </c:pt>
                <c:pt idx="139">
                  <c:v>19525.572608000002</c:v>
                </c:pt>
                <c:pt idx="140">
                  <c:v>14618.622240000001</c:v>
                </c:pt>
                <c:pt idx="141">
                  <c:v>21125.971600000001</c:v>
                </c:pt>
                <c:pt idx="142">
                  <c:v>17872.296920000001</c:v>
                </c:pt>
                <c:pt idx="143">
                  <c:v>13871.299440000001</c:v>
                </c:pt>
                <c:pt idx="144">
                  <c:v>13603.391432</c:v>
                </c:pt>
                <c:pt idx="145">
                  <c:v>12270.900448</c:v>
                </c:pt>
                <c:pt idx="146">
                  <c:v>10723.378152000001</c:v>
                </c:pt>
                <c:pt idx="147">
                  <c:v>9602.3939519999985</c:v>
                </c:pt>
                <c:pt idx="148">
                  <c:v>9122.9791600000008</c:v>
                </c:pt>
                <c:pt idx="149">
                  <c:v>7148.9187680000005</c:v>
                </c:pt>
                <c:pt idx="150">
                  <c:v>6775.2573680000005</c:v>
                </c:pt>
                <c:pt idx="151">
                  <c:v>7575.4568640000007</c:v>
                </c:pt>
                <c:pt idx="152">
                  <c:v>5548.5197760000001</c:v>
                </c:pt>
                <c:pt idx="153">
                  <c:v>7575.4568640000007</c:v>
                </c:pt>
                <c:pt idx="154">
                  <c:v>5548.5197760000001</c:v>
                </c:pt>
                <c:pt idx="155">
                  <c:v>5601.3964720000004</c:v>
                </c:pt>
                <c:pt idx="156">
                  <c:v>5121.9816800000008</c:v>
                </c:pt>
                <c:pt idx="157">
                  <c:v>4000.99748</c:v>
                </c:pt>
                <c:pt idx="158">
                  <c:v>4748.3202799999999</c:v>
                </c:pt>
                <c:pt idx="159">
                  <c:v>4748.3202799999999</c:v>
                </c:pt>
                <c:pt idx="160">
                  <c:v>12376.653840000001</c:v>
                </c:pt>
                <c:pt idx="161">
                  <c:v>9496.6405599999998</c:v>
                </c:pt>
                <c:pt idx="162">
                  <c:v>6401.5959680000005</c:v>
                </c:pt>
                <c:pt idx="163">
                  <c:v>5121.9816800000008</c:v>
                </c:pt>
                <c:pt idx="164">
                  <c:v>5601.3964720000004</c:v>
                </c:pt>
                <c:pt idx="165">
                  <c:v>4000.99748</c:v>
                </c:pt>
                <c:pt idx="166">
                  <c:v>5121.9816800000008</c:v>
                </c:pt>
                <c:pt idx="167">
                  <c:v>4000.99748</c:v>
                </c:pt>
                <c:pt idx="168">
                  <c:v>4000.99748</c:v>
                </c:pt>
                <c:pt idx="169">
                  <c:v>4748.3202799999999</c:v>
                </c:pt>
                <c:pt idx="170">
                  <c:v>3253.6746800000001</c:v>
                </c:pt>
                <c:pt idx="171">
                  <c:v>4748.3202799999999</c:v>
                </c:pt>
                <c:pt idx="172">
                  <c:v>2774.259888</c:v>
                </c:pt>
                <c:pt idx="173">
                  <c:v>3200.7979840000003</c:v>
                </c:pt>
                <c:pt idx="174">
                  <c:v>3147.921288</c:v>
                </c:pt>
                <c:pt idx="175">
                  <c:v>4000.99748</c:v>
                </c:pt>
                <c:pt idx="176">
                  <c:v>2026.9370880000001</c:v>
                </c:pt>
                <c:pt idx="177">
                  <c:v>6722.3806720000002</c:v>
                </c:pt>
                <c:pt idx="178">
                  <c:v>7148.9187680000005</c:v>
                </c:pt>
                <c:pt idx="179">
                  <c:v>5975.0578720000003</c:v>
                </c:pt>
                <c:pt idx="180">
                  <c:v>4748.3202799999999</c:v>
                </c:pt>
                <c:pt idx="181">
                  <c:v>4000.99748</c:v>
                </c:pt>
                <c:pt idx="182">
                  <c:v>5174.8583760000001</c:v>
                </c:pt>
                <c:pt idx="183">
                  <c:v>3574.4593840000002</c:v>
                </c:pt>
                <c:pt idx="184">
                  <c:v>4374.65888</c:v>
                </c:pt>
                <c:pt idx="185">
                  <c:v>2774.259888</c:v>
                </c:pt>
                <c:pt idx="186">
                  <c:v>3253.6746800000001</c:v>
                </c:pt>
                <c:pt idx="187">
                  <c:v>2721.3831920000002</c:v>
                </c:pt>
                <c:pt idx="188">
                  <c:v>4000.99748</c:v>
                </c:pt>
                <c:pt idx="189">
                  <c:v>2400.5984879999996</c:v>
                </c:pt>
                <c:pt idx="190">
                  <c:v>2347.7217920000003</c:v>
                </c:pt>
                <c:pt idx="191">
                  <c:v>2400.5984879999996</c:v>
                </c:pt>
                <c:pt idx="192">
                  <c:v>3574.4593840000002</c:v>
                </c:pt>
                <c:pt idx="193">
                  <c:v>1547.5222959999999</c:v>
                </c:pt>
                <c:pt idx="194">
                  <c:v>3200.7979840000003</c:v>
                </c:pt>
                <c:pt idx="195">
                  <c:v>3521.5826879999995</c:v>
                </c:pt>
                <c:pt idx="196">
                  <c:v>2026.9370880000001</c:v>
                </c:pt>
                <c:pt idx="197">
                  <c:v>2721.3831920000002</c:v>
                </c:pt>
                <c:pt idx="198">
                  <c:v>2400.5984879999996</c:v>
                </c:pt>
                <c:pt idx="199">
                  <c:v>1600.3989920000001</c:v>
                </c:pt>
                <c:pt idx="200">
                  <c:v>2721.3831920000002</c:v>
                </c:pt>
                <c:pt idx="201">
                  <c:v>5548.5197760000001</c:v>
                </c:pt>
                <c:pt idx="202">
                  <c:v>7469.7034719999992</c:v>
                </c:pt>
                <c:pt idx="203">
                  <c:v>5869.3044800000007</c:v>
                </c:pt>
                <c:pt idx="204">
                  <c:v>5601.3964720000004</c:v>
                </c:pt>
                <c:pt idx="205">
                  <c:v>4374.65888</c:v>
                </c:pt>
                <c:pt idx="206">
                  <c:v>3895.2440879999995</c:v>
                </c:pt>
                <c:pt idx="207">
                  <c:v>2400.5984879999996</c:v>
                </c:pt>
                <c:pt idx="208">
                  <c:v>3574.4593840000002</c:v>
                </c:pt>
                <c:pt idx="209">
                  <c:v>2294.845096</c:v>
                </c:pt>
                <c:pt idx="210">
                  <c:v>2453.4751840000004</c:v>
                </c:pt>
                <c:pt idx="211">
                  <c:v>1547.5222959999999</c:v>
                </c:pt>
                <c:pt idx="212">
                  <c:v>7469.7034719999992</c:v>
                </c:pt>
                <c:pt idx="213">
                  <c:v>8269.9029680000003</c:v>
                </c:pt>
                <c:pt idx="214">
                  <c:v>53190.352664000005</c:v>
                </c:pt>
                <c:pt idx="215">
                  <c:v>119617.48441600001</c:v>
                </c:pt>
                <c:pt idx="216">
                  <c:v>38733.885040000001</c:v>
                </c:pt>
                <c:pt idx="217">
                  <c:v>21499.633000000002</c:v>
                </c:pt>
                <c:pt idx="218">
                  <c:v>16698.436024000002</c:v>
                </c:pt>
                <c:pt idx="219">
                  <c:v>13871.299440000001</c:v>
                </c:pt>
                <c:pt idx="220">
                  <c:v>12270.900448</c:v>
                </c:pt>
                <c:pt idx="221">
                  <c:v>11897.239048000001</c:v>
                </c:pt>
                <c:pt idx="222">
                  <c:v>11576.454344000002</c:v>
                </c:pt>
                <c:pt idx="223">
                  <c:v>9549.517256000001</c:v>
                </c:pt>
                <c:pt idx="224">
                  <c:v>111982.1018</c:v>
                </c:pt>
                <c:pt idx="225">
                  <c:v>42361.221120000002</c:v>
                </c:pt>
                <c:pt idx="226">
                  <c:v>26995.276080000003</c:v>
                </c:pt>
                <c:pt idx="227">
                  <c:v>20325.772104000003</c:v>
                </c:pt>
                <c:pt idx="228">
                  <c:v>20272.895407999997</c:v>
                </c:pt>
                <c:pt idx="229">
                  <c:v>17872.296920000001</c:v>
                </c:pt>
                <c:pt idx="230">
                  <c:v>14724.375631999999</c:v>
                </c:pt>
                <c:pt idx="231">
                  <c:v>11897.239048000001</c:v>
                </c:pt>
                <c:pt idx="232">
                  <c:v>22246.955800000003</c:v>
                </c:pt>
                <c:pt idx="233">
                  <c:v>31743.59636</c:v>
                </c:pt>
                <c:pt idx="234">
                  <c:v>30946.921392000004</c:v>
                </c:pt>
                <c:pt idx="235">
                  <c:v>17872.296920000001</c:v>
                </c:pt>
                <c:pt idx="236">
                  <c:v>1173.8608960000001</c:v>
                </c:pt>
                <c:pt idx="237">
                  <c:v>0</c:v>
                </c:pt>
                <c:pt idx="238">
                  <c:v>38998.268519999998</c:v>
                </c:pt>
                <c:pt idx="239">
                  <c:v>12002.992440000002</c:v>
                </c:pt>
                <c:pt idx="240">
                  <c:v>8749.3177599999999</c:v>
                </c:pt>
                <c:pt idx="241">
                  <c:v>11414.299728000002</c:v>
                </c:pt>
                <c:pt idx="242">
                  <c:v>9976.0553519999994</c:v>
                </c:pt>
                <c:pt idx="243">
                  <c:v>7896.2415679999995</c:v>
                </c:pt>
                <c:pt idx="244">
                  <c:v>6828.1340640000008</c:v>
                </c:pt>
                <c:pt idx="245">
                  <c:v>6401.5959680000005</c:v>
                </c:pt>
                <c:pt idx="246">
                  <c:v>5495.6430799999998</c:v>
                </c:pt>
                <c:pt idx="247">
                  <c:v>6401.5959680000005</c:v>
                </c:pt>
                <c:pt idx="248">
                  <c:v>4000.99748</c:v>
                </c:pt>
                <c:pt idx="249">
                  <c:v>4748.3202799999999</c:v>
                </c:pt>
                <c:pt idx="250">
                  <c:v>4374.65888</c:v>
                </c:pt>
                <c:pt idx="251">
                  <c:v>14724.375631999999</c:v>
                </c:pt>
                <c:pt idx="252">
                  <c:v>21499.633000000002</c:v>
                </c:pt>
                <c:pt idx="253">
                  <c:v>13123.976640000001</c:v>
                </c:pt>
                <c:pt idx="254">
                  <c:v>11897.239048000001</c:v>
                </c:pt>
                <c:pt idx="255">
                  <c:v>9976.0553519999994</c:v>
                </c:pt>
                <c:pt idx="256">
                  <c:v>8749.3177599999999</c:v>
                </c:pt>
                <c:pt idx="257">
                  <c:v>8375.6563600000009</c:v>
                </c:pt>
                <c:pt idx="258">
                  <c:v>7148.9187680000005</c:v>
                </c:pt>
                <c:pt idx="259">
                  <c:v>8749.3177599999999</c:v>
                </c:pt>
                <c:pt idx="260">
                  <c:v>8749.3177599999999</c:v>
                </c:pt>
                <c:pt idx="261">
                  <c:v>8001.99496</c:v>
                </c:pt>
                <c:pt idx="262">
                  <c:v>5975.0578720000003</c:v>
                </c:pt>
                <c:pt idx="263">
                  <c:v>5121.9816800000008</c:v>
                </c:pt>
                <c:pt idx="264">
                  <c:v>6027.9345680000006</c:v>
                </c:pt>
                <c:pt idx="265">
                  <c:v>5121.9816800000008</c:v>
                </c:pt>
                <c:pt idx="266">
                  <c:v>5601.3964720000004</c:v>
                </c:pt>
                <c:pt idx="267">
                  <c:v>12270.900448</c:v>
                </c:pt>
                <c:pt idx="268">
                  <c:v>8001.99496</c:v>
                </c:pt>
                <c:pt idx="269">
                  <c:v>11576.454344000002</c:v>
                </c:pt>
                <c:pt idx="270">
                  <c:v>14297.837536000001</c:v>
                </c:pt>
                <c:pt idx="271">
                  <c:v>12750.31524</c:v>
                </c:pt>
                <c:pt idx="272">
                  <c:v>10723.378152000001</c:v>
                </c:pt>
                <c:pt idx="273">
                  <c:v>9976.0553519999994</c:v>
                </c:pt>
                <c:pt idx="274">
                  <c:v>11149.916248000001</c:v>
                </c:pt>
                <c:pt idx="275">
                  <c:v>8749.3177599999999</c:v>
                </c:pt>
                <c:pt idx="276">
                  <c:v>8749.3177599999999</c:v>
                </c:pt>
                <c:pt idx="277">
                  <c:v>6401.5959680000005</c:v>
                </c:pt>
                <c:pt idx="278">
                  <c:v>6722.3806720000002</c:v>
                </c:pt>
                <c:pt idx="279">
                  <c:v>7148.9187680000005</c:v>
                </c:pt>
                <c:pt idx="280">
                  <c:v>5975.0578720000003</c:v>
                </c:pt>
                <c:pt idx="281">
                  <c:v>6775.2573680000005</c:v>
                </c:pt>
                <c:pt idx="282">
                  <c:v>5975.0578720000003</c:v>
                </c:pt>
                <c:pt idx="283">
                  <c:v>7148.9187680000005</c:v>
                </c:pt>
                <c:pt idx="284">
                  <c:v>5601.3964720000004</c:v>
                </c:pt>
                <c:pt idx="285">
                  <c:v>5975.0578720000003</c:v>
                </c:pt>
                <c:pt idx="286">
                  <c:v>5548.5197760000001</c:v>
                </c:pt>
                <c:pt idx="287">
                  <c:v>4748.3202799999999</c:v>
                </c:pt>
                <c:pt idx="288">
                  <c:v>5601.3964720000004</c:v>
                </c:pt>
                <c:pt idx="289">
                  <c:v>4374.65888</c:v>
                </c:pt>
                <c:pt idx="290">
                  <c:v>4000.99748</c:v>
                </c:pt>
                <c:pt idx="291">
                  <c:v>4748.3202799999999</c:v>
                </c:pt>
                <c:pt idx="292">
                  <c:v>4000.99748</c:v>
                </c:pt>
                <c:pt idx="293">
                  <c:v>4748.3202799999999</c:v>
                </c:pt>
                <c:pt idx="294">
                  <c:v>3253.6746800000001</c:v>
                </c:pt>
                <c:pt idx="295">
                  <c:v>5121.9816800000008</c:v>
                </c:pt>
                <c:pt idx="296">
                  <c:v>4000.99748</c:v>
                </c:pt>
                <c:pt idx="297">
                  <c:v>3147.921288</c:v>
                </c:pt>
                <c:pt idx="298">
                  <c:v>4000.99748</c:v>
                </c:pt>
                <c:pt idx="299">
                  <c:v>6348.7192720000003</c:v>
                </c:pt>
                <c:pt idx="300">
                  <c:v>5227.7350719999995</c:v>
                </c:pt>
                <c:pt idx="301">
                  <c:v>4748.3202799999999</c:v>
                </c:pt>
                <c:pt idx="302">
                  <c:v>3147.921288</c:v>
                </c:pt>
                <c:pt idx="303">
                  <c:v>4000.99748</c:v>
                </c:pt>
                <c:pt idx="304">
                  <c:v>4000.99748</c:v>
                </c:pt>
                <c:pt idx="305">
                  <c:v>19846.357312</c:v>
                </c:pt>
                <c:pt idx="306">
                  <c:v>24647.554287999999</c:v>
                </c:pt>
                <c:pt idx="307">
                  <c:v>15524.575128</c:v>
                </c:pt>
                <c:pt idx="308">
                  <c:v>15471.698432000001</c:v>
                </c:pt>
                <c:pt idx="309">
                  <c:v>33287.594128000004</c:v>
                </c:pt>
                <c:pt idx="310">
                  <c:v>23847.354792000002</c:v>
                </c:pt>
                <c:pt idx="311">
                  <c:v>19899.234007999999</c:v>
                </c:pt>
                <c:pt idx="312">
                  <c:v>27848.352272000004</c:v>
                </c:pt>
                <c:pt idx="313">
                  <c:v>24594.677592</c:v>
                </c:pt>
                <c:pt idx="314">
                  <c:v>21926.171096000002</c:v>
                </c:pt>
                <c:pt idx="315">
                  <c:v>22246.955800000003</c:v>
                </c:pt>
                <c:pt idx="316">
                  <c:v>24221.016192000003</c:v>
                </c:pt>
                <c:pt idx="317">
                  <c:v>21125.971600000001</c:v>
                </c:pt>
                <c:pt idx="318">
                  <c:v>20272.895407999997</c:v>
                </c:pt>
                <c:pt idx="319">
                  <c:v>21873.294400000002</c:v>
                </c:pt>
                <c:pt idx="320">
                  <c:v>23473.693392000001</c:v>
                </c:pt>
                <c:pt idx="321">
                  <c:v>24273.892888000002</c:v>
                </c:pt>
                <c:pt idx="322">
                  <c:v>25874.291880000001</c:v>
                </c:pt>
                <c:pt idx="323">
                  <c:v>26621.614680000002</c:v>
                </c:pt>
                <c:pt idx="324">
                  <c:v>25126.969080000003</c:v>
                </c:pt>
                <c:pt idx="325">
                  <c:v>23473.693392000001</c:v>
                </c:pt>
                <c:pt idx="326">
                  <c:v>21125.971600000001</c:v>
                </c:pt>
                <c:pt idx="327">
                  <c:v>41508.144928000002</c:v>
                </c:pt>
                <c:pt idx="328">
                  <c:v>44493.911600000007</c:v>
                </c:pt>
                <c:pt idx="329">
                  <c:v>48868.570480000002</c:v>
                </c:pt>
                <c:pt idx="330">
                  <c:v>41719.651712000006</c:v>
                </c:pt>
                <c:pt idx="331">
                  <c:v>35744.593840000001</c:v>
                </c:pt>
                <c:pt idx="332">
                  <c:v>29875.289360000002</c:v>
                </c:pt>
                <c:pt idx="333">
                  <c:v>27901.228968000003</c:v>
                </c:pt>
                <c:pt idx="334">
                  <c:v>28595.675072000002</c:v>
                </c:pt>
                <c:pt idx="335">
                  <c:v>32275.887847999998</c:v>
                </c:pt>
                <c:pt idx="336">
                  <c:v>25447.753784</c:v>
                </c:pt>
                <c:pt idx="337">
                  <c:v>23047.155296000004</c:v>
                </c:pt>
                <c:pt idx="338">
                  <c:v>22726.370592000003</c:v>
                </c:pt>
                <c:pt idx="339">
                  <c:v>19472.695912000003</c:v>
                </c:pt>
                <c:pt idx="340">
                  <c:v>15524.575128</c:v>
                </c:pt>
                <c:pt idx="341">
                  <c:v>16751.312720000002</c:v>
                </c:pt>
                <c:pt idx="342">
                  <c:v>14724.375631999999</c:v>
                </c:pt>
                <c:pt idx="343">
                  <c:v>11149.916248000001</c:v>
                </c:pt>
                <c:pt idx="344">
                  <c:v>11897.239048000001</c:v>
                </c:pt>
                <c:pt idx="345">
                  <c:v>9228.7325520000013</c:v>
                </c:pt>
                <c:pt idx="346">
                  <c:v>8749.3177599999999</c:v>
                </c:pt>
                <c:pt idx="347">
                  <c:v>8749.3177599999999</c:v>
                </c:pt>
                <c:pt idx="348">
                  <c:v>9976.0553519999994</c:v>
                </c:pt>
                <c:pt idx="349">
                  <c:v>11897.239048000001</c:v>
                </c:pt>
                <c:pt idx="350">
                  <c:v>8802.1944560000011</c:v>
                </c:pt>
                <c:pt idx="351">
                  <c:v>8322.7796639999997</c:v>
                </c:pt>
                <c:pt idx="352">
                  <c:v>9549.517256000001</c:v>
                </c:pt>
                <c:pt idx="353">
                  <c:v>14724.375631999999</c:v>
                </c:pt>
                <c:pt idx="354">
                  <c:v>21020.218207999998</c:v>
                </c:pt>
                <c:pt idx="355">
                  <c:v>18351.711712</c:v>
                </c:pt>
                <c:pt idx="356">
                  <c:v>15524.575128</c:v>
                </c:pt>
                <c:pt idx="357">
                  <c:v>15471.698432000001</c:v>
                </c:pt>
                <c:pt idx="358">
                  <c:v>13977.052832000001</c:v>
                </c:pt>
                <c:pt idx="359">
                  <c:v>11897.239048000001</c:v>
                </c:pt>
                <c:pt idx="360">
                  <c:v>12002.992440000002</c:v>
                </c:pt>
                <c:pt idx="361">
                  <c:v>24273.892888000002</c:v>
                </c:pt>
                <c:pt idx="362">
                  <c:v>18619.619720000002</c:v>
                </c:pt>
                <c:pt idx="363">
                  <c:v>17978.050311999999</c:v>
                </c:pt>
                <c:pt idx="364">
                  <c:v>26621.614680000002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5-40B6-B5C2-D0330BD6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44620456"/>
        <c:axId val="453562512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'College Garden Flow Data'!$C$2:$C$366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'College Garden Flow Data'!$J$2:$J$365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1.2</c:v>
                </c:pt>
                <c:pt idx="35">
                  <c:v>0</c:v>
                </c:pt>
                <c:pt idx="36">
                  <c:v>0</c:v>
                </c:pt>
                <c:pt idx="37">
                  <c:v>1.1000000000000001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0.4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0.1</c:v>
                </c:pt>
                <c:pt idx="47">
                  <c:v>0.4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0.7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1.5</c:v>
                </c:pt>
                <c:pt idx="328">
                  <c:v>0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5-40B6-B5C2-D0330BD6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86912"/>
        <c:axId val="554257688"/>
      </c:lineChart>
      <c:catAx>
        <c:axId val="74462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62512"/>
        <c:crosses val="autoZero"/>
        <c:auto val="1"/>
        <c:lblAlgn val="ctr"/>
        <c:lblOffset val="100"/>
        <c:noMultiLvlLbl val="0"/>
      </c:catAx>
      <c:valAx>
        <c:axId val="4535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00B0F0"/>
                    </a:solidFill>
                  </a:rPr>
                  <a:t>Gallons</a:t>
                </a:r>
                <a:r>
                  <a:rPr lang="en-US" sz="1600" b="1" baseline="0">
                    <a:solidFill>
                      <a:srgbClr val="00B0F0"/>
                    </a:solidFill>
                  </a:rPr>
                  <a:t> Pumped</a:t>
                </a:r>
                <a:endParaRPr lang="en-US" sz="1600" b="1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0456"/>
        <c:crosses val="autoZero"/>
        <c:crossBetween val="between"/>
      </c:valAx>
      <c:valAx>
        <c:axId val="554257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FF0000"/>
                    </a:solidFill>
                  </a:rPr>
                  <a:t>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6912"/>
        <c:crosses val="max"/>
        <c:crossBetween val="between"/>
      </c:valAx>
      <c:catAx>
        <c:axId val="9448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25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2019</a:t>
            </a:r>
            <a:r>
              <a:rPr lang="en-US" sz="2800" b="1" baseline="0"/>
              <a:t> Briar Cliff Total Gallons Pumped VS Precipitation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Gallons Pumped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'Briar Cliff Flow Data'!$C$367:$C$731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xVal>
          <c:yVal>
            <c:numRef>
              <c:f>'Briar Cliff Flow Data'!$H$367:$H$731</c:f>
              <c:numCache>
                <c:formatCode>General</c:formatCode>
                <c:ptCount val="365"/>
                <c:pt idx="0">
                  <c:v>60424.761475659892</c:v>
                </c:pt>
                <c:pt idx="1">
                  <c:v>47760.810153480466</c:v>
                </c:pt>
                <c:pt idx="2">
                  <c:v>45235.951382565778</c:v>
                </c:pt>
                <c:pt idx="3">
                  <c:v>43054.790664236338</c:v>
                </c:pt>
                <c:pt idx="4">
                  <c:v>52321.418928169303</c:v>
                </c:pt>
                <c:pt idx="5">
                  <c:v>43596.776054851529</c:v>
                </c:pt>
                <c:pt idx="6">
                  <c:v>41151.23221914882</c:v>
                </c:pt>
                <c:pt idx="7">
                  <c:v>40807.534166563579</c:v>
                </c:pt>
                <c:pt idx="8">
                  <c:v>36855.006561833252</c:v>
                </c:pt>
                <c:pt idx="9">
                  <c:v>33312.272789031485</c:v>
                </c:pt>
                <c:pt idx="10">
                  <c:v>29637.347457543096</c:v>
                </c:pt>
                <c:pt idx="11">
                  <c:v>28407.965961757407</c:v>
                </c:pt>
                <c:pt idx="12">
                  <c:v>26570.503296013216</c:v>
                </c:pt>
                <c:pt idx="13">
                  <c:v>24865.232188955648</c:v>
                </c:pt>
                <c:pt idx="14">
                  <c:v>19960.925361681569</c:v>
                </c:pt>
                <c:pt idx="15">
                  <c:v>19075.24191848113</c:v>
                </c:pt>
                <c:pt idx="16">
                  <c:v>18189.558475280686</c:v>
                </c:pt>
                <c:pt idx="17">
                  <c:v>17713.66886400881</c:v>
                </c:pt>
                <c:pt idx="18">
                  <c:v>38348.771174992202</c:v>
                </c:pt>
                <c:pt idx="19">
                  <c:v>60081.063423074651</c:v>
                </c:pt>
                <c:pt idx="20">
                  <c:v>35903.227339289493</c:v>
                </c:pt>
                <c:pt idx="21">
                  <c:v>35559.529286704244</c:v>
                </c:pt>
                <c:pt idx="22">
                  <c:v>39445.96111209126</c:v>
                </c:pt>
                <c:pt idx="23">
                  <c:v>82884.107296518807</c:v>
                </c:pt>
                <c:pt idx="24">
                  <c:v>57899.902704745211</c:v>
                </c:pt>
                <c:pt idx="25">
                  <c:v>48368.891323438977</c:v>
                </c:pt>
                <c:pt idx="26">
                  <c:v>44826.157550637217</c:v>
                </c:pt>
                <c:pt idx="27">
                  <c:v>39987.946502706451</c:v>
                </c:pt>
                <c:pt idx="28">
                  <c:v>36855.006561833252</c:v>
                </c:pt>
                <c:pt idx="29">
                  <c:v>30998.920512015415</c:v>
                </c:pt>
                <c:pt idx="30">
                  <c:v>27998.172129828847</c:v>
                </c:pt>
                <c:pt idx="31">
                  <c:v>27522.282518556967</c:v>
                </c:pt>
                <c:pt idx="32">
                  <c:v>25750.915632156088</c:v>
                </c:pt>
                <c:pt idx="33">
                  <c:v>24389.342577683768</c:v>
                </c:pt>
                <c:pt idx="34">
                  <c:v>25341.121800227527</c:v>
                </c:pt>
                <c:pt idx="35">
                  <c:v>25750.915632156088</c:v>
                </c:pt>
                <c:pt idx="36">
                  <c:v>33722.066620960053</c:v>
                </c:pt>
                <c:pt idx="37">
                  <c:v>40331.644555291699</c:v>
                </c:pt>
                <c:pt idx="38">
                  <c:v>46663.620216381416</c:v>
                </c:pt>
                <c:pt idx="39">
                  <c:v>38216.579616305564</c:v>
                </c:pt>
                <c:pt idx="40">
                  <c:v>39445.96111209126</c:v>
                </c:pt>
                <c:pt idx="41">
                  <c:v>34607.750064160493</c:v>
                </c:pt>
                <c:pt idx="42">
                  <c:v>37330.896173105131</c:v>
                </c:pt>
                <c:pt idx="43">
                  <c:v>39512.056891434564</c:v>
                </c:pt>
                <c:pt idx="44">
                  <c:v>37198.704614418501</c:v>
                </c:pt>
                <c:pt idx="45">
                  <c:v>44892.253329980529</c:v>
                </c:pt>
                <c:pt idx="46">
                  <c:v>38626.373448234132</c:v>
                </c:pt>
                <c:pt idx="47">
                  <c:v>39036.167280162692</c:v>
                </c:pt>
                <c:pt idx="48">
                  <c:v>38150.483836962259</c:v>
                </c:pt>
                <c:pt idx="49">
                  <c:v>33246.177009688174</c:v>
                </c:pt>
                <c:pt idx="50">
                  <c:v>40463.836113978323</c:v>
                </c:pt>
                <c:pt idx="51">
                  <c:v>55520.454648385814</c:v>
                </c:pt>
                <c:pt idx="52">
                  <c:v>43054.790664236338</c:v>
                </c:pt>
                <c:pt idx="53">
                  <c:v>46597.524437038097</c:v>
                </c:pt>
                <c:pt idx="54">
                  <c:v>60424.761475659892</c:v>
                </c:pt>
                <c:pt idx="55">
                  <c:v>46253.826384452848</c:v>
                </c:pt>
                <c:pt idx="56">
                  <c:v>41217.327998492139</c:v>
                </c:pt>
                <c:pt idx="57">
                  <c:v>40054.042282049762</c:v>
                </c:pt>
                <c:pt idx="58">
                  <c:v>35427.337728017621</c:v>
                </c:pt>
                <c:pt idx="59">
                  <c:v>38150.483836962259</c:v>
                </c:pt>
                <c:pt idx="60">
                  <c:v>36855.006561833252</c:v>
                </c:pt>
                <c:pt idx="61">
                  <c:v>39036.167280162692</c:v>
                </c:pt>
                <c:pt idx="62">
                  <c:v>43054.790664236338</c:v>
                </c:pt>
                <c:pt idx="63">
                  <c:v>35427.337728017621</c:v>
                </c:pt>
                <c:pt idx="64">
                  <c:v>34806.037402190443</c:v>
                </c:pt>
                <c:pt idx="65">
                  <c:v>33312.272789031485</c:v>
                </c:pt>
                <c:pt idx="66">
                  <c:v>31474.810123287294</c:v>
                </c:pt>
                <c:pt idx="67">
                  <c:v>40807.534166563579</c:v>
                </c:pt>
                <c:pt idx="68">
                  <c:v>66624.545578062971</c:v>
                </c:pt>
                <c:pt idx="69">
                  <c:v>56749.836144171502</c:v>
                </c:pt>
                <c:pt idx="70">
                  <c:v>47483.207880238537</c:v>
                </c:pt>
                <c:pt idx="71">
                  <c:v>43464.584496164898</c:v>
                </c:pt>
                <c:pt idx="72">
                  <c:v>41627.1218304207</c:v>
                </c:pt>
                <c:pt idx="73">
                  <c:v>44416.363718708657</c:v>
                </c:pt>
                <c:pt idx="74">
                  <c:v>39036.167280162692</c:v>
                </c:pt>
                <c:pt idx="75">
                  <c:v>37674.59422569038</c:v>
                </c:pt>
                <c:pt idx="76">
                  <c:v>34607.750064160493</c:v>
                </c:pt>
                <c:pt idx="77">
                  <c:v>35427.337728017621</c:v>
                </c:pt>
                <c:pt idx="78">
                  <c:v>33378.368568374804</c:v>
                </c:pt>
                <c:pt idx="79">
                  <c:v>102078.32161781791</c:v>
                </c:pt>
                <c:pt idx="80">
                  <c:v>102422.01967040316</c:v>
                </c:pt>
                <c:pt idx="81">
                  <c:v>64377.289080390219</c:v>
                </c:pt>
                <c:pt idx="82">
                  <c:v>55520.454648385814</c:v>
                </c:pt>
                <c:pt idx="83">
                  <c:v>51092.037432383615</c:v>
                </c:pt>
                <c:pt idx="84">
                  <c:v>47007.318268966657</c:v>
                </c:pt>
                <c:pt idx="85">
                  <c:v>43940.47410743677</c:v>
                </c:pt>
                <c:pt idx="86">
                  <c:v>43054.790664236338</c:v>
                </c:pt>
                <c:pt idx="87">
                  <c:v>42169.107221035898</c:v>
                </c:pt>
                <c:pt idx="88">
                  <c:v>40873.629945906898</c:v>
                </c:pt>
                <c:pt idx="89">
                  <c:v>38216.579616305564</c:v>
                </c:pt>
                <c:pt idx="90">
                  <c:v>36855.006561833252</c:v>
                </c:pt>
                <c:pt idx="91">
                  <c:v>33722.066620960053</c:v>
                </c:pt>
                <c:pt idx="92">
                  <c:v>30655.22245943017</c:v>
                </c:pt>
                <c:pt idx="93">
                  <c:v>28474.061741100726</c:v>
                </c:pt>
                <c:pt idx="94">
                  <c:v>31474.810123287294</c:v>
                </c:pt>
                <c:pt idx="95">
                  <c:v>27522.282518556967</c:v>
                </c:pt>
                <c:pt idx="96">
                  <c:v>27998.172129828847</c:v>
                </c:pt>
                <c:pt idx="97">
                  <c:v>26570.503296013216</c:v>
                </c:pt>
                <c:pt idx="98">
                  <c:v>25341.121800227527</c:v>
                </c:pt>
                <c:pt idx="99">
                  <c:v>24323.246798340453</c:v>
                </c:pt>
                <c:pt idx="100">
                  <c:v>22142.086080011009</c:v>
                </c:pt>
                <c:pt idx="101">
                  <c:v>40054.042282049762</c:v>
                </c:pt>
                <c:pt idx="102">
                  <c:v>44416.363718708657</c:v>
                </c:pt>
                <c:pt idx="103">
                  <c:v>47430.331256763893</c:v>
                </c:pt>
                <c:pt idx="104">
                  <c:v>51911.625096240743</c:v>
                </c:pt>
                <c:pt idx="105">
                  <c:v>44416.363718708657</c:v>
                </c:pt>
                <c:pt idx="106">
                  <c:v>40397.740334635018</c:v>
                </c:pt>
                <c:pt idx="107">
                  <c:v>36855.006561833252</c:v>
                </c:pt>
                <c:pt idx="108">
                  <c:v>41693.217609764019</c:v>
                </c:pt>
                <c:pt idx="109">
                  <c:v>50616.147821111736</c:v>
                </c:pt>
                <c:pt idx="110">
                  <c:v>41283.423777835458</c:v>
                </c:pt>
                <c:pt idx="111">
                  <c:v>42103.011441692579</c:v>
                </c:pt>
                <c:pt idx="112">
                  <c:v>37806.785784377003</c:v>
                </c:pt>
                <c:pt idx="113">
                  <c:v>34607.750064160493</c:v>
                </c:pt>
                <c:pt idx="114">
                  <c:v>36379.116950561373</c:v>
                </c:pt>
                <c:pt idx="115">
                  <c:v>42235.20300037921</c:v>
                </c:pt>
                <c:pt idx="116">
                  <c:v>36855.006561833252</c:v>
                </c:pt>
                <c:pt idx="117">
                  <c:v>31950.69973455917</c:v>
                </c:pt>
                <c:pt idx="118">
                  <c:v>28817.759793685975</c:v>
                </c:pt>
                <c:pt idx="119">
                  <c:v>27522.282518556967</c:v>
                </c:pt>
                <c:pt idx="120">
                  <c:v>24799.136409612329</c:v>
                </c:pt>
                <c:pt idx="121">
                  <c:v>24045.644525098523</c:v>
                </c:pt>
                <c:pt idx="122">
                  <c:v>24389.342577683768</c:v>
                </c:pt>
                <c:pt idx="123">
                  <c:v>24389.342577683768</c:v>
                </c:pt>
                <c:pt idx="124">
                  <c:v>44416.363718708657</c:v>
                </c:pt>
                <c:pt idx="125">
                  <c:v>38626.373448234132</c:v>
                </c:pt>
                <c:pt idx="126">
                  <c:v>34607.750064160493</c:v>
                </c:pt>
                <c:pt idx="127">
                  <c:v>31607.001681973925</c:v>
                </c:pt>
                <c:pt idx="128">
                  <c:v>30998.920512015415</c:v>
                </c:pt>
                <c:pt idx="129">
                  <c:v>29293.64940495785</c:v>
                </c:pt>
                <c:pt idx="130">
                  <c:v>34607.750064160493</c:v>
                </c:pt>
                <c:pt idx="131">
                  <c:v>74661.792346210263</c:v>
                </c:pt>
                <c:pt idx="132">
                  <c:v>87709.09918858092</c:v>
                </c:pt>
                <c:pt idx="133">
                  <c:v>68937.897855079049</c:v>
                </c:pt>
                <c:pt idx="134">
                  <c:v>58587.298809915701</c:v>
                </c:pt>
                <c:pt idx="135">
                  <c:v>50616.147821111736</c:v>
                </c:pt>
                <c:pt idx="136">
                  <c:v>46663.620216381416</c:v>
                </c:pt>
                <c:pt idx="137">
                  <c:v>39512.056891434564</c:v>
                </c:pt>
                <c:pt idx="138">
                  <c:v>54423.264711286756</c:v>
                </c:pt>
                <c:pt idx="139">
                  <c:v>53749.087761984934</c:v>
                </c:pt>
                <c:pt idx="140">
                  <c:v>47483.207880238537</c:v>
                </c:pt>
                <c:pt idx="141">
                  <c:v>43054.790664236338</c:v>
                </c:pt>
                <c:pt idx="142">
                  <c:v>39036.167280162692</c:v>
                </c:pt>
                <c:pt idx="143">
                  <c:v>34607.750064160493</c:v>
                </c:pt>
                <c:pt idx="144">
                  <c:v>32902.478957102925</c:v>
                </c:pt>
                <c:pt idx="145">
                  <c:v>28817.759793685975</c:v>
                </c:pt>
                <c:pt idx="146">
                  <c:v>27522.282518556967</c:v>
                </c:pt>
                <c:pt idx="147">
                  <c:v>27046.392907285091</c:v>
                </c:pt>
                <c:pt idx="148">
                  <c:v>61389.759854072327</c:v>
                </c:pt>
                <c:pt idx="149">
                  <c:v>50550.052041768417</c:v>
                </c:pt>
                <c:pt idx="150">
                  <c:v>44826.157550637217</c:v>
                </c:pt>
                <c:pt idx="151">
                  <c:v>39036.167280162692</c:v>
                </c:pt>
                <c:pt idx="152">
                  <c:v>38903.975721476061</c:v>
                </c:pt>
                <c:pt idx="153">
                  <c:v>39036.167280162692</c:v>
                </c:pt>
                <c:pt idx="154">
                  <c:v>38150.483836962259</c:v>
                </c:pt>
                <c:pt idx="155">
                  <c:v>35903.227339289493</c:v>
                </c:pt>
                <c:pt idx="156">
                  <c:v>34607.750064160493</c:v>
                </c:pt>
                <c:pt idx="157">
                  <c:v>29769.53901622973</c:v>
                </c:pt>
                <c:pt idx="158">
                  <c:v>25750.915632156088</c:v>
                </c:pt>
                <c:pt idx="159">
                  <c:v>23913.452966411893</c:v>
                </c:pt>
                <c:pt idx="160">
                  <c:v>33246.177009688174</c:v>
                </c:pt>
                <c:pt idx="161">
                  <c:v>28883.855573029286</c:v>
                </c:pt>
                <c:pt idx="162">
                  <c:v>25341.121800227527</c:v>
                </c:pt>
                <c:pt idx="163">
                  <c:v>31474.810123287294</c:v>
                </c:pt>
                <c:pt idx="164">
                  <c:v>24865.232188955648</c:v>
                </c:pt>
                <c:pt idx="165">
                  <c:v>23503.659134483329</c:v>
                </c:pt>
                <c:pt idx="166">
                  <c:v>23093.865302554768</c:v>
                </c:pt>
                <c:pt idx="167">
                  <c:v>23093.865302554768</c:v>
                </c:pt>
                <c:pt idx="168">
                  <c:v>43094.448131842313</c:v>
                </c:pt>
                <c:pt idx="169">
                  <c:v>40186.2338407364</c:v>
                </c:pt>
                <c:pt idx="170">
                  <c:v>67523.448177132086</c:v>
                </c:pt>
                <c:pt idx="171">
                  <c:v>59472.982253116141</c:v>
                </c:pt>
                <c:pt idx="172">
                  <c:v>48368.891323438977</c:v>
                </c:pt>
                <c:pt idx="173">
                  <c:v>43054.790664236338</c:v>
                </c:pt>
                <c:pt idx="174">
                  <c:v>44416.363718708657</c:v>
                </c:pt>
                <c:pt idx="175">
                  <c:v>43054.790664236338</c:v>
                </c:pt>
                <c:pt idx="176">
                  <c:v>36855.006561833252</c:v>
                </c:pt>
                <c:pt idx="177">
                  <c:v>36379.116950561373</c:v>
                </c:pt>
                <c:pt idx="178">
                  <c:v>30655.22245943017</c:v>
                </c:pt>
                <c:pt idx="179">
                  <c:v>29769.53901622973</c:v>
                </c:pt>
                <c:pt idx="180">
                  <c:v>25962.422126054706</c:v>
                </c:pt>
                <c:pt idx="181">
                  <c:v>23093.865302554768</c:v>
                </c:pt>
                <c:pt idx="182">
                  <c:v>22142.086080011009</c:v>
                </c:pt>
                <c:pt idx="183">
                  <c:v>18189.558475280686</c:v>
                </c:pt>
                <c:pt idx="184">
                  <c:v>19485.03575040969</c:v>
                </c:pt>
                <c:pt idx="185">
                  <c:v>16894.081200151682</c:v>
                </c:pt>
                <c:pt idx="186">
                  <c:v>17713.66886400881</c:v>
                </c:pt>
                <c:pt idx="187">
                  <c:v>18665.448086552566</c:v>
                </c:pt>
                <c:pt idx="188">
                  <c:v>22617.975691282889</c:v>
                </c:pt>
                <c:pt idx="189">
                  <c:v>18665.448086552566</c:v>
                </c:pt>
                <c:pt idx="190">
                  <c:v>17713.66886400881</c:v>
                </c:pt>
                <c:pt idx="191">
                  <c:v>27998.172129828847</c:v>
                </c:pt>
                <c:pt idx="192">
                  <c:v>22142.086080011009</c:v>
                </c:pt>
                <c:pt idx="193">
                  <c:v>20436.814972953449</c:v>
                </c:pt>
                <c:pt idx="194">
                  <c:v>19418.939971066371</c:v>
                </c:pt>
                <c:pt idx="195">
                  <c:v>18665.448086552566</c:v>
                </c:pt>
                <c:pt idx="196">
                  <c:v>17303.875032080246</c:v>
                </c:pt>
                <c:pt idx="197">
                  <c:v>33166.862074476187</c:v>
                </c:pt>
                <c:pt idx="198">
                  <c:v>25684.819852812772</c:v>
                </c:pt>
                <c:pt idx="199">
                  <c:v>26226.805243427967</c:v>
                </c:pt>
                <c:pt idx="200">
                  <c:v>26570.503296013216</c:v>
                </c:pt>
                <c:pt idx="201">
                  <c:v>57080.315040888083</c:v>
                </c:pt>
                <c:pt idx="202">
                  <c:v>67047.558565860207</c:v>
                </c:pt>
                <c:pt idx="203">
                  <c:v>64377.289080390219</c:v>
                </c:pt>
                <c:pt idx="204">
                  <c:v>55520.454648385814</c:v>
                </c:pt>
                <c:pt idx="205">
                  <c:v>47483.207880238537</c:v>
                </c:pt>
                <c:pt idx="206">
                  <c:v>43054.790664236338</c:v>
                </c:pt>
                <c:pt idx="207">
                  <c:v>34607.750064160493</c:v>
                </c:pt>
                <c:pt idx="208">
                  <c:v>32426.589345831049</c:v>
                </c:pt>
                <c:pt idx="209">
                  <c:v>34607.750064160493</c:v>
                </c:pt>
                <c:pt idx="210">
                  <c:v>26570.503296013216</c:v>
                </c:pt>
                <c:pt idx="211">
                  <c:v>23582.974069695316</c:v>
                </c:pt>
                <c:pt idx="212">
                  <c:v>23437.563355140017</c:v>
                </c:pt>
                <c:pt idx="213">
                  <c:v>11170.18670902048</c:v>
                </c:pt>
                <c:pt idx="214">
                  <c:v>0</c:v>
                </c:pt>
                <c:pt idx="215">
                  <c:v>0</c:v>
                </c:pt>
                <c:pt idx="216">
                  <c:v>72282.34428985088</c:v>
                </c:pt>
                <c:pt idx="217">
                  <c:v>18665.448086552566</c:v>
                </c:pt>
                <c:pt idx="218">
                  <c:v>24389.342577683768</c:v>
                </c:pt>
                <c:pt idx="219">
                  <c:v>19960.925361681569</c:v>
                </c:pt>
                <c:pt idx="220">
                  <c:v>17713.66886400881</c:v>
                </c:pt>
                <c:pt idx="221">
                  <c:v>20027.021141024881</c:v>
                </c:pt>
                <c:pt idx="222">
                  <c:v>16352.095809536491</c:v>
                </c:pt>
                <c:pt idx="223">
                  <c:v>15122.714313750805</c:v>
                </c:pt>
                <c:pt idx="224">
                  <c:v>15056.618534407487</c:v>
                </c:pt>
                <c:pt idx="225">
                  <c:v>14237.030870550363</c:v>
                </c:pt>
                <c:pt idx="226">
                  <c:v>13761.141259278484</c:v>
                </c:pt>
                <c:pt idx="227">
                  <c:v>13285.251648006608</c:v>
                </c:pt>
                <c:pt idx="228">
                  <c:v>10628.201318405285</c:v>
                </c:pt>
                <c:pt idx="229">
                  <c:v>11513.884761605726</c:v>
                </c:pt>
                <c:pt idx="230">
                  <c:v>9808.6136545481604</c:v>
                </c:pt>
                <c:pt idx="231">
                  <c:v>8856.8344320044052</c:v>
                </c:pt>
                <c:pt idx="232">
                  <c:v>8856.8344320044052</c:v>
                </c:pt>
                <c:pt idx="233">
                  <c:v>11104.090929677164</c:v>
                </c:pt>
                <c:pt idx="234">
                  <c:v>10218.407486476724</c:v>
                </c:pt>
                <c:pt idx="235">
                  <c:v>8856.8344320044052</c:v>
                </c:pt>
                <c:pt idx="236">
                  <c:v>8856.8344320044052</c:v>
                </c:pt>
                <c:pt idx="237">
                  <c:v>8447.0406000758412</c:v>
                </c:pt>
                <c:pt idx="238">
                  <c:v>7085.4675456035238</c:v>
                </c:pt>
                <c:pt idx="239">
                  <c:v>9808.6136545481604</c:v>
                </c:pt>
                <c:pt idx="240">
                  <c:v>7085.4675456035238</c:v>
                </c:pt>
                <c:pt idx="241">
                  <c:v>8380.9448207325258</c:v>
                </c:pt>
                <c:pt idx="242">
                  <c:v>6675.6737136749607</c:v>
                </c:pt>
                <c:pt idx="243">
                  <c:v>7085.4675456035238</c:v>
                </c:pt>
                <c:pt idx="244">
                  <c:v>8447.0406000758412</c:v>
                </c:pt>
                <c:pt idx="245">
                  <c:v>7019.3717662602085</c:v>
                </c:pt>
                <c:pt idx="246">
                  <c:v>5856.0860498178363</c:v>
                </c:pt>
                <c:pt idx="247">
                  <c:v>5657.7987117878893</c:v>
                </c:pt>
                <c:pt idx="248">
                  <c:v>7151.5633249468392</c:v>
                </c:pt>
                <c:pt idx="249">
                  <c:v>5723.8944911312046</c:v>
                </c:pt>
                <c:pt idx="250">
                  <c:v>5789.99027047452</c:v>
                </c:pt>
                <c:pt idx="251">
                  <c:v>6675.6737136749607</c:v>
                </c:pt>
                <c:pt idx="252">
                  <c:v>6609.5779343316462</c:v>
                </c:pt>
                <c:pt idx="253">
                  <c:v>6675.6737136749607</c:v>
                </c:pt>
                <c:pt idx="254">
                  <c:v>8037.2467681472799</c:v>
                </c:pt>
                <c:pt idx="255">
                  <c:v>6199.7841024030822</c:v>
                </c:pt>
                <c:pt idx="256">
                  <c:v>7905.0552094606483</c:v>
                </c:pt>
                <c:pt idx="257">
                  <c:v>7151.5633249468392</c:v>
                </c:pt>
                <c:pt idx="258">
                  <c:v>5314.1006592026424</c:v>
                </c:pt>
                <c:pt idx="259">
                  <c:v>6199.7841024030822</c:v>
                </c:pt>
                <c:pt idx="260">
                  <c:v>5856.0860498178363</c:v>
                </c:pt>
                <c:pt idx="261">
                  <c:v>5248.004879859327</c:v>
                </c:pt>
                <c:pt idx="262">
                  <c:v>5789.99027047452</c:v>
                </c:pt>
                <c:pt idx="263">
                  <c:v>6675.6737136749607</c:v>
                </c:pt>
                <c:pt idx="264">
                  <c:v>5248.004879859327</c:v>
                </c:pt>
                <c:pt idx="265">
                  <c:v>5789.99027047452</c:v>
                </c:pt>
                <c:pt idx="266">
                  <c:v>5380.1964385459578</c:v>
                </c:pt>
                <c:pt idx="267">
                  <c:v>5723.8944911312046</c:v>
                </c:pt>
                <c:pt idx="268">
                  <c:v>5380.1964385459578</c:v>
                </c:pt>
                <c:pt idx="269">
                  <c:v>4428.4172160022026</c:v>
                </c:pt>
                <c:pt idx="270">
                  <c:v>7085.4675456035238</c:v>
                </c:pt>
                <c:pt idx="271">
                  <c:v>8447.0406000758412</c:v>
                </c:pt>
                <c:pt idx="272">
                  <c:v>6609.5779343316462</c:v>
                </c:pt>
                <c:pt idx="273">
                  <c:v>8037.2467681472799</c:v>
                </c:pt>
                <c:pt idx="274">
                  <c:v>8856.8344320044052</c:v>
                </c:pt>
                <c:pt idx="275">
                  <c:v>6675.6737136749607</c:v>
                </c:pt>
                <c:pt idx="276">
                  <c:v>6199.7841024030822</c:v>
                </c:pt>
                <c:pt idx="277">
                  <c:v>5789.99027047452</c:v>
                </c:pt>
                <c:pt idx="278">
                  <c:v>6675.6737136749607</c:v>
                </c:pt>
                <c:pt idx="279">
                  <c:v>8856.8344320044052</c:v>
                </c:pt>
                <c:pt idx="280">
                  <c:v>5248.004879859327</c:v>
                </c:pt>
                <c:pt idx="281">
                  <c:v>6265.8798817463985</c:v>
                </c:pt>
                <c:pt idx="282">
                  <c:v>5380.1964385459578</c:v>
                </c:pt>
                <c:pt idx="283">
                  <c:v>4428.4172160022026</c:v>
                </c:pt>
                <c:pt idx="284">
                  <c:v>6199.7841024030822</c:v>
                </c:pt>
                <c:pt idx="285">
                  <c:v>5723.8944911312046</c:v>
                </c:pt>
                <c:pt idx="286">
                  <c:v>4428.4172160022026</c:v>
                </c:pt>
                <c:pt idx="287">
                  <c:v>4428.4172160022026</c:v>
                </c:pt>
                <c:pt idx="288">
                  <c:v>14646.824702478925</c:v>
                </c:pt>
                <c:pt idx="289">
                  <c:v>6675.6737136749607</c:v>
                </c:pt>
                <c:pt idx="290">
                  <c:v>5380.1964385459578</c:v>
                </c:pt>
                <c:pt idx="291">
                  <c:v>6609.5779343316462</c:v>
                </c:pt>
                <c:pt idx="292">
                  <c:v>8856.8344320044052</c:v>
                </c:pt>
                <c:pt idx="293">
                  <c:v>6675.6737136749607</c:v>
                </c:pt>
                <c:pt idx="294">
                  <c:v>16894.081200151682</c:v>
                </c:pt>
                <c:pt idx="295">
                  <c:v>15056.618534407487</c:v>
                </c:pt>
                <c:pt idx="296">
                  <c:v>12941.553595421359</c:v>
                </c:pt>
                <c:pt idx="297">
                  <c:v>13285.251648006608</c:v>
                </c:pt>
                <c:pt idx="298">
                  <c:v>13285.251648006608</c:v>
                </c:pt>
                <c:pt idx="299">
                  <c:v>41138.013063280159</c:v>
                </c:pt>
                <c:pt idx="300">
                  <c:v>25341.121800227527</c:v>
                </c:pt>
                <c:pt idx="301">
                  <c:v>25750.915632156088</c:v>
                </c:pt>
                <c:pt idx="302">
                  <c:v>36855.006561833252</c:v>
                </c:pt>
                <c:pt idx="303">
                  <c:v>93657.719329479398</c:v>
                </c:pt>
                <c:pt idx="304">
                  <c:v>59948.87186438802</c:v>
                </c:pt>
                <c:pt idx="305">
                  <c:v>55520.454648385814</c:v>
                </c:pt>
                <c:pt idx="306">
                  <c:v>51911.625096240743</c:v>
                </c:pt>
                <c:pt idx="307">
                  <c:v>39987.946502706451</c:v>
                </c:pt>
                <c:pt idx="308">
                  <c:v>38626.373448234132</c:v>
                </c:pt>
                <c:pt idx="309">
                  <c:v>32426.589345831049</c:v>
                </c:pt>
                <c:pt idx="310">
                  <c:v>39987.946502706451</c:v>
                </c:pt>
                <c:pt idx="311">
                  <c:v>35017.543896089053</c:v>
                </c:pt>
                <c:pt idx="312">
                  <c:v>33788.162400303365</c:v>
                </c:pt>
                <c:pt idx="313">
                  <c:v>28817.759793685975</c:v>
                </c:pt>
                <c:pt idx="314">
                  <c:v>26702.694854699843</c:v>
                </c:pt>
                <c:pt idx="315">
                  <c:v>24389.342577683768</c:v>
                </c:pt>
                <c:pt idx="316">
                  <c:v>20846.608804882009</c:v>
                </c:pt>
                <c:pt idx="317">
                  <c:v>19960.925361681569</c:v>
                </c:pt>
                <c:pt idx="318">
                  <c:v>16894.081200151682</c:v>
                </c:pt>
                <c:pt idx="319">
                  <c:v>17713.66886400881</c:v>
                </c:pt>
                <c:pt idx="320">
                  <c:v>16761.889641465052</c:v>
                </c:pt>
                <c:pt idx="321">
                  <c:v>16484.287368223122</c:v>
                </c:pt>
                <c:pt idx="322">
                  <c:v>13285.251648006608</c:v>
                </c:pt>
                <c:pt idx="323">
                  <c:v>13285.251648006608</c:v>
                </c:pt>
                <c:pt idx="324">
                  <c:v>12465.663984149483</c:v>
                </c:pt>
                <c:pt idx="325">
                  <c:v>12399.568204806164</c:v>
                </c:pt>
                <c:pt idx="326">
                  <c:v>18189.558475280686</c:v>
                </c:pt>
                <c:pt idx="327">
                  <c:v>33312.272789031485</c:v>
                </c:pt>
                <c:pt idx="328">
                  <c:v>23437.563355140017</c:v>
                </c:pt>
                <c:pt idx="329">
                  <c:v>23093.865302554768</c:v>
                </c:pt>
                <c:pt idx="330">
                  <c:v>23569.754913826648</c:v>
                </c:pt>
                <c:pt idx="331">
                  <c:v>17713.66886400881</c:v>
                </c:pt>
                <c:pt idx="332">
                  <c:v>17713.66886400881</c:v>
                </c:pt>
                <c:pt idx="333">
                  <c:v>16894.081200151682</c:v>
                </c:pt>
                <c:pt idx="334">
                  <c:v>27522.282518556967</c:v>
                </c:pt>
                <c:pt idx="335">
                  <c:v>26570.503296013216</c:v>
                </c:pt>
                <c:pt idx="336">
                  <c:v>21732.292248082449</c:v>
                </c:pt>
                <c:pt idx="337">
                  <c:v>26570.503296013216</c:v>
                </c:pt>
                <c:pt idx="338">
                  <c:v>24931.327968298967</c:v>
                </c:pt>
                <c:pt idx="339">
                  <c:v>24389.342577683768</c:v>
                </c:pt>
                <c:pt idx="340">
                  <c:v>23913.452966411893</c:v>
                </c:pt>
                <c:pt idx="341">
                  <c:v>23979.548745755208</c:v>
                </c:pt>
                <c:pt idx="342">
                  <c:v>30060.360445340328</c:v>
                </c:pt>
                <c:pt idx="343">
                  <c:v>39855.75494401982</c:v>
                </c:pt>
                <c:pt idx="344">
                  <c:v>39036.167280162692</c:v>
                </c:pt>
                <c:pt idx="345">
                  <c:v>33246.177009688174</c:v>
                </c:pt>
                <c:pt idx="346">
                  <c:v>35559.529286704244</c:v>
                </c:pt>
                <c:pt idx="347">
                  <c:v>48844.780934710856</c:v>
                </c:pt>
                <c:pt idx="348">
                  <c:v>39445.96111209126</c:v>
                </c:pt>
                <c:pt idx="349">
                  <c:v>38692.469227577443</c:v>
                </c:pt>
                <c:pt idx="350">
                  <c:v>47483.207880238537</c:v>
                </c:pt>
                <c:pt idx="351">
                  <c:v>39036.167280162692</c:v>
                </c:pt>
                <c:pt idx="352">
                  <c:v>36379.116950561373</c:v>
                </c:pt>
                <c:pt idx="353">
                  <c:v>32148.98707258912</c:v>
                </c:pt>
                <c:pt idx="354">
                  <c:v>30179.33284815829</c:v>
                </c:pt>
                <c:pt idx="355">
                  <c:v>27588.378297900286</c:v>
                </c:pt>
                <c:pt idx="356">
                  <c:v>26702.694854699843</c:v>
                </c:pt>
                <c:pt idx="357">
                  <c:v>22750.16724996952</c:v>
                </c:pt>
                <c:pt idx="358">
                  <c:v>15677.918860234666</c:v>
                </c:pt>
                <c:pt idx="359">
                  <c:v>19960.925361681569</c:v>
                </c:pt>
                <c:pt idx="360">
                  <c:v>19551.131529753002</c:v>
                </c:pt>
                <c:pt idx="361">
                  <c:v>22684.071470626204</c:v>
                </c:pt>
                <c:pt idx="362">
                  <c:v>23093.865302554768</c:v>
                </c:pt>
                <c:pt idx="363">
                  <c:v>40331.644555291699</c:v>
                </c:pt>
                <c:pt idx="364">
                  <c:v>30179.33284815829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C-43ED-B182-7AA5D795C543}"/>
            </c:ext>
          </c:extLst>
        </c:ser>
        <c:ser>
          <c:idx val="1"/>
          <c:order val="1"/>
          <c:tx>
            <c:v>Precipitation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'Briar Cliff Flow Data'!$C$367:$C$731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xVal>
          <c:yVal>
            <c:numRef>
              <c:f>'Briar Cliff Flow Data'!$I$367:$I$731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1.3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0.5</c:v>
                </c:pt>
                <c:pt idx="60">
                  <c:v>0</c:v>
                </c:pt>
                <c:pt idx="61">
                  <c:v>0.9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1.8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1.4</c:v>
                </c:pt>
                <c:pt idx="102">
                  <c:v>0</c:v>
                </c:pt>
                <c:pt idx="103">
                  <c:v>0.7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</c:v>
                </c:pt>
                <c:pt idx="115">
                  <c:v>0.7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</c:v>
                </c:pt>
                <c:pt idx="123">
                  <c:v>0.3</c:v>
                </c:pt>
                <c:pt idx="124">
                  <c:v>0.6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0.3</c:v>
                </c:pt>
                <c:pt idx="130">
                  <c:v>0.7</c:v>
                </c:pt>
                <c:pt idx="131">
                  <c:v>1</c:v>
                </c:pt>
                <c:pt idx="132">
                  <c:v>0.8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0.1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0.5</c:v>
                </c:pt>
                <c:pt idx="148">
                  <c:v>1.3</c:v>
                </c:pt>
                <c:pt idx="149">
                  <c:v>0.5</c:v>
                </c:pt>
                <c:pt idx="150">
                  <c:v>0</c:v>
                </c:pt>
                <c:pt idx="151">
                  <c:v>0.3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0.9</c:v>
                </c:pt>
                <c:pt idx="161">
                  <c:v>0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0.3</c:v>
                </c:pt>
                <c:pt idx="168">
                  <c:v>0.7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0.6</c:v>
                </c:pt>
                <c:pt idx="188">
                  <c:v>0.3</c:v>
                </c:pt>
                <c:pt idx="189">
                  <c:v>0</c:v>
                </c:pt>
                <c:pt idx="190">
                  <c:v>0</c:v>
                </c:pt>
                <c:pt idx="191">
                  <c:v>1.1000000000000001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1.6</c:v>
                </c:pt>
                <c:pt idx="202">
                  <c:v>1.4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</c:v>
                </c:pt>
                <c:pt idx="218">
                  <c:v>0.6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0.5</c:v>
                </c:pt>
                <c:pt idx="254">
                  <c:v>0.2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0.9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</c:v>
                </c:pt>
                <c:pt idx="293">
                  <c:v>0</c:v>
                </c:pt>
                <c:pt idx="294">
                  <c:v>1.1000000000000001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1.1000000000000001</c:v>
                </c:pt>
                <c:pt idx="300">
                  <c:v>0</c:v>
                </c:pt>
                <c:pt idx="301">
                  <c:v>0</c:v>
                </c:pt>
                <c:pt idx="302">
                  <c:v>1.1000000000000001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1</c:v>
                </c:pt>
                <c:pt idx="327">
                  <c:v>0.3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0.9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0.4</c:v>
                </c:pt>
                <c:pt idx="344">
                  <c:v>0</c:v>
                </c:pt>
                <c:pt idx="345">
                  <c:v>0</c:v>
                </c:pt>
                <c:pt idx="346">
                  <c:v>0.4</c:v>
                </c:pt>
                <c:pt idx="347">
                  <c:v>0.2</c:v>
                </c:pt>
                <c:pt idx="348">
                  <c:v>0</c:v>
                </c:pt>
                <c:pt idx="349">
                  <c:v>0.5</c:v>
                </c:pt>
                <c:pt idx="350">
                  <c:v>0.5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</c:v>
                </c:pt>
                <c:pt idx="363">
                  <c:v>0.5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C-43ED-B182-7AA5D795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0128"/>
        <c:axId val="744618488"/>
      </c:scatterChart>
      <c:valAx>
        <c:axId val="744620128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18488"/>
        <c:crosses val="autoZero"/>
        <c:crossBetween val="midCat"/>
      </c:valAx>
      <c:valAx>
        <c:axId val="7446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Briar Cliff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pumped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81202574976949"/>
                  <c:y val="4.4085718325487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'Briar Cliff Flow Data'!$I$367:$I$731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1.3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0.5</c:v>
                </c:pt>
                <c:pt idx="60">
                  <c:v>0</c:v>
                </c:pt>
                <c:pt idx="61">
                  <c:v>0.9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1.8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1.4</c:v>
                </c:pt>
                <c:pt idx="102">
                  <c:v>0</c:v>
                </c:pt>
                <c:pt idx="103">
                  <c:v>0.7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</c:v>
                </c:pt>
                <c:pt idx="115">
                  <c:v>0.7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</c:v>
                </c:pt>
                <c:pt idx="123">
                  <c:v>0.3</c:v>
                </c:pt>
                <c:pt idx="124">
                  <c:v>0.6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0.3</c:v>
                </c:pt>
                <c:pt idx="130">
                  <c:v>0.7</c:v>
                </c:pt>
                <c:pt idx="131">
                  <c:v>1</c:v>
                </c:pt>
                <c:pt idx="132">
                  <c:v>0.8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0.1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0.5</c:v>
                </c:pt>
                <c:pt idx="148">
                  <c:v>1.3</c:v>
                </c:pt>
                <c:pt idx="149">
                  <c:v>0.5</c:v>
                </c:pt>
                <c:pt idx="150">
                  <c:v>0</c:v>
                </c:pt>
                <c:pt idx="151">
                  <c:v>0.3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0.9</c:v>
                </c:pt>
                <c:pt idx="161">
                  <c:v>0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0.3</c:v>
                </c:pt>
                <c:pt idx="168">
                  <c:v>0.7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0.6</c:v>
                </c:pt>
                <c:pt idx="188">
                  <c:v>0.3</c:v>
                </c:pt>
                <c:pt idx="189">
                  <c:v>0</c:v>
                </c:pt>
                <c:pt idx="190">
                  <c:v>0</c:v>
                </c:pt>
                <c:pt idx="191">
                  <c:v>1.1000000000000001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1.6</c:v>
                </c:pt>
                <c:pt idx="202">
                  <c:v>1.4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</c:v>
                </c:pt>
                <c:pt idx="218">
                  <c:v>0.6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0.5</c:v>
                </c:pt>
                <c:pt idx="254">
                  <c:v>0.2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0.9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</c:v>
                </c:pt>
                <c:pt idx="293">
                  <c:v>0</c:v>
                </c:pt>
                <c:pt idx="294">
                  <c:v>1.1000000000000001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1.1000000000000001</c:v>
                </c:pt>
                <c:pt idx="300">
                  <c:v>0</c:v>
                </c:pt>
                <c:pt idx="301">
                  <c:v>0</c:v>
                </c:pt>
                <c:pt idx="302">
                  <c:v>1.1000000000000001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1</c:v>
                </c:pt>
                <c:pt idx="327">
                  <c:v>0.3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0.9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0.4</c:v>
                </c:pt>
                <c:pt idx="344">
                  <c:v>0</c:v>
                </c:pt>
                <c:pt idx="345">
                  <c:v>0</c:v>
                </c:pt>
                <c:pt idx="346">
                  <c:v>0.4</c:v>
                </c:pt>
                <c:pt idx="347">
                  <c:v>0.2</c:v>
                </c:pt>
                <c:pt idx="348">
                  <c:v>0</c:v>
                </c:pt>
                <c:pt idx="349">
                  <c:v>0.5</c:v>
                </c:pt>
                <c:pt idx="350">
                  <c:v>0.5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</c:v>
                </c:pt>
                <c:pt idx="363">
                  <c:v>0.5</c:v>
                </c:pt>
                <c:pt idx="364">
                  <c:v>0</c:v>
                </c:pt>
              </c:numCache>
            </c:numRef>
          </c:xVal>
          <c:yVal>
            <c:numRef>
              <c:f>'Briar Cliff Flow Data'!$H$367:$H$731</c:f>
              <c:numCache>
                <c:formatCode>General</c:formatCode>
                <c:ptCount val="365"/>
                <c:pt idx="0">
                  <c:v>60424.761475659892</c:v>
                </c:pt>
                <c:pt idx="1">
                  <c:v>47760.810153480466</c:v>
                </c:pt>
                <c:pt idx="2">
                  <c:v>45235.951382565778</c:v>
                </c:pt>
                <c:pt idx="3">
                  <c:v>43054.790664236338</c:v>
                </c:pt>
                <c:pt idx="4">
                  <c:v>52321.418928169303</c:v>
                </c:pt>
                <c:pt idx="5">
                  <c:v>43596.776054851529</c:v>
                </c:pt>
                <c:pt idx="6">
                  <c:v>41151.23221914882</c:v>
                </c:pt>
                <c:pt idx="7">
                  <c:v>40807.534166563579</c:v>
                </c:pt>
                <c:pt idx="8">
                  <c:v>36855.006561833252</c:v>
                </c:pt>
                <c:pt idx="9">
                  <c:v>33312.272789031485</c:v>
                </c:pt>
                <c:pt idx="10">
                  <c:v>29637.347457543096</c:v>
                </c:pt>
                <c:pt idx="11">
                  <c:v>28407.965961757407</c:v>
                </c:pt>
                <c:pt idx="12">
                  <c:v>26570.503296013216</c:v>
                </c:pt>
                <c:pt idx="13">
                  <c:v>24865.232188955648</c:v>
                </c:pt>
                <c:pt idx="14">
                  <c:v>19960.925361681569</c:v>
                </c:pt>
                <c:pt idx="15">
                  <c:v>19075.24191848113</c:v>
                </c:pt>
                <c:pt idx="16">
                  <c:v>18189.558475280686</c:v>
                </c:pt>
                <c:pt idx="17">
                  <c:v>17713.66886400881</c:v>
                </c:pt>
                <c:pt idx="18">
                  <c:v>38348.771174992202</c:v>
                </c:pt>
                <c:pt idx="19">
                  <c:v>60081.063423074651</c:v>
                </c:pt>
                <c:pt idx="20">
                  <c:v>35903.227339289493</c:v>
                </c:pt>
                <c:pt idx="21">
                  <c:v>35559.529286704244</c:v>
                </c:pt>
                <c:pt idx="22">
                  <c:v>39445.96111209126</c:v>
                </c:pt>
                <c:pt idx="23">
                  <c:v>82884.107296518807</c:v>
                </c:pt>
                <c:pt idx="24">
                  <c:v>57899.902704745211</c:v>
                </c:pt>
                <c:pt idx="25">
                  <c:v>48368.891323438977</c:v>
                </c:pt>
                <c:pt idx="26">
                  <c:v>44826.157550637217</c:v>
                </c:pt>
                <c:pt idx="27">
                  <c:v>39987.946502706451</c:v>
                </c:pt>
                <c:pt idx="28">
                  <c:v>36855.006561833252</c:v>
                </c:pt>
                <c:pt idx="29">
                  <c:v>30998.920512015415</c:v>
                </c:pt>
                <c:pt idx="30">
                  <c:v>27998.172129828847</c:v>
                </c:pt>
                <c:pt idx="31">
                  <c:v>27522.282518556967</c:v>
                </c:pt>
                <c:pt idx="32">
                  <c:v>25750.915632156088</c:v>
                </c:pt>
                <c:pt idx="33">
                  <c:v>24389.342577683768</c:v>
                </c:pt>
                <c:pt idx="34">
                  <c:v>25341.121800227527</c:v>
                </c:pt>
                <c:pt idx="35">
                  <c:v>25750.915632156088</c:v>
                </c:pt>
                <c:pt idx="36">
                  <c:v>33722.066620960053</c:v>
                </c:pt>
                <c:pt idx="37">
                  <c:v>40331.644555291699</c:v>
                </c:pt>
                <c:pt idx="38">
                  <c:v>46663.620216381416</c:v>
                </c:pt>
                <c:pt idx="39">
                  <c:v>38216.579616305564</c:v>
                </c:pt>
                <c:pt idx="40">
                  <c:v>39445.96111209126</c:v>
                </c:pt>
                <c:pt idx="41">
                  <c:v>34607.750064160493</c:v>
                </c:pt>
                <c:pt idx="42">
                  <c:v>37330.896173105131</c:v>
                </c:pt>
                <c:pt idx="43">
                  <c:v>39512.056891434564</c:v>
                </c:pt>
                <c:pt idx="44">
                  <c:v>37198.704614418501</c:v>
                </c:pt>
                <c:pt idx="45">
                  <c:v>44892.253329980529</c:v>
                </c:pt>
                <c:pt idx="46">
                  <c:v>38626.373448234132</c:v>
                </c:pt>
                <c:pt idx="47">
                  <c:v>39036.167280162692</c:v>
                </c:pt>
                <c:pt idx="48">
                  <c:v>38150.483836962259</c:v>
                </c:pt>
                <c:pt idx="49">
                  <c:v>33246.177009688174</c:v>
                </c:pt>
                <c:pt idx="50">
                  <c:v>40463.836113978323</c:v>
                </c:pt>
                <c:pt idx="51">
                  <c:v>55520.454648385814</c:v>
                </c:pt>
                <c:pt idx="52">
                  <c:v>43054.790664236338</c:v>
                </c:pt>
                <c:pt idx="53">
                  <c:v>46597.524437038097</c:v>
                </c:pt>
                <c:pt idx="54">
                  <c:v>60424.761475659892</c:v>
                </c:pt>
                <c:pt idx="55">
                  <c:v>46253.826384452848</c:v>
                </c:pt>
                <c:pt idx="56">
                  <c:v>41217.327998492139</c:v>
                </c:pt>
                <c:pt idx="57">
                  <c:v>40054.042282049762</c:v>
                </c:pt>
                <c:pt idx="58">
                  <c:v>35427.337728017621</c:v>
                </c:pt>
                <c:pt idx="59">
                  <c:v>38150.483836962259</c:v>
                </c:pt>
                <c:pt idx="60">
                  <c:v>36855.006561833252</c:v>
                </c:pt>
                <c:pt idx="61">
                  <c:v>39036.167280162692</c:v>
                </c:pt>
                <c:pt idx="62">
                  <c:v>43054.790664236338</c:v>
                </c:pt>
                <c:pt idx="63">
                  <c:v>35427.337728017621</c:v>
                </c:pt>
                <c:pt idx="64">
                  <c:v>34806.037402190443</c:v>
                </c:pt>
                <c:pt idx="65">
                  <c:v>33312.272789031485</c:v>
                </c:pt>
                <c:pt idx="66">
                  <c:v>31474.810123287294</c:v>
                </c:pt>
                <c:pt idx="67">
                  <c:v>40807.534166563579</c:v>
                </c:pt>
                <c:pt idx="68">
                  <c:v>66624.545578062971</c:v>
                </c:pt>
                <c:pt idx="69">
                  <c:v>56749.836144171502</c:v>
                </c:pt>
                <c:pt idx="70">
                  <c:v>47483.207880238537</c:v>
                </c:pt>
                <c:pt idx="71">
                  <c:v>43464.584496164898</c:v>
                </c:pt>
                <c:pt idx="72">
                  <c:v>41627.1218304207</c:v>
                </c:pt>
                <c:pt idx="73">
                  <c:v>44416.363718708657</c:v>
                </c:pt>
                <c:pt idx="74">
                  <c:v>39036.167280162692</c:v>
                </c:pt>
                <c:pt idx="75">
                  <c:v>37674.59422569038</c:v>
                </c:pt>
                <c:pt idx="76">
                  <c:v>34607.750064160493</c:v>
                </c:pt>
                <c:pt idx="77">
                  <c:v>35427.337728017621</c:v>
                </c:pt>
                <c:pt idx="78">
                  <c:v>33378.368568374804</c:v>
                </c:pt>
                <c:pt idx="79">
                  <c:v>102078.32161781791</c:v>
                </c:pt>
                <c:pt idx="80">
                  <c:v>102422.01967040316</c:v>
                </c:pt>
                <c:pt idx="81">
                  <c:v>64377.289080390219</c:v>
                </c:pt>
                <c:pt idx="82">
                  <c:v>55520.454648385814</c:v>
                </c:pt>
                <c:pt idx="83">
                  <c:v>51092.037432383615</c:v>
                </c:pt>
                <c:pt idx="84">
                  <c:v>47007.318268966657</c:v>
                </c:pt>
                <c:pt idx="85">
                  <c:v>43940.47410743677</c:v>
                </c:pt>
                <c:pt idx="86">
                  <c:v>43054.790664236338</c:v>
                </c:pt>
                <c:pt idx="87">
                  <c:v>42169.107221035898</c:v>
                </c:pt>
                <c:pt idx="88">
                  <c:v>40873.629945906898</c:v>
                </c:pt>
                <c:pt idx="89">
                  <c:v>38216.579616305564</c:v>
                </c:pt>
                <c:pt idx="90">
                  <c:v>36855.006561833252</c:v>
                </c:pt>
                <c:pt idx="91">
                  <c:v>33722.066620960053</c:v>
                </c:pt>
                <c:pt idx="92">
                  <c:v>30655.22245943017</c:v>
                </c:pt>
                <c:pt idx="93">
                  <c:v>28474.061741100726</c:v>
                </c:pt>
                <c:pt idx="94">
                  <c:v>31474.810123287294</c:v>
                </c:pt>
                <c:pt idx="95">
                  <c:v>27522.282518556967</c:v>
                </c:pt>
                <c:pt idx="96">
                  <c:v>27998.172129828847</c:v>
                </c:pt>
                <c:pt idx="97">
                  <c:v>26570.503296013216</c:v>
                </c:pt>
                <c:pt idx="98">
                  <c:v>25341.121800227527</c:v>
                </c:pt>
                <c:pt idx="99">
                  <c:v>24323.246798340453</c:v>
                </c:pt>
                <c:pt idx="100">
                  <c:v>22142.086080011009</c:v>
                </c:pt>
                <c:pt idx="101">
                  <c:v>40054.042282049762</c:v>
                </c:pt>
                <c:pt idx="102">
                  <c:v>44416.363718708657</c:v>
                </c:pt>
                <c:pt idx="103">
                  <c:v>47430.331256763893</c:v>
                </c:pt>
                <c:pt idx="104">
                  <c:v>51911.625096240743</c:v>
                </c:pt>
                <c:pt idx="105">
                  <c:v>44416.363718708657</c:v>
                </c:pt>
                <c:pt idx="106">
                  <c:v>40397.740334635018</c:v>
                </c:pt>
                <c:pt idx="107">
                  <c:v>36855.006561833252</c:v>
                </c:pt>
                <c:pt idx="108">
                  <c:v>41693.217609764019</c:v>
                </c:pt>
                <c:pt idx="109">
                  <c:v>50616.147821111736</c:v>
                </c:pt>
                <c:pt idx="110">
                  <c:v>41283.423777835458</c:v>
                </c:pt>
                <c:pt idx="111">
                  <c:v>42103.011441692579</c:v>
                </c:pt>
                <c:pt idx="112">
                  <c:v>37806.785784377003</c:v>
                </c:pt>
                <c:pt idx="113">
                  <c:v>34607.750064160493</c:v>
                </c:pt>
                <c:pt idx="114">
                  <c:v>36379.116950561373</c:v>
                </c:pt>
                <c:pt idx="115">
                  <c:v>42235.20300037921</c:v>
                </c:pt>
                <c:pt idx="116">
                  <c:v>36855.006561833252</c:v>
                </c:pt>
                <c:pt idx="117">
                  <c:v>31950.69973455917</c:v>
                </c:pt>
                <c:pt idx="118">
                  <c:v>28817.759793685975</c:v>
                </c:pt>
                <c:pt idx="119">
                  <c:v>27522.282518556967</c:v>
                </c:pt>
                <c:pt idx="120">
                  <c:v>24799.136409612329</c:v>
                </c:pt>
                <c:pt idx="121">
                  <c:v>24045.644525098523</c:v>
                </c:pt>
                <c:pt idx="122">
                  <c:v>24389.342577683768</c:v>
                </c:pt>
                <c:pt idx="123">
                  <c:v>24389.342577683768</c:v>
                </c:pt>
                <c:pt idx="124">
                  <c:v>44416.363718708657</c:v>
                </c:pt>
                <c:pt idx="125">
                  <c:v>38626.373448234132</c:v>
                </c:pt>
                <c:pt idx="126">
                  <c:v>34607.750064160493</c:v>
                </c:pt>
                <c:pt idx="127">
                  <c:v>31607.001681973925</c:v>
                </c:pt>
                <c:pt idx="128">
                  <c:v>30998.920512015415</c:v>
                </c:pt>
                <c:pt idx="129">
                  <c:v>29293.64940495785</c:v>
                </c:pt>
                <c:pt idx="130">
                  <c:v>34607.750064160493</c:v>
                </c:pt>
                <c:pt idx="131">
                  <c:v>74661.792346210263</c:v>
                </c:pt>
                <c:pt idx="132">
                  <c:v>87709.09918858092</c:v>
                </c:pt>
                <c:pt idx="133">
                  <c:v>68937.897855079049</c:v>
                </c:pt>
                <c:pt idx="134">
                  <c:v>58587.298809915701</c:v>
                </c:pt>
                <c:pt idx="135">
                  <c:v>50616.147821111736</c:v>
                </c:pt>
                <c:pt idx="136">
                  <c:v>46663.620216381416</c:v>
                </c:pt>
                <c:pt idx="137">
                  <c:v>39512.056891434564</c:v>
                </c:pt>
                <c:pt idx="138">
                  <c:v>54423.264711286756</c:v>
                </c:pt>
                <c:pt idx="139">
                  <c:v>53749.087761984934</c:v>
                </c:pt>
                <c:pt idx="140">
                  <c:v>47483.207880238537</c:v>
                </c:pt>
                <c:pt idx="141">
                  <c:v>43054.790664236338</c:v>
                </c:pt>
                <c:pt idx="142">
                  <c:v>39036.167280162692</c:v>
                </c:pt>
                <c:pt idx="143">
                  <c:v>34607.750064160493</c:v>
                </c:pt>
                <c:pt idx="144">
                  <c:v>32902.478957102925</c:v>
                </c:pt>
                <c:pt idx="145">
                  <c:v>28817.759793685975</c:v>
                </c:pt>
                <c:pt idx="146">
                  <c:v>27522.282518556967</c:v>
                </c:pt>
                <c:pt idx="147">
                  <c:v>27046.392907285091</c:v>
                </c:pt>
                <c:pt idx="148">
                  <c:v>61389.759854072327</c:v>
                </c:pt>
                <c:pt idx="149">
                  <c:v>50550.052041768417</c:v>
                </c:pt>
                <c:pt idx="150">
                  <c:v>44826.157550637217</c:v>
                </c:pt>
                <c:pt idx="151">
                  <c:v>39036.167280162692</c:v>
                </c:pt>
                <c:pt idx="152">
                  <c:v>38903.975721476061</c:v>
                </c:pt>
                <c:pt idx="153">
                  <c:v>39036.167280162692</c:v>
                </c:pt>
                <c:pt idx="154">
                  <c:v>38150.483836962259</c:v>
                </c:pt>
                <c:pt idx="155">
                  <c:v>35903.227339289493</c:v>
                </c:pt>
                <c:pt idx="156">
                  <c:v>34607.750064160493</c:v>
                </c:pt>
                <c:pt idx="157">
                  <c:v>29769.53901622973</c:v>
                </c:pt>
                <c:pt idx="158">
                  <c:v>25750.915632156088</c:v>
                </c:pt>
                <c:pt idx="159">
                  <c:v>23913.452966411893</c:v>
                </c:pt>
                <c:pt idx="160">
                  <c:v>33246.177009688174</c:v>
                </c:pt>
                <c:pt idx="161">
                  <c:v>28883.855573029286</c:v>
                </c:pt>
                <c:pt idx="162">
                  <c:v>25341.121800227527</c:v>
                </c:pt>
                <c:pt idx="163">
                  <c:v>31474.810123287294</c:v>
                </c:pt>
                <c:pt idx="164">
                  <c:v>24865.232188955648</c:v>
                </c:pt>
                <c:pt idx="165">
                  <c:v>23503.659134483329</c:v>
                </c:pt>
                <c:pt idx="166">
                  <c:v>23093.865302554768</c:v>
                </c:pt>
                <c:pt idx="167">
                  <c:v>23093.865302554768</c:v>
                </c:pt>
                <c:pt idx="168">
                  <c:v>43094.448131842313</c:v>
                </c:pt>
                <c:pt idx="169">
                  <c:v>40186.2338407364</c:v>
                </c:pt>
                <c:pt idx="170">
                  <c:v>67523.448177132086</c:v>
                </c:pt>
                <c:pt idx="171">
                  <c:v>59472.982253116141</c:v>
                </c:pt>
                <c:pt idx="172">
                  <c:v>48368.891323438977</c:v>
                </c:pt>
                <c:pt idx="173">
                  <c:v>43054.790664236338</c:v>
                </c:pt>
                <c:pt idx="174">
                  <c:v>44416.363718708657</c:v>
                </c:pt>
                <c:pt idx="175">
                  <c:v>43054.790664236338</c:v>
                </c:pt>
                <c:pt idx="176">
                  <c:v>36855.006561833252</c:v>
                </c:pt>
                <c:pt idx="177">
                  <c:v>36379.116950561373</c:v>
                </c:pt>
                <c:pt idx="178">
                  <c:v>30655.22245943017</c:v>
                </c:pt>
                <c:pt idx="179">
                  <c:v>29769.53901622973</c:v>
                </c:pt>
                <c:pt idx="180">
                  <c:v>25962.422126054706</c:v>
                </c:pt>
                <c:pt idx="181">
                  <c:v>23093.865302554768</c:v>
                </c:pt>
                <c:pt idx="182">
                  <c:v>22142.086080011009</c:v>
                </c:pt>
                <c:pt idx="183">
                  <c:v>18189.558475280686</c:v>
                </c:pt>
                <c:pt idx="184">
                  <c:v>19485.03575040969</c:v>
                </c:pt>
                <c:pt idx="185">
                  <c:v>16894.081200151682</c:v>
                </c:pt>
                <c:pt idx="186">
                  <c:v>17713.66886400881</c:v>
                </c:pt>
                <c:pt idx="187">
                  <c:v>18665.448086552566</c:v>
                </c:pt>
                <c:pt idx="188">
                  <c:v>22617.975691282889</c:v>
                </c:pt>
                <c:pt idx="189">
                  <c:v>18665.448086552566</c:v>
                </c:pt>
                <c:pt idx="190">
                  <c:v>17713.66886400881</c:v>
                </c:pt>
                <c:pt idx="191">
                  <c:v>27998.172129828847</c:v>
                </c:pt>
                <c:pt idx="192">
                  <c:v>22142.086080011009</c:v>
                </c:pt>
                <c:pt idx="193">
                  <c:v>20436.814972953449</c:v>
                </c:pt>
                <c:pt idx="194">
                  <c:v>19418.939971066371</c:v>
                </c:pt>
                <c:pt idx="195">
                  <c:v>18665.448086552566</c:v>
                </c:pt>
                <c:pt idx="196">
                  <c:v>17303.875032080246</c:v>
                </c:pt>
                <c:pt idx="197">
                  <c:v>33166.862074476187</c:v>
                </c:pt>
                <c:pt idx="198">
                  <c:v>25684.819852812772</c:v>
                </c:pt>
                <c:pt idx="199">
                  <c:v>26226.805243427967</c:v>
                </c:pt>
                <c:pt idx="200">
                  <c:v>26570.503296013216</c:v>
                </c:pt>
                <c:pt idx="201">
                  <c:v>57080.315040888083</c:v>
                </c:pt>
                <c:pt idx="202">
                  <c:v>67047.558565860207</c:v>
                </c:pt>
                <c:pt idx="203">
                  <c:v>64377.289080390219</c:v>
                </c:pt>
                <c:pt idx="204">
                  <c:v>55520.454648385814</c:v>
                </c:pt>
                <c:pt idx="205">
                  <c:v>47483.207880238537</c:v>
                </c:pt>
                <c:pt idx="206">
                  <c:v>43054.790664236338</c:v>
                </c:pt>
                <c:pt idx="207">
                  <c:v>34607.750064160493</c:v>
                </c:pt>
                <c:pt idx="208">
                  <c:v>32426.589345831049</c:v>
                </c:pt>
                <c:pt idx="209">
                  <c:v>34607.750064160493</c:v>
                </c:pt>
                <c:pt idx="210">
                  <c:v>26570.503296013216</c:v>
                </c:pt>
                <c:pt idx="211">
                  <c:v>23582.974069695316</c:v>
                </c:pt>
                <c:pt idx="212">
                  <c:v>23437.563355140017</c:v>
                </c:pt>
                <c:pt idx="213">
                  <c:v>11170.18670902048</c:v>
                </c:pt>
                <c:pt idx="214">
                  <c:v>0</c:v>
                </c:pt>
                <c:pt idx="215">
                  <c:v>0</c:v>
                </c:pt>
                <c:pt idx="216">
                  <c:v>72282.34428985088</c:v>
                </c:pt>
                <c:pt idx="217">
                  <c:v>18665.448086552566</c:v>
                </c:pt>
                <c:pt idx="218">
                  <c:v>24389.342577683768</c:v>
                </c:pt>
                <c:pt idx="219">
                  <c:v>19960.925361681569</c:v>
                </c:pt>
                <c:pt idx="220">
                  <c:v>17713.66886400881</c:v>
                </c:pt>
                <c:pt idx="221">
                  <c:v>20027.021141024881</c:v>
                </c:pt>
                <c:pt idx="222">
                  <c:v>16352.095809536491</c:v>
                </c:pt>
                <c:pt idx="223">
                  <c:v>15122.714313750805</c:v>
                </c:pt>
                <c:pt idx="224">
                  <c:v>15056.618534407487</c:v>
                </c:pt>
                <c:pt idx="225">
                  <c:v>14237.030870550363</c:v>
                </c:pt>
                <c:pt idx="226">
                  <c:v>13761.141259278484</c:v>
                </c:pt>
                <c:pt idx="227">
                  <c:v>13285.251648006608</c:v>
                </c:pt>
                <c:pt idx="228">
                  <c:v>10628.201318405285</c:v>
                </c:pt>
                <c:pt idx="229">
                  <c:v>11513.884761605726</c:v>
                </c:pt>
                <c:pt idx="230">
                  <c:v>9808.6136545481604</c:v>
                </c:pt>
                <c:pt idx="231">
                  <c:v>8856.8344320044052</c:v>
                </c:pt>
                <c:pt idx="232">
                  <c:v>8856.8344320044052</c:v>
                </c:pt>
                <c:pt idx="233">
                  <c:v>11104.090929677164</c:v>
                </c:pt>
                <c:pt idx="234">
                  <c:v>10218.407486476724</c:v>
                </c:pt>
                <c:pt idx="235">
                  <c:v>8856.8344320044052</c:v>
                </c:pt>
                <c:pt idx="236">
                  <c:v>8856.8344320044052</c:v>
                </c:pt>
                <c:pt idx="237">
                  <c:v>8447.0406000758412</c:v>
                </c:pt>
                <c:pt idx="238">
                  <c:v>7085.4675456035238</c:v>
                </c:pt>
                <c:pt idx="239">
                  <c:v>9808.6136545481604</c:v>
                </c:pt>
                <c:pt idx="240">
                  <c:v>7085.4675456035238</c:v>
                </c:pt>
                <c:pt idx="241">
                  <c:v>8380.9448207325258</c:v>
                </c:pt>
                <c:pt idx="242">
                  <c:v>6675.6737136749607</c:v>
                </c:pt>
                <c:pt idx="243">
                  <c:v>7085.4675456035238</c:v>
                </c:pt>
                <c:pt idx="244">
                  <c:v>8447.0406000758412</c:v>
                </c:pt>
                <c:pt idx="245">
                  <c:v>7019.3717662602085</c:v>
                </c:pt>
                <c:pt idx="246">
                  <c:v>5856.0860498178363</c:v>
                </c:pt>
                <c:pt idx="247">
                  <c:v>5657.7987117878893</c:v>
                </c:pt>
                <c:pt idx="248">
                  <c:v>7151.5633249468392</c:v>
                </c:pt>
                <c:pt idx="249">
                  <c:v>5723.8944911312046</c:v>
                </c:pt>
                <c:pt idx="250">
                  <c:v>5789.99027047452</c:v>
                </c:pt>
                <c:pt idx="251">
                  <c:v>6675.6737136749607</c:v>
                </c:pt>
                <c:pt idx="252">
                  <c:v>6609.5779343316462</c:v>
                </c:pt>
                <c:pt idx="253">
                  <c:v>6675.6737136749607</c:v>
                </c:pt>
                <c:pt idx="254">
                  <c:v>8037.2467681472799</c:v>
                </c:pt>
                <c:pt idx="255">
                  <c:v>6199.7841024030822</c:v>
                </c:pt>
                <c:pt idx="256">
                  <c:v>7905.0552094606483</c:v>
                </c:pt>
                <c:pt idx="257">
                  <c:v>7151.5633249468392</c:v>
                </c:pt>
                <c:pt idx="258">
                  <c:v>5314.1006592026424</c:v>
                </c:pt>
                <c:pt idx="259">
                  <c:v>6199.7841024030822</c:v>
                </c:pt>
                <c:pt idx="260">
                  <c:v>5856.0860498178363</c:v>
                </c:pt>
                <c:pt idx="261">
                  <c:v>5248.004879859327</c:v>
                </c:pt>
                <c:pt idx="262">
                  <c:v>5789.99027047452</c:v>
                </c:pt>
                <c:pt idx="263">
                  <c:v>6675.6737136749607</c:v>
                </c:pt>
                <c:pt idx="264">
                  <c:v>5248.004879859327</c:v>
                </c:pt>
                <c:pt idx="265">
                  <c:v>5789.99027047452</c:v>
                </c:pt>
                <c:pt idx="266">
                  <c:v>5380.1964385459578</c:v>
                </c:pt>
                <c:pt idx="267">
                  <c:v>5723.8944911312046</c:v>
                </c:pt>
                <c:pt idx="268">
                  <c:v>5380.1964385459578</c:v>
                </c:pt>
                <c:pt idx="269">
                  <c:v>4428.4172160022026</c:v>
                </c:pt>
                <c:pt idx="270">
                  <c:v>7085.4675456035238</c:v>
                </c:pt>
                <c:pt idx="271">
                  <c:v>8447.0406000758412</c:v>
                </c:pt>
                <c:pt idx="272">
                  <c:v>6609.5779343316462</c:v>
                </c:pt>
                <c:pt idx="273">
                  <c:v>8037.2467681472799</c:v>
                </c:pt>
                <c:pt idx="274">
                  <c:v>8856.8344320044052</c:v>
                </c:pt>
                <c:pt idx="275">
                  <c:v>6675.6737136749607</c:v>
                </c:pt>
                <c:pt idx="276">
                  <c:v>6199.7841024030822</c:v>
                </c:pt>
                <c:pt idx="277">
                  <c:v>5789.99027047452</c:v>
                </c:pt>
                <c:pt idx="278">
                  <c:v>6675.6737136749607</c:v>
                </c:pt>
                <c:pt idx="279">
                  <c:v>8856.8344320044052</c:v>
                </c:pt>
                <c:pt idx="280">
                  <c:v>5248.004879859327</c:v>
                </c:pt>
                <c:pt idx="281">
                  <c:v>6265.8798817463985</c:v>
                </c:pt>
                <c:pt idx="282">
                  <c:v>5380.1964385459578</c:v>
                </c:pt>
                <c:pt idx="283">
                  <c:v>4428.4172160022026</c:v>
                </c:pt>
                <c:pt idx="284">
                  <c:v>6199.7841024030822</c:v>
                </c:pt>
                <c:pt idx="285">
                  <c:v>5723.8944911312046</c:v>
                </c:pt>
                <c:pt idx="286">
                  <c:v>4428.4172160022026</c:v>
                </c:pt>
                <c:pt idx="287">
                  <c:v>4428.4172160022026</c:v>
                </c:pt>
                <c:pt idx="288">
                  <c:v>14646.824702478925</c:v>
                </c:pt>
                <c:pt idx="289">
                  <c:v>6675.6737136749607</c:v>
                </c:pt>
                <c:pt idx="290">
                  <c:v>5380.1964385459578</c:v>
                </c:pt>
                <c:pt idx="291">
                  <c:v>6609.5779343316462</c:v>
                </c:pt>
                <c:pt idx="292">
                  <c:v>8856.8344320044052</c:v>
                </c:pt>
                <c:pt idx="293">
                  <c:v>6675.6737136749607</c:v>
                </c:pt>
                <c:pt idx="294">
                  <c:v>16894.081200151682</c:v>
                </c:pt>
                <c:pt idx="295">
                  <c:v>15056.618534407487</c:v>
                </c:pt>
                <c:pt idx="296">
                  <c:v>12941.553595421359</c:v>
                </c:pt>
                <c:pt idx="297">
                  <c:v>13285.251648006608</c:v>
                </c:pt>
                <c:pt idx="298">
                  <c:v>13285.251648006608</c:v>
                </c:pt>
                <c:pt idx="299">
                  <c:v>41138.013063280159</c:v>
                </c:pt>
                <c:pt idx="300">
                  <c:v>25341.121800227527</c:v>
                </c:pt>
                <c:pt idx="301">
                  <c:v>25750.915632156088</c:v>
                </c:pt>
                <c:pt idx="302">
                  <c:v>36855.006561833252</c:v>
                </c:pt>
                <c:pt idx="303">
                  <c:v>93657.719329479398</c:v>
                </c:pt>
                <c:pt idx="304">
                  <c:v>59948.87186438802</c:v>
                </c:pt>
                <c:pt idx="305">
                  <c:v>55520.454648385814</c:v>
                </c:pt>
                <c:pt idx="306">
                  <c:v>51911.625096240743</c:v>
                </c:pt>
                <c:pt idx="307">
                  <c:v>39987.946502706451</c:v>
                </c:pt>
                <c:pt idx="308">
                  <c:v>38626.373448234132</c:v>
                </c:pt>
                <c:pt idx="309">
                  <c:v>32426.589345831049</c:v>
                </c:pt>
                <c:pt idx="310">
                  <c:v>39987.946502706451</c:v>
                </c:pt>
                <c:pt idx="311">
                  <c:v>35017.543896089053</c:v>
                </c:pt>
                <c:pt idx="312">
                  <c:v>33788.162400303365</c:v>
                </c:pt>
                <c:pt idx="313">
                  <c:v>28817.759793685975</c:v>
                </c:pt>
                <c:pt idx="314">
                  <c:v>26702.694854699843</c:v>
                </c:pt>
                <c:pt idx="315">
                  <c:v>24389.342577683768</c:v>
                </c:pt>
                <c:pt idx="316">
                  <c:v>20846.608804882009</c:v>
                </c:pt>
                <c:pt idx="317">
                  <c:v>19960.925361681569</c:v>
                </c:pt>
                <c:pt idx="318">
                  <c:v>16894.081200151682</c:v>
                </c:pt>
                <c:pt idx="319">
                  <c:v>17713.66886400881</c:v>
                </c:pt>
                <c:pt idx="320">
                  <c:v>16761.889641465052</c:v>
                </c:pt>
                <c:pt idx="321">
                  <c:v>16484.287368223122</c:v>
                </c:pt>
                <c:pt idx="322">
                  <c:v>13285.251648006608</c:v>
                </c:pt>
                <c:pt idx="323">
                  <c:v>13285.251648006608</c:v>
                </c:pt>
                <c:pt idx="324">
                  <c:v>12465.663984149483</c:v>
                </c:pt>
                <c:pt idx="325">
                  <c:v>12399.568204806164</c:v>
                </c:pt>
                <c:pt idx="326">
                  <c:v>18189.558475280686</c:v>
                </c:pt>
                <c:pt idx="327">
                  <c:v>33312.272789031485</c:v>
                </c:pt>
                <c:pt idx="328">
                  <c:v>23437.563355140017</c:v>
                </c:pt>
                <c:pt idx="329">
                  <c:v>23093.865302554768</c:v>
                </c:pt>
                <c:pt idx="330">
                  <c:v>23569.754913826648</c:v>
                </c:pt>
                <c:pt idx="331">
                  <c:v>17713.66886400881</c:v>
                </c:pt>
                <c:pt idx="332">
                  <c:v>17713.66886400881</c:v>
                </c:pt>
                <c:pt idx="333">
                  <c:v>16894.081200151682</c:v>
                </c:pt>
                <c:pt idx="334">
                  <c:v>27522.282518556967</c:v>
                </c:pt>
                <c:pt idx="335">
                  <c:v>26570.503296013216</c:v>
                </c:pt>
                <c:pt idx="336">
                  <c:v>21732.292248082449</c:v>
                </c:pt>
                <c:pt idx="337">
                  <c:v>26570.503296013216</c:v>
                </c:pt>
                <c:pt idx="338">
                  <c:v>24931.327968298967</c:v>
                </c:pt>
                <c:pt idx="339">
                  <c:v>24389.342577683768</c:v>
                </c:pt>
                <c:pt idx="340">
                  <c:v>23913.452966411893</c:v>
                </c:pt>
                <c:pt idx="341">
                  <c:v>23979.548745755208</c:v>
                </c:pt>
                <c:pt idx="342">
                  <c:v>30060.360445340328</c:v>
                </c:pt>
                <c:pt idx="343">
                  <c:v>39855.75494401982</c:v>
                </c:pt>
                <c:pt idx="344">
                  <c:v>39036.167280162692</c:v>
                </c:pt>
                <c:pt idx="345">
                  <c:v>33246.177009688174</c:v>
                </c:pt>
                <c:pt idx="346">
                  <c:v>35559.529286704244</c:v>
                </c:pt>
                <c:pt idx="347">
                  <c:v>48844.780934710856</c:v>
                </c:pt>
                <c:pt idx="348">
                  <c:v>39445.96111209126</c:v>
                </c:pt>
                <c:pt idx="349">
                  <c:v>38692.469227577443</c:v>
                </c:pt>
                <c:pt idx="350">
                  <c:v>47483.207880238537</c:v>
                </c:pt>
                <c:pt idx="351">
                  <c:v>39036.167280162692</c:v>
                </c:pt>
                <c:pt idx="352">
                  <c:v>36379.116950561373</c:v>
                </c:pt>
                <c:pt idx="353">
                  <c:v>32148.98707258912</c:v>
                </c:pt>
                <c:pt idx="354">
                  <c:v>30179.33284815829</c:v>
                </c:pt>
                <c:pt idx="355">
                  <c:v>27588.378297900286</c:v>
                </c:pt>
                <c:pt idx="356">
                  <c:v>26702.694854699843</c:v>
                </c:pt>
                <c:pt idx="357">
                  <c:v>22750.16724996952</c:v>
                </c:pt>
                <c:pt idx="358">
                  <c:v>15677.918860234666</c:v>
                </c:pt>
                <c:pt idx="359">
                  <c:v>19960.925361681569</c:v>
                </c:pt>
                <c:pt idx="360">
                  <c:v>19551.131529753002</c:v>
                </c:pt>
                <c:pt idx="361">
                  <c:v>22684.071470626204</c:v>
                </c:pt>
                <c:pt idx="362">
                  <c:v>23093.865302554768</c:v>
                </c:pt>
                <c:pt idx="363">
                  <c:v>40331.644555291699</c:v>
                </c:pt>
                <c:pt idx="364">
                  <c:v>30179.33284815829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E-4A77-928D-305940AF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13744"/>
        <c:axId val="431814728"/>
      </c:scatterChart>
      <c:valAx>
        <c:axId val="431813744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4728"/>
        <c:crosses val="autoZero"/>
        <c:crossBetween val="midCat"/>
        <c:majorUnit val="0.1"/>
        <c:minorUnit val="5.000000000000001E-2"/>
      </c:valAx>
      <c:valAx>
        <c:axId val="431814728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Briar Cliff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Pumped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611803755520994E-2"/>
                  <c:y val="-4.57979964170924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'Briar Cliff Flow Data'!$I$2:$I$366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1.2</c:v>
                </c:pt>
                <c:pt idx="35">
                  <c:v>0</c:v>
                </c:pt>
                <c:pt idx="36">
                  <c:v>0</c:v>
                </c:pt>
                <c:pt idx="37">
                  <c:v>1.1000000000000001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0.4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0.1</c:v>
                </c:pt>
                <c:pt idx="47">
                  <c:v>0.4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0.7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1.5</c:v>
                </c:pt>
                <c:pt idx="328">
                  <c:v>0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</c:numCache>
            </c:numRef>
          </c:xVal>
          <c:yVal>
            <c:numRef>
              <c:f>'Briar Cliff Flow Data'!$H$2:$H$366</c:f>
              <c:numCache>
                <c:formatCode>General</c:formatCode>
                <c:ptCount val="365"/>
                <c:pt idx="0">
                  <c:v>5723.8944911312046</c:v>
                </c:pt>
                <c:pt idx="1">
                  <c:v>5789.99027047452</c:v>
                </c:pt>
                <c:pt idx="2">
                  <c:v>4428.4172160022026</c:v>
                </c:pt>
                <c:pt idx="3">
                  <c:v>4428.4172160022026</c:v>
                </c:pt>
                <c:pt idx="4">
                  <c:v>6675.6737136749607</c:v>
                </c:pt>
                <c:pt idx="5">
                  <c:v>8856.8344320044052</c:v>
                </c:pt>
                <c:pt idx="6">
                  <c:v>11989.774372877604</c:v>
                </c:pt>
                <c:pt idx="7">
                  <c:v>10152.311707133407</c:v>
                </c:pt>
                <c:pt idx="8">
                  <c:v>6199.7841024030822</c:v>
                </c:pt>
                <c:pt idx="9">
                  <c:v>4428.4172160022026</c:v>
                </c:pt>
                <c:pt idx="10">
                  <c:v>5380.1964385459578</c:v>
                </c:pt>
                <c:pt idx="11">
                  <c:v>36603.842600328659</c:v>
                </c:pt>
                <c:pt idx="12">
                  <c:v>33246.177009688174</c:v>
                </c:pt>
                <c:pt idx="13">
                  <c:v>28341.870182414095</c:v>
                </c:pt>
                <c:pt idx="14">
                  <c:v>23979.548745755208</c:v>
                </c:pt>
                <c:pt idx="15">
                  <c:v>22142.086080011009</c:v>
                </c:pt>
                <c:pt idx="16">
                  <c:v>21732.292248082449</c:v>
                </c:pt>
                <c:pt idx="17">
                  <c:v>19075.24191848113</c:v>
                </c:pt>
                <c:pt idx="18">
                  <c:v>18533.256527865935</c:v>
                </c:pt>
                <c:pt idx="19">
                  <c:v>18665.448086552566</c:v>
                </c:pt>
                <c:pt idx="20">
                  <c:v>15942.301977607929</c:v>
                </c:pt>
                <c:pt idx="21">
                  <c:v>23913.452966411893</c:v>
                </c:pt>
                <c:pt idx="22">
                  <c:v>53127.787436157756</c:v>
                </c:pt>
                <c:pt idx="23">
                  <c:v>38150.483836962259</c:v>
                </c:pt>
                <c:pt idx="24">
                  <c:v>33246.177009688174</c:v>
                </c:pt>
                <c:pt idx="25">
                  <c:v>30179.33284815829</c:v>
                </c:pt>
                <c:pt idx="26">
                  <c:v>28817.759793685975</c:v>
                </c:pt>
                <c:pt idx="27">
                  <c:v>30998.920512015415</c:v>
                </c:pt>
                <c:pt idx="28">
                  <c:v>27522.282518556967</c:v>
                </c:pt>
                <c:pt idx="29">
                  <c:v>25341.121800227527</c:v>
                </c:pt>
                <c:pt idx="30">
                  <c:v>24799.136409612329</c:v>
                </c:pt>
                <c:pt idx="31">
                  <c:v>25341.121800227527</c:v>
                </c:pt>
                <c:pt idx="32">
                  <c:v>25275.026020884208</c:v>
                </c:pt>
                <c:pt idx="33">
                  <c:v>19960.925361681569</c:v>
                </c:pt>
                <c:pt idx="34">
                  <c:v>38626.373448234132</c:v>
                </c:pt>
                <c:pt idx="35">
                  <c:v>38216.579616305564</c:v>
                </c:pt>
                <c:pt idx="36">
                  <c:v>30998.920512015415</c:v>
                </c:pt>
                <c:pt idx="37">
                  <c:v>45302.047161909097</c:v>
                </c:pt>
                <c:pt idx="38">
                  <c:v>39987.946502706451</c:v>
                </c:pt>
                <c:pt idx="39">
                  <c:v>36379.116950561373</c:v>
                </c:pt>
                <c:pt idx="40">
                  <c:v>43940.47410743677</c:v>
                </c:pt>
                <c:pt idx="41">
                  <c:v>73088.712797839326</c:v>
                </c:pt>
                <c:pt idx="42">
                  <c:v>53339.293930056374</c:v>
                </c:pt>
                <c:pt idx="43">
                  <c:v>46531.428657694778</c:v>
                </c:pt>
                <c:pt idx="44">
                  <c:v>42367.39455906584</c:v>
                </c:pt>
                <c:pt idx="45">
                  <c:v>49320.670545982735</c:v>
                </c:pt>
                <c:pt idx="46">
                  <c:v>57291.821534786694</c:v>
                </c:pt>
                <c:pt idx="47">
                  <c:v>49320.670545982735</c:v>
                </c:pt>
                <c:pt idx="48">
                  <c:v>49254.574766639416</c:v>
                </c:pt>
                <c:pt idx="49">
                  <c:v>51092.037432383615</c:v>
                </c:pt>
                <c:pt idx="50">
                  <c:v>51092.037432383615</c:v>
                </c:pt>
                <c:pt idx="51">
                  <c:v>45711.840993837657</c:v>
                </c:pt>
                <c:pt idx="52">
                  <c:v>51092.037432383615</c:v>
                </c:pt>
                <c:pt idx="53">
                  <c:v>51501.831264312175</c:v>
                </c:pt>
                <c:pt idx="54">
                  <c:v>52863.404318784495</c:v>
                </c:pt>
                <c:pt idx="55">
                  <c:v>78323.498521829984</c:v>
                </c:pt>
                <c:pt idx="56">
                  <c:v>58521.203030572389</c:v>
                </c:pt>
                <c:pt idx="57">
                  <c:v>49320.670545982735</c:v>
                </c:pt>
                <c:pt idx="58">
                  <c:v>46531.428657694778</c:v>
                </c:pt>
                <c:pt idx="59">
                  <c:v>88991.357307841245</c:v>
                </c:pt>
                <c:pt idx="60">
                  <c:v>67457.352397788782</c:v>
                </c:pt>
                <c:pt idx="61">
                  <c:v>60768.459528245148</c:v>
                </c:pt>
                <c:pt idx="62">
                  <c:v>51092.037432383615</c:v>
                </c:pt>
                <c:pt idx="63">
                  <c:v>45711.840993837657</c:v>
                </c:pt>
                <c:pt idx="64">
                  <c:v>45235.951382565778</c:v>
                </c:pt>
                <c:pt idx="65">
                  <c:v>51911.625096240743</c:v>
                </c:pt>
                <c:pt idx="66">
                  <c:v>44416.363718708657</c:v>
                </c:pt>
                <c:pt idx="67">
                  <c:v>39512.056891434564</c:v>
                </c:pt>
                <c:pt idx="68">
                  <c:v>34197.956232231933</c:v>
                </c:pt>
                <c:pt idx="69">
                  <c:v>34607.750064160493</c:v>
                </c:pt>
                <c:pt idx="70">
                  <c:v>34211.175388100601</c:v>
                </c:pt>
                <c:pt idx="71">
                  <c:v>37264.800393761812</c:v>
                </c:pt>
                <c:pt idx="72">
                  <c:v>30998.920512015415</c:v>
                </c:pt>
                <c:pt idx="73">
                  <c:v>30589.126680086854</c:v>
                </c:pt>
                <c:pt idx="74">
                  <c:v>30179.33284815829</c:v>
                </c:pt>
                <c:pt idx="75">
                  <c:v>29227.553625614535</c:v>
                </c:pt>
                <c:pt idx="76">
                  <c:v>27522.282518556967</c:v>
                </c:pt>
                <c:pt idx="77">
                  <c:v>24389.342577683768</c:v>
                </c:pt>
                <c:pt idx="78">
                  <c:v>21322.498416153885</c:v>
                </c:pt>
                <c:pt idx="79">
                  <c:v>22142.086080011009</c:v>
                </c:pt>
                <c:pt idx="80">
                  <c:v>25341.121800227527</c:v>
                </c:pt>
                <c:pt idx="81">
                  <c:v>24865.232188955648</c:v>
                </c:pt>
                <c:pt idx="82">
                  <c:v>27456.186739213656</c:v>
                </c:pt>
                <c:pt idx="83">
                  <c:v>27522.282518556967</c:v>
                </c:pt>
                <c:pt idx="84">
                  <c:v>26160.709464084652</c:v>
                </c:pt>
                <c:pt idx="85">
                  <c:v>26702.694854699843</c:v>
                </c:pt>
                <c:pt idx="86">
                  <c:v>27046.392907285091</c:v>
                </c:pt>
                <c:pt idx="87">
                  <c:v>28341.870182414095</c:v>
                </c:pt>
                <c:pt idx="88">
                  <c:v>27998.172129828847</c:v>
                </c:pt>
                <c:pt idx="89">
                  <c:v>23503.659134483329</c:v>
                </c:pt>
                <c:pt idx="90">
                  <c:v>23093.865302554768</c:v>
                </c:pt>
                <c:pt idx="91">
                  <c:v>38626.373448234132</c:v>
                </c:pt>
                <c:pt idx="92">
                  <c:v>43940.47410743677</c:v>
                </c:pt>
                <c:pt idx="93">
                  <c:v>40397.740334635018</c:v>
                </c:pt>
                <c:pt idx="94">
                  <c:v>32558.78090451768</c:v>
                </c:pt>
                <c:pt idx="95">
                  <c:v>35559.529286704244</c:v>
                </c:pt>
                <c:pt idx="96">
                  <c:v>31065.016291358734</c:v>
                </c:pt>
                <c:pt idx="97">
                  <c:v>27932.076350485531</c:v>
                </c:pt>
                <c:pt idx="98">
                  <c:v>27998.172129828847</c:v>
                </c:pt>
                <c:pt idx="99">
                  <c:v>27522.282518556967</c:v>
                </c:pt>
                <c:pt idx="100">
                  <c:v>23569.754913826648</c:v>
                </c:pt>
                <c:pt idx="101">
                  <c:v>23913.452966411893</c:v>
                </c:pt>
                <c:pt idx="102">
                  <c:v>21322.498416153885</c:v>
                </c:pt>
                <c:pt idx="103">
                  <c:v>19960.925361681569</c:v>
                </c:pt>
                <c:pt idx="104">
                  <c:v>22472.56497672759</c:v>
                </c:pt>
                <c:pt idx="105">
                  <c:v>50761.558535667034</c:v>
                </c:pt>
                <c:pt idx="106">
                  <c:v>39578.15267077789</c:v>
                </c:pt>
                <c:pt idx="107">
                  <c:v>35559.529286704244</c:v>
                </c:pt>
                <c:pt idx="108">
                  <c:v>35903.227339289493</c:v>
                </c:pt>
                <c:pt idx="109">
                  <c:v>31950.69973455917</c:v>
                </c:pt>
                <c:pt idx="110">
                  <c:v>29769.53901622973</c:v>
                </c:pt>
                <c:pt idx="111">
                  <c:v>29227.553625614535</c:v>
                </c:pt>
                <c:pt idx="112">
                  <c:v>26160.709464084652</c:v>
                </c:pt>
                <c:pt idx="113">
                  <c:v>31131.112070702045</c:v>
                </c:pt>
                <c:pt idx="114">
                  <c:v>34607.750064160493</c:v>
                </c:pt>
                <c:pt idx="115">
                  <c:v>29769.53901622973</c:v>
                </c:pt>
                <c:pt idx="116">
                  <c:v>34607.750064160493</c:v>
                </c:pt>
                <c:pt idx="117">
                  <c:v>36855.006561833252</c:v>
                </c:pt>
                <c:pt idx="118">
                  <c:v>34197.956232231933</c:v>
                </c:pt>
                <c:pt idx="119">
                  <c:v>31950.69973455917</c:v>
                </c:pt>
                <c:pt idx="120">
                  <c:v>27998.172129828847</c:v>
                </c:pt>
                <c:pt idx="121">
                  <c:v>27522.282518556967</c:v>
                </c:pt>
                <c:pt idx="122">
                  <c:v>25750.915632156088</c:v>
                </c:pt>
                <c:pt idx="123">
                  <c:v>23093.865302554768</c:v>
                </c:pt>
                <c:pt idx="124">
                  <c:v>30245.428627501609</c:v>
                </c:pt>
                <c:pt idx="125">
                  <c:v>23093.865302554768</c:v>
                </c:pt>
                <c:pt idx="126">
                  <c:v>20370.71919361013</c:v>
                </c:pt>
                <c:pt idx="127">
                  <c:v>18665.448086552566</c:v>
                </c:pt>
                <c:pt idx="128">
                  <c:v>20093.1169203682</c:v>
                </c:pt>
                <c:pt idx="129">
                  <c:v>15532.508145679367</c:v>
                </c:pt>
                <c:pt idx="130">
                  <c:v>22472.56497672759</c:v>
                </c:pt>
                <c:pt idx="131">
                  <c:v>36379.116950561373</c:v>
                </c:pt>
                <c:pt idx="132">
                  <c:v>40463.836113978323</c:v>
                </c:pt>
                <c:pt idx="133">
                  <c:v>36379.116950561373</c:v>
                </c:pt>
                <c:pt idx="134">
                  <c:v>32426.589345831049</c:v>
                </c:pt>
                <c:pt idx="135">
                  <c:v>40807.534166563579</c:v>
                </c:pt>
                <c:pt idx="136">
                  <c:v>45711.840993837657</c:v>
                </c:pt>
                <c:pt idx="137">
                  <c:v>39512.056891434564</c:v>
                </c:pt>
                <c:pt idx="138">
                  <c:v>29703.44323688644</c:v>
                </c:pt>
                <c:pt idx="139">
                  <c:v>56340.042312242942</c:v>
                </c:pt>
                <c:pt idx="140">
                  <c:v>47893.001712167097</c:v>
                </c:pt>
                <c:pt idx="141">
                  <c:v>71052.962794065184</c:v>
                </c:pt>
                <c:pt idx="142">
                  <c:v>56406.138091586254</c:v>
                </c:pt>
                <c:pt idx="143">
                  <c:v>45235.951382565778</c:v>
                </c:pt>
                <c:pt idx="144">
                  <c:v>43054.790664236338</c:v>
                </c:pt>
                <c:pt idx="145">
                  <c:v>38560.27766889082</c:v>
                </c:pt>
                <c:pt idx="146">
                  <c:v>34197.956232231933</c:v>
                </c:pt>
                <c:pt idx="147">
                  <c:v>32294.397787144422</c:v>
                </c:pt>
                <c:pt idx="148">
                  <c:v>29359.745184301166</c:v>
                </c:pt>
                <c:pt idx="149">
                  <c:v>26570.503296013216</c:v>
                </c:pt>
                <c:pt idx="150">
                  <c:v>23913.452966411893</c:v>
                </c:pt>
                <c:pt idx="151">
                  <c:v>23093.865302554768</c:v>
                </c:pt>
                <c:pt idx="152">
                  <c:v>19960.925361681569</c:v>
                </c:pt>
                <c:pt idx="153">
                  <c:v>20370.71919361013</c:v>
                </c:pt>
                <c:pt idx="154">
                  <c:v>16894.081200151682</c:v>
                </c:pt>
                <c:pt idx="155">
                  <c:v>17303.875032080246</c:v>
                </c:pt>
                <c:pt idx="156">
                  <c:v>15056.618534407487</c:v>
                </c:pt>
                <c:pt idx="157">
                  <c:v>12875.457816078044</c:v>
                </c:pt>
                <c:pt idx="158">
                  <c:v>13285.251648006608</c:v>
                </c:pt>
                <c:pt idx="159">
                  <c:v>11923.678593534289</c:v>
                </c:pt>
                <c:pt idx="160">
                  <c:v>31131.112070702045</c:v>
                </c:pt>
                <c:pt idx="161">
                  <c:v>28341.870182414095</c:v>
                </c:pt>
                <c:pt idx="162">
                  <c:v>22617.975691282889</c:v>
                </c:pt>
                <c:pt idx="163">
                  <c:v>21322.498416153885</c:v>
                </c:pt>
                <c:pt idx="164">
                  <c:v>19485.03575040969</c:v>
                </c:pt>
                <c:pt idx="165">
                  <c:v>18123.462695937371</c:v>
                </c:pt>
                <c:pt idx="166">
                  <c:v>16484.287368223122</c:v>
                </c:pt>
                <c:pt idx="167">
                  <c:v>15942.301977607929</c:v>
                </c:pt>
                <c:pt idx="168">
                  <c:v>16827.985420808367</c:v>
                </c:pt>
                <c:pt idx="169">
                  <c:v>13761.141259278484</c:v>
                </c:pt>
                <c:pt idx="170">
                  <c:v>13285.251648006608</c:v>
                </c:pt>
                <c:pt idx="171">
                  <c:v>11037.995150333849</c:v>
                </c:pt>
                <c:pt idx="172">
                  <c:v>12465.663984149483</c:v>
                </c:pt>
                <c:pt idx="173">
                  <c:v>10628.201318405285</c:v>
                </c:pt>
                <c:pt idx="174">
                  <c:v>9332.7240432762828</c:v>
                </c:pt>
                <c:pt idx="175">
                  <c:v>8856.8344320044052</c:v>
                </c:pt>
                <c:pt idx="176">
                  <c:v>8380.9448207325258</c:v>
                </c:pt>
                <c:pt idx="177">
                  <c:v>27178.584465971719</c:v>
                </c:pt>
                <c:pt idx="178">
                  <c:v>23093.865302554768</c:v>
                </c:pt>
                <c:pt idx="179">
                  <c:v>18189.558475280686</c:v>
                </c:pt>
                <c:pt idx="180">
                  <c:v>17713.66886400881</c:v>
                </c:pt>
                <c:pt idx="181">
                  <c:v>16484.287368223122</c:v>
                </c:pt>
                <c:pt idx="182">
                  <c:v>15466.41236633605</c:v>
                </c:pt>
                <c:pt idx="183">
                  <c:v>14237.030870550363</c:v>
                </c:pt>
                <c:pt idx="184">
                  <c:v>13761.141259278484</c:v>
                </c:pt>
                <c:pt idx="185">
                  <c:v>11989.774372877604</c:v>
                </c:pt>
                <c:pt idx="186">
                  <c:v>10152.311707133407</c:v>
                </c:pt>
                <c:pt idx="187">
                  <c:v>11037.995150333849</c:v>
                </c:pt>
                <c:pt idx="188">
                  <c:v>9808.6136545481604</c:v>
                </c:pt>
                <c:pt idx="189">
                  <c:v>7495.261377532086</c:v>
                </c:pt>
                <c:pt idx="190">
                  <c:v>8037.2467681472799</c:v>
                </c:pt>
                <c:pt idx="191">
                  <c:v>6609.5779343316462</c:v>
                </c:pt>
                <c:pt idx="192">
                  <c:v>5723.8944911312046</c:v>
                </c:pt>
                <c:pt idx="193">
                  <c:v>2524.85877091469</c:v>
                </c:pt>
                <c:pt idx="194">
                  <c:v>4428.4172160022026</c:v>
                </c:pt>
                <c:pt idx="195">
                  <c:v>8856.8344320044052</c:v>
                </c:pt>
                <c:pt idx="196">
                  <c:v>5380.1964385459578</c:v>
                </c:pt>
                <c:pt idx="197">
                  <c:v>5248.004879859327</c:v>
                </c:pt>
                <c:pt idx="198">
                  <c:v>4904.3068272740802</c:v>
                </c:pt>
                <c:pt idx="199">
                  <c:v>4428.4172160022026</c:v>
                </c:pt>
                <c:pt idx="200">
                  <c:v>3132.9399408731992</c:v>
                </c:pt>
                <c:pt idx="201">
                  <c:v>12333.472425462851</c:v>
                </c:pt>
                <c:pt idx="202">
                  <c:v>17713.66886400881</c:v>
                </c:pt>
                <c:pt idx="203">
                  <c:v>21322.498416153885</c:v>
                </c:pt>
                <c:pt idx="204">
                  <c:v>28817.759793685975</c:v>
                </c:pt>
                <c:pt idx="205">
                  <c:v>27522.282518556967</c:v>
                </c:pt>
                <c:pt idx="206">
                  <c:v>26570.503296013216</c:v>
                </c:pt>
                <c:pt idx="207">
                  <c:v>23569.754913826648</c:v>
                </c:pt>
                <c:pt idx="208">
                  <c:v>21322.498416153885</c:v>
                </c:pt>
                <c:pt idx="209">
                  <c:v>19485.03575040969</c:v>
                </c:pt>
                <c:pt idx="210">
                  <c:v>16894.081200151682</c:v>
                </c:pt>
                <c:pt idx="211">
                  <c:v>15532.508145679367</c:v>
                </c:pt>
                <c:pt idx="212">
                  <c:v>51224.228991070246</c:v>
                </c:pt>
                <c:pt idx="213">
                  <c:v>53141.006592026431</c:v>
                </c:pt>
                <c:pt idx="214">
                  <c:v>121206.44015977372</c:v>
                </c:pt>
                <c:pt idx="215">
                  <c:v>192986.45652661542</c:v>
                </c:pt>
                <c:pt idx="216">
                  <c:v>99698.873561458517</c:v>
                </c:pt>
                <c:pt idx="217">
                  <c:v>72136.933575295567</c:v>
                </c:pt>
                <c:pt idx="218">
                  <c:v>68871.802075735744</c:v>
                </c:pt>
                <c:pt idx="219">
                  <c:v>59129.284200530892</c:v>
                </c:pt>
                <c:pt idx="220">
                  <c:v>53273.198150713055</c:v>
                </c:pt>
                <c:pt idx="221">
                  <c:v>51911.625096240743</c:v>
                </c:pt>
                <c:pt idx="222">
                  <c:v>53749.087761984934</c:v>
                </c:pt>
                <c:pt idx="223">
                  <c:v>43874.378328093459</c:v>
                </c:pt>
                <c:pt idx="224">
                  <c:v>150248.92560322693</c:v>
                </c:pt>
                <c:pt idx="225">
                  <c:v>77384.938455154886</c:v>
                </c:pt>
                <c:pt idx="226">
                  <c:v>69757.48551893617</c:v>
                </c:pt>
                <c:pt idx="227">
                  <c:v>62605.922193989332</c:v>
                </c:pt>
                <c:pt idx="228">
                  <c:v>75243.435204431444</c:v>
                </c:pt>
                <c:pt idx="229">
                  <c:v>63557.701416533091</c:v>
                </c:pt>
                <c:pt idx="230">
                  <c:v>62130.032582717467</c:v>
                </c:pt>
                <c:pt idx="231">
                  <c:v>55520.454648385814</c:v>
                </c:pt>
                <c:pt idx="232">
                  <c:v>102144.41739716125</c:v>
                </c:pt>
                <c:pt idx="233">
                  <c:v>76710.761505853065</c:v>
                </c:pt>
                <c:pt idx="234">
                  <c:v>66624.545578062971</c:v>
                </c:pt>
                <c:pt idx="235">
                  <c:v>67245.845903890164</c:v>
                </c:pt>
                <c:pt idx="236">
                  <c:v>2181.1607183294432</c:v>
                </c:pt>
                <c:pt idx="237">
                  <c:v>0</c:v>
                </c:pt>
                <c:pt idx="238">
                  <c:v>82910.545608256245</c:v>
                </c:pt>
                <c:pt idx="239">
                  <c:v>43940.47410743677</c:v>
                </c:pt>
                <c:pt idx="240">
                  <c:v>38626.373448234132</c:v>
                </c:pt>
                <c:pt idx="241">
                  <c:v>31950.69973455917</c:v>
                </c:pt>
                <c:pt idx="242">
                  <c:v>35427.337728017621</c:v>
                </c:pt>
                <c:pt idx="243">
                  <c:v>30179.33284815829</c:v>
                </c:pt>
                <c:pt idx="244">
                  <c:v>28817.759793685975</c:v>
                </c:pt>
                <c:pt idx="245">
                  <c:v>24323.246798340453</c:v>
                </c:pt>
                <c:pt idx="246">
                  <c:v>20912.704584225325</c:v>
                </c:pt>
                <c:pt idx="247">
                  <c:v>20370.71919361013</c:v>
                </c:pt>
                <c:pt idx="248">
                  <c:v>16008.397756951243</c:v>
                </c:pt>
                <c:pt idx="249">
                  <c:v>16761.889641465052</c:v>
                </c:pt>
                <c:pt idx="250">
                  <c:v>16894.081200151682</c:v>
                </c:pt>
                <c:pt idx="251">
                  <c:v>39855.75494401982</c:v>
                </c:pt>
                <c:pt idx="252">
                  <c:v>66294.066681346405</c:v>
                </c:pt>
                <c:pt idx="253">
                  <c:v>61178.253360173709</c:v>
                </c:pt>
                <c:pt idx="254">
                  <c:v>53960.594255883552</c:v>
                </c:pt>
                <c:pt idx="255">
                  <c:v>50483.956262425112</c:v>
                </c:pt>
                <c:pt idx="256">
                  <c:v>45235.951382565778</c:v>
                </c:pt>
                <c:pt idx="257">
                  <c:v>37264.800393761812</c:v>
                </c:pt>
                <c:pt idx="258">
                  <c:v>35017.543896089053</c:v>
                </c:pt>
                <c:pt idx="259">
                  <c:v>35427.337728017621</c:v>
                </c:pt>
                <c:pt idx="260">
                  <c:v>37264.800393761812</c:v>
                </c:pt>
                <c:pt idx="261">
                  <c:v>31950.69973455917</c:v>
                </c:pt>
                <c:pt idx="262">
                  <c:v>28817.759793685975</c:v>
                </c:pt>
                <c:pt idx="263">
                  <c:v>26570.503296013216</c:v>
                </c:pt>
                <c:pt idx="264">
                  <c:v>25275.026020884208</c:v>
                </c:pt>
                <c:pt idx="265">
                  <c:v>20780.51302553869</c:v>
                </c:pt>
                <c:pt idx="266">
                  <c:v>21322.498416153885</c:v>
                </c:pt>
                <c:pt idx="267">
                  <c:v>43054.790664236338</c:v>
                </c:pt>
                <c:pt idx="268">
                  <c:v>34607.750064160493</c:v>
                </c:pt>
                <c:pt idx="269">
                  <c:v>48844.780934710856</c:v>
                </c:pt>
                <c:pt idx="270">
                  <c:v>58997.092641844261</c:v>
                </c:pt>
                <c:pt idx="271">
                  <c:v>48434.987102782296</c:v>
                </c:pt>
                <c:pt idx="272">
                  <c:v>43464.584496164898</c:v>
                </c:pt>
                <c:pt idx="273">
                  <c:v>38626.373448234132</c:v>
                </c:pt>
                <c:pt idx="274">
                  <c:v>43464.584496164898</c:v>
                </c:pt>
                <c:pt idx="275">
                  <c:v>35427.337728017621</c:v>
                </c:pt>
                <c:pt idx="276">
                  <c:v>32426.589345831049</c:v>
                </c:pt>
                <c:pt idx="277">
                  <c:v>30998.920512015415</c:v>
                </c:pt>
                <c:pt idx="278">
                  <c:v>27998.172129828847</c:v>
                </c:pt>
                <c:pt idx="279">
                  <c:v>26160.709464084652</c:v>
                </c:pt>
                <c:pt idx="280">
                  <c:v>21322.498416153885</c:v>
                </c:pt>
                <c:pt idx="281">
                  <c:v>22142.086080011009</c:v>
                </c:pt>
                <c:pt idx="282">
                  <c:v>19485.03575040969</c:v>
                </c:pt>
                <c:pt idx="283">
                  <c:v>23979.548745755208</c:v>
                </c:pt>
                <c:pt idx="284">
                  <c:v>21666.196468739134</c:v>
                </c:pt>
                <c:pt idx="285">
                  <c:v>21732.292248082449</c:v>
                </c:pt>
                <c:pt idx="286">
                  <c:v>20370.71919361013</c:v>
                </c:pt>
                <c:pt idx="287">
                  <c:v>18665.448086552566</c:v>
                </c:pt>
                <c:pt idx="288">
                  <c:v>18189.558475280686</c:v>
                </c:pt>
                <c:pt idx="289">
                  <c:v>15466.41236633605</c:v>
                </c:pt>
                <c:pt idx="290">
                  <c:v>15532.508145679367</c:v>
                </c:pt>
                <c:pt idx="291">
                  <c:v>11037.995150333849</c:v>
                </c:pt>
                <c:pt idx="292">
                  <c:v>13285.251648006608</c:v>
                </c:pt>
                <c:pt idx="293">
                  <c:v>11104.090929677164</c:v>
                </c:pt>
                <c:pt idx="294">
                  <c:v>10628.201318405285</c:v>
                </c:pt>
                <c:pt idx="295">
                  <c:v>10218.407486476724</c:v>
                </c:pt>
                <c:pt idx="296">
                  <c:v>11104.090929677164</c:v>
                </c:pt>
                <c:pt idx="297">
                  <c:v>11037.995150333849</c:v>
                </c:pt>
                <c:pt idx="298">
                  <c:v>13761.141259278484</c:v>
                </c:pt>
                <c:pt idx="299">
                  <c:v>17713.66886400881</c:v>
                </c:pt>
                <c:pt idx="300">
                  <c:v>16008.397756951243</c:v>
                </c:pt>
                <c:pt idx="301">
                  <c:v>14580.728923135608</c:v>
                </c:pt>
                <c:pt idx="302">
                  <c:v>14646.824702478925</c:v>
                </c:pt>
                <c:pt idx="303">
                  <c:v>13285.251648006608</c:v>
                </c:pt>
                <c:pt idx="304">
                  <c:v>13285.251648006608</c:v>
                </c:pt>
                <c:pt idx="305">
                  <c:v>60107.501734811987</c:v>
                </c:pt>
                <c:pt idx="306">
                  <c:v>45711.840993837657</c:v>
                </c:pt>
                <c:pt idx="307">
                  <c:v>42578.901052964458</c:v>
                </c:pt>
                <c:pt idx="308">
                  <c:v>52797.308539441176</c:v>
                </c:pt>
                <c:pt idx="309">
                  <c:v>83545.065089951968</c:v>
                </c:pt>
                <c:pt idx="310">
                  <c:v>58587.298809915701</c:v>
                </c:pt>
                <c:pt idx="311">
                  <c:v>51501.831264312175</c:v>
                </c:pt>
                <c:pt idx="312">
                  <c:v>74556.039099260932</c:v>
                </c:pt>
                <c:pt idx="313">
                  <c:v>67100.43518933485</c:v>
                </c:pt>
                <c:pt idx="314">
                  <c:v>61654.142971445573</c:v>
                </c:pt>
                <c:pt idx="315">
                  <c:v>69519.54071330023</c:v>
                </c:pt>
                <c:pt idx="316">
                  <c:v>71224.811820357791</c:v>
                </c:pt>
                <c:pt idx="317">
                  <c:v>62130.032582717467</c:v>
                </c:pt>
                <c:pt idx="318">
                  <c:v>58587.298809915701</c:v>
                </c:pt>
                <c:pt idx="319">
                  <c:v>71938.646237265624</c:v>
                </c:pt>
                <c:pt idx="320">
                  <c:v>73710.013123666504</c:v>
                </c:pt>
                <c:pt idx="321">
                  <c:v>67986.118632535305</c:v>
                </c:pt>
                <c:pt idx="322">
                  <c:v>72824.329680466064</c:v>
                </c:pt>
                <c:pt idx="323">
                  <c:v>65606.670576175908</c:v>
                </c:pt>
                <c:pt idx="324">
                  <c:v>58653.394589259013</c:v>
                </c:pt>
                <c:pt idx="325">
                  <c:v>50008.066651153233</c:v>
                </c:pt>
                <c:pt idx="326">
                  <c:v>44416.363718708657</c:v>
                </c:pt>
                <c:pt idx="327">
                  <c:v>91384.024520069332</c:v>
                </c:pt>
                <c:pt idx="328">
                  <c:v>55679.084518809788</c:v>
                </c:pt>
                <c:pt idx="329">
                  <c:v>81125.959565986617</c:v>
                </c:pt>
                <c:pt idx="330">
                  <c:v>63425.50985784646</c:v>
                </c:pt>
                <c:pt idx="331">
                  <c:v>55388.263089699183</c:v>
                </c:pt>
                <c:pt idx="332">
                  <c:v>48712.589376024218</c:v>
                </c:pt>
                <c:pt idx="333">
                  <c:v>47893.001712167097</c:v>
                </c:pt>
                <c:pt idx="334">
                  <c:v>48302.795544095658</c:v>
                </c:pt>
                <c:pt idx="335">
                  <c:v>62130.032582717467</c:v>
                </c:pt>
                <c:pt idx="336">
                  <c:v>47893.001712167097</c:v>
                </c:pt>
                <c:pt idx="337">
                  <c:v>42103.011441692579</c:v>
                </c:pt>
                <c:pt idx="338">
                  <c:v>36379.116950561373</c:v>
                </c:pt>
                <c:pt idx="339">
                  <c:v>35427.337728017621</c:v>
                </c:pt>
                <c:pt idx="340">
                  <c:v>32426.589345831049</c:v>
                </c:pt>
                <c:pt idx="341">
                  <c:v>28751.664014342656</c:v>
                </c:pt>
                <c:pt idx="342">
                  <c:v>27522.282518556967</c:v>
                </c:pt>
                <c:pt idx="343">
                  <c:v>23437.563355140017</c:v>
                </c:pt>
                <c:pt idx="344">
                  <c:v>23093.865302554768</c:v>
                </c:pt>
                <c:pt idx="345">
                  <c:v>17713.66886400881</c:v>
                </c:pt>
                <c:pt idx="346">
                  <c:v>17713.66886400881</c:v>
                </c:pt>
                <c:pt idx="347">
                  <c:v>19960.925361681569</c:v>
                </c:pt>
                <c:pt idx="348">
                  <c:v>22551.879911939574</c:v>
                </c:pt>
                <c:pt idx="349">
                  <c:v>30589.126680086854</c:v>
                </c:pt>
                <c:pt idx="350">
                  <c:v>27932.076350485531</c:v>
                </c:pt>
                <c:pt idx="351">
                  <c:v>25208.930241540897</c:v>
                </c:pt>
                <c:pt idx="352">
                  <c:v>24931.327968298967</c:v>
                </c:pt>
                <c:pt idx="353">
                  <c:v>45235.951382565778</c:v>
                </c:pt>
                <c:pt idx="354">
                  <c:v>55388.263089699183</c:v>
                </c:pt>
                <c:pt idx="355">
                  <c:v>47483.207880238537</c:v>
                </c:pt>
                <c:pt idx="356">
                  <c:v>42644.99683230777</c:v>
                </c:pt>
                <c:pt idx="357">
                  <c:v>38626.373448234132</c:v>
                </c:pt>
                <c:pt idx="358">
                  <c:v>36379.116950561373</c:v>
                </c:pt>
                <c:pt idx="359">
                  <c:v>33655.970841616734</c:v>
                </c:pt>
                <c:pt idx="360">
                  <c:v>36379.116950561373</c:v>
                </c:pt>
                <c:pt idx="361">
                  <c:v>70233.375130208064</c:v>
                </c:pt>
                <c:pt idx="362">
                  <c:v>50616.147821111736</c:v>
                </c:pt>
                <c:pt idx="363">
                  <c:v>43530.68027550821</c:v>
                </c:pt>
                <c:pt idx="364">
                  <c:v>68647.076425968451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F-4FFB-9230-316FCFE0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04416"/>
        <c:axId val="661312288"/>
      </c:scatterChart>
      <c:valAx>
        <c:axId val="6613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12288"/>
        <c:crosses val="autoZero"/>
        <c:crossBetween val="midCat"/>
        <c:minorUnit val="5.000000000000001E-2"/>
      </c:valAx>
      <c:valAx>
        <c:axId val="6613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0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2018-2019 Briar Cliff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Pumped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08678242715087E-2"/>
                  <c:y val="-1.5835848009094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'Briar Cliff Flow Data'!$I$2:$I$731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1.2</c:v>
                </c:pt>
                <c:pt idx="35">
                  <c:v>0</c:v>
                </c:pt>
                <c:pt idx="36">
                  <c:v>0</c:v>
                </c:pt>
                <c:pt idx="37">
                  <c:v>1.1000000000000001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0.4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0.1</c:v>
                </c:pt>
                <c:pt idx="47">
                  <c:v>0.4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0.7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1.5</c:v>
                </c:pt>
                <c:pt idx="328">
                  <c:v>0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0.3</c:v>
                </c:pt>
                <c:pt idx="369">
                  <c:v>0.3</c:v>
                </c:pt>
                <c:pt idx="370">
                  <c:v>0</c:v>
                </c:pt>
                <c:pt idx="371">
                  <c:v>0.1</c:v>
                </c:pt>
                <c:pt idx="372">
                  <c:v>0.1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</c:v>
                </c:pt>
                <c:pt idx="383">
                  <c:v>1.3</c:v>
                </c:pt>
                <c:pt idx="384">
                  <c:v>0.2</c:v>
                </c:pt>
                <c:pt idx="385">
                  <c:v>0</c:v>
                </c:pt>
                <c:pt idx="386">
                  <c:v>0</c:v>
                </c:pt>
                <c:pt idx="387">
                  <c:v>0.7</c:v>
                </c:pt>
                <c:pt idx="388">
                  <c:v>0.7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</c:v>
                </c:pt>
                <c:pt idx="402">
                  <c:v>0.6</c:v>
                </c:pt>
                <c:pt idx="403">
                  <c:v>0</c:v>
                </c:pt>
                <c:pt idx="404">
                  <c:v>0</c:v>
                </c:pt>
                <c:pt idx="405">
                  <c:v>0.1</c:v>
                </c:pt>
                <c:pt idx="406">
                  <c:v>0.2</c:v>
                </c:pt>
                <c:pt idx="407">
                  <c:v>0.7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0.2</c:v>
                </c:pt>
                <c:pt idx="413">
                  <c:v>0</c:v>
                </c:pt>
                <c:pt idx="414">
                  <c:v>0</c:v>
                </c:pt>
                <c:pt idx="415">
                  <c:v>0.7</c:v>
                </c:pt>
                <c:pt idx="416">
                  <c:v>0</c:v>
                </c:pt>
                <c:pt idx="417">
                  <c:v>0</c:v>
                </c:pt>
                <c:pt idx="418">
                  <c:v>0.4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0.5</c:v>
                </c:pt>
                <c:pt idx="425">
                  <c:v>0</c:v>
                </c:pt>
                <c:pt idx="426">
                  <c:v>0.9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0.7</c:v>
                </c:pt>
                <c:pt idx="433">
                  <c:v>0.1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</c:v>
                </c:pt>
                <c:pt idx="444">
                  <c:v>1.8</c:v>
                </c:pt>
                <c:pt idx="445">
                  <c:v>0.1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0.2</c:v>
                </c:pt>
                <c:pt idx="460">
                  <c:v>0</c:v>
                </c:pt>
                <c:pt idx="461">
                  <c:v>0.2</c:v>
                </c:pt>
                <c:pt idx="462">
                  <c:v>0</c:v>
                </c:pt>
                <c:pt idx="463">
                  <c:v>0.1</c:v>
                </c:pt>
                <c:pt idx="464">
                  <c:v>0</c:v>
                </c:pt>
                <c:pt idx="465">
                  <c:v>0</c:v>
                </c:pt>
                <c:pt idx="466">
                  <c:v>1.4</c:v>
                </c:pt>
                <c:pt idx="467">
                  <c:v>0</c:v>
                </c:pt>
                <c:pt idx="468">
                  <c:v>0.7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0.5</c:v>
                </c:pt>
                <c:pt idx="474">
                  <c:v>0.4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0.3</c:v>
                </c:pt>
                <c:pt idx="480">
                  <c:v>0.7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0.4</c:v>
                </c:pt>
                <c:pt idx="488">
                  <c:v>0.3</c:v>
                </c:pt>
                <c:pt idx="489">
                  <c:v>0.6</c:v>
                </c:pt>
                <c:pt idx="490">
                  <c:v>0</c:v>
                </c:pt>
                <c:pt idx="491">
                  <c:v>0.2</c:v>
                </c:pt>
                <c:pt idx="492">
                  <c:v>0</c:v>
                </c:pt>
                <c:pt idx="493">
                  <c:v>0</c:v>
                </c:pt>
                <c:pt idx="494">
                  <c:v>0.3</c:v>
                </c:pt>
                <c:pt idx="495">
                  <c:v>0.7</c:v>
                </c:pt>
                <c:pt idx="496">
                  <c:v>1</c:v>
                </c:pt>
                <c:pt idx="497">
                  <c:v>0.8</c:v>
                </c:pt>
                <c:pt idx="498">
                  <c:v>0.1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0.1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</c:v>
                </c:pt>
                <c:pt idx="508">
                  <c:v>0</c:v>
                </c:pt>
                <c:pt idx="509">
                  <c:v>0</c:v>
                </c:pt>
                <c:pt idx="510">
                  <c:v>0.1</c:v>
                </c:pt>
                <c:pt idx="511">
                  <c:v>0</c:v>
                </c:pt>
                <c:pt idx="512">
                  <c:v>0.5</c:v>
                </c:pt>
                <c:pt idx="513">
                  <c:v>1.3</c:v>
                </c:pt>
                <c:pt idx="514">
                  <c:v>0.5</c:v>
                </c:pt>
                <c:pt idx="515">
                  <c:v>0</c:v>
                </c:pt>
                <c:pt idx="516">
                  <c:v>0.3</c:v>
                </c:pt>
                <c:pt idx="517">
                  <c:v>0.3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0.1</c:v>
                </c:pt>
                <c:pt idx="525">
                  <c:v>0.9</c:v>
                </c:pt>
                <c:pt idx="526">
                  <c:v>0</c:v>
                </c:pt>
                <c:pt idx="527">
                  <c:v>0.2</c:v>
                </c:pt>
                <c:pt idx="528">
                  <c:v>0.2</c:v>
                </c:pt>
                <c:pt idx="529">
                  <c:v>0</c:v>
                </c:pt>
                <c:pt idx="530">
                  <c:v>0</c:v>
                </c:pt>
                <c:pt idx="531">
                  <c:v>0.2</c:v>
                </c:pt>
                <c:pt idx="532">
                  <c:v>0.3</c:v>
                </c:pt>
                <c:pt idx="533">
                  <c:v>0.7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0.3</c:v>
                </c:pt>
                <c:pt idx="545">
                  <c:v>0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</c:v>
                </c:pt>
                <c:pt idx="552">
                  <c:v>0.6</c:v>
                </c:pt>
                <c:pt idx="553">
                  <c:v>0.3</c:v>
                </c:pt>
                <c:pt idx="554">
                  <c:v>0</c:v>
                </c:pt>
                <c:pt idx="555">
                  <c:v>0</c:v>
                </c:pt>
                <c:pt idx="556">
                  <c:v>1.1000000000000001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0.1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1.4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0.6</c:v>
                </c:pt>
                <c:pt idx="583">
                  <c:v>0.6</c:v>
                </c:pt>
                <c:pt idx="584">
                  <c:v>0</c:v>
                </c:pt>
                <c:pt idx="585">
                  <c:v>0.2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0.5</c:v>
                </c:pt>
                <c:pt idx="619">
                  <c:v>0.2</c:v>
                </c:pt>
                <c:pt idx="620">
                  <c:v>0</c:v>
                </c:pt>
                <c:pt idx="621">
                  <c:v>0.2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0.2</c:v>
                </c:pt>
                <c:pt idx="640">
                  <c:v>0.2</c:v>
                </c:pt>
                <c:pt idx="641">
                  <c:v>0</c:v>
                </c:pt>
                <c:pt idx="642">
                  <c:v>0</c:v>
                </c:pt>
                <c:pt idx="643">
                  <c:v>0.2</c:v>
                </c:pt>
                <c:pt idx="644">
                  <c:v>0.9</c:v>
                </c:pt>
                <c:pt idx="645">
                  <c:v>0.1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0.4</c:v>
                </c:pt>
                <c:pt idx="658">
                  <c:v>0</c:v>
                </c:pt>
                <c:pt idx="659">
                  <c:v>1.1000000000000001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</c:v>
                </c:pt>
                <c:pt idx="664">
                  <c:v>1.1000000000000001</c:v>
                </c:pt>
                <c:pt idx="665">
                  <c:v>0</c:v>
                </c:pt>
                <c:pt idx="666">
                  <c:v>0</c:v>
                </c:pt>
                <c:pt idx="667">
                  <c:v>1.1000000000000001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</c:v>
                </c:pt>
                <c:pt idx="691">
                  <c:v>1</c:v>
                </c:pt>
                <c:pt idx="692">
                  <c:v>0.3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0.9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0.4</c:v>
                </c:pt>
                <c:pt idx="709">
                  <c:v>0</c:v>
                </c:pt>
                <c:pt idx="710">
                  <c:v>0</c:v>
                </c:pt>
                <c:pt idx="711">
                  <c:v>0.4</c:v>
                </c:pt>
                <c:pt idx="712">
                  <c:v>0.2</c:v>
                </c:pt>
                <c:pt idx="713">
                  <c:v>0</c:v>
                </c:pt>
                <c:pt idx="714">
                  <c:v>0.5</c:v>
                </c:pt>
                <c:pt idx="715">
                  <c:v>0.5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0.5</c:v>
                </c:pt>
                <c:pt idx="728">
                  <c:v>0.5</c:v>
                </c:pt>
                <c:pt idx="729">
                  <c:v>0</c:v>
                </c:pt>
              </c:numCache>
            </c:numRef>
          </c:xVal>
          <c:yVal>
            <c:numRef>
              <c:f>'Briar Cliff Flow Data'!$H$2:$H$731</c:f>
              <c:numCache>
                <c:formatCode>General</c:formatCode>
                <c:ptCount val="730"/>
                <c:pt idx="0">
                  <c:v>5723.8944911312046</c:v>
                </c:pt>
                <c:pt idx="1">
                  <c:v>5789.99027047452</c:v>
                </c:pt>
                <c:pt idx="2">
                  <c:v>4428.4172160022026</c:v>
                </c:pt>
                <c:pt idx="3">
                  <c:v>4428.4172160022026</c:v>
                </c:pt>
                <c:pt idx="4">
                  <c:v>6675.6737136749607</c:v>
                </c:pt>
                <c:pt idx="5">
                  <c:v>8856.8344320044052</c:v>
                </c:pt>
                <c:pt idx="6">
                  <c:v>11989.774372877604</c:v>
                </c:pt>
                <c:pt idx="7">
                  <c:v>10152.311707133407</c:v>
                </c:pt>
                <c:pt idx="8">
                  <c:v>6199.7841024030822</c:v>
                </c:pt>
                <c:pt idx="9">
                  <c:v>4428.4172160022026</c:v>
                </c:pt>
                <c:pt idx="10">
                  <c:v>5380.1964385459578</c:v>
                </c:pt>
                <c:pt idx="11">
                  <c:v>36603.842600328659</c:v>
                </c:pt>
                <c:pt idx="12">
                  <c:v>33246.177009688174</c:v>
                </c:pt>
                <c:pt idx="13">
                  <c:v>28341.870182414095</c:v>
                </c:pt>
                <c:pt idx="14">
                  <c:v>23979.548745755208</c:v>
                </c:pt>
                <c:pt idx="15">
                  <c:v>22142.086080011009</c:v>
                </c:pt>
                <c:pt idx="16">
                  <c:v>21732.292248082449</c:v>
                </c:pt>
                <c:pt idx="17">
                  <c:v>19075.24191848113</c:v>
                </c:pt>
                <c:pt idx="18">
                  <c:v>18533.256527865935</c:v>
                </c:pt>
                <c:pt idx="19">
                  <c:v>18665.448086552566</c:v>
                </c:pt>
                <c:pt idx="20">
                  <c:v>15942.301977607929</c:v>
                </c:pt>
                <c:pt idx="21">
                  <c:v>23913.452966411893</c:v>
                </c:pt>
                <c:pt idx="22">
                  <c:v>53127.787436157756</c:v>
                </c:pt>
                <c:pt idx="23">
                  <c:v>38150.483836962259</c:v>
                </c:pt>
                <c:pt idx="24">
                  <c:v>33246.177009688174</c:v>
                </c:pt>
                <c:pt idx="25">
                  <c:v>30179.33284815829</c:v>
                </c:pt>
                <c:pt idx="26">
                  <c:v>28817.759793685975</c:v>
                </c:pt>
                <c:pt idx="27">
                  <c:v>30998.920512015415</c:v>
                </c:pt>
                <c:pt idx="28">
                  <c:v>27522.282518556967</c:v>
                </c:pt>
                <c:pt idx="29">
                  <c:v>25341.121800227527</c:v>
                </c:pt>
                <c:pt idx="30">
                  <c:v>24799.136409612329</c:v>
                </c:pt>
                <c:pt idx="31">
                  <c:v>25341.121800227527</c:v>
                </c:pt>
                <c:pt idx="32">
                  <c:v>25275.026020884208</c:v>
                </c:pt>
                <c:pt idx="33">
                  <c:v>19960.925361681569</c:v>
                </c:pt>
                <c:pt idx="34">
                  <c:v>38626.373448234132</c:v>
                </c:pt>
                <c:pt idx="35">
                  <c:v>38216.579616305564</c:v>
                </c:pt>
                <c:pt idx="36">
                  <c:v>30998.920512015415</c:v>
                </c:pt>
                <c:pt idx="37">
                  <c:v>45302.047161909097</c:v>
                </c:pt>
                <c:pt idx="38">
                  <c:v>39987.946502706451</c:v>
                </c:pt>
                <c:pt idx="39">
                  <c:v>36379.116950561373</c:v>
                </c:pt>
                <c:pt idx="40">
                  <c:v>43940.47410743677</c:v>
                </c:pt>
                <c:pt idx="41">
                  <c:v>73088.712797839326</c:v>
                </c:pt>
                <c:pt idx="42">
                  <c:v>53339.293930056374</c:v>
                </c:pt>
                <c:pt idx="43">
                  <c:v>46531.428657694778</c:v>
                </c:pt>
                <c:pt idx="44">
                  <c:v>42367.39455906584</c:v>
                </c:pt>
                <c:pt idx="45">
                  <c:v>49320.670545982735</c:v>
                </c:pt>
                <c:pt idx="46">
                  <c:v>57291.821534786694</c:v>
                </c:pt>
                <c:pt idx="47">
                  <c:v>49320.670545982735</c:v>
                </c:pt>
                <c:pt idx="48">
                  <c:v>49254.574766639416</c:v>
                </c:pt>
                <c:pt idx="49">
                  <c:v>51092.037432383615</c:v>
                </c:pt>
                <c:pt idx="50">
                  <c:v>51092.037432383615</c:v>
                </c:pt>
                <c:pt idx="51">
                  <c:v>45711.840993837657</c:v>
                </c:pt>
                <c:pt idx="52">
                  <c:v>51092.037432383615</c:v>
                </c:pt>
                <c:pt idx="53">
                  <c:v>51501.831264312175</c:v>
                </c:pt>
                <c:pt idx="54">
                  <c:v>52863.404318784495</c:v>
                </c:pt>
                <c:pt idx="55">
                  <c:v>78323.498521829984</c:v>
                </c:pt>
                <c:pt idx="56">
                  <c:v>58521.203030572389</c:v>
                </c:pt>
                <c:pt idx="57">
                  <c:v>49320.670545982735</c:v>
                </c:pt>
                <c:pt idx="58">
                  <c:v>46531.428657694778</c:v>
                </c:pt>
                <c:pt idx="59">
                  <c:v>88991.357307841245</c:v>
                </c:pt>
                <c:pt idx="60">
                  <c:v>67457.352397788782</c:v>
                </c:pt>
                <c:pt idx="61">
                  <c:v>60768.459528245148</c:v>
                </c:pt>
                <c:pt idx="62">
                  <c:v>51092.037432383615</c:v>
                </c:pt>
                <c:pt idx="63">
                  <c:v>45711.840993837657</c:v>
                </c:pt>
                <c:pt idx="64">
                  <c:v>45235.951382565778</c:v>
                </c:pt>
                <c:pt idx="65">
                  <c:v>51911.625096240743</c:v>
                </c:pt>
                <c:pt idx="66">
                  <c:v>44416.363718708657</c:v>
                </c:pt>
                <c:pt idx="67">
                  <c:v>39512.056891434564</c:v>
                </c:pt>
                <c:pt idx="68">
                  <c:v>34197.956232231933</c:v>
                </c:pt>
                <c:pt idx="69">
                  <c:v>34607.750064160493</c:v>
                </c:pt>
                <c:pt idx="70">
                  <c:v>34211.175388100601</c:v>
                </c:pt>
                <c:pt idx="71">
                  <c:v>37264.800393761812</c:v>
                </c:pt>
                <c:pt idx="72">
                  <c:v>30998.920512015415</c:v>
                </c:pt>
                <c:pt idx="73">
                  <c:v>30589.126680086854</c:v>
                </c:pt>
                <c:pt idx="74">
                  <c:v>30179.33284815829</c:v>
                </c:pt>
                <c:pt idx="75">
                  <c:v>29227.553625614535</c:v>
                </c:pt>
                <c:pt idx="76">
                  <c:v>27522.282518556967</c:v>
                </c:pt>
                <c:pt idx="77">
                  <c:v>24389.342577683768</c:v>
                </c:pt>
                <c:pt idx="78">
                  <c:v>21322.498416153885</c:v>
                </c:pt>
                <c:pt idx="79">
                  <c:v>22142.086080011009</c:v>
                </c:pt>
                <c:pt idx="80">
                  <c:v>25341.121800227527</c:v>
                </c:pt>
                <c:pt idx="81">
                  <c:v>24865.232188955648</c:v>
                </c:pt>
                <c:pt idx="82">
                  <c:v>27456.186739213656</c:v>
                </c:pt>
                <c:pt idx="83">
                  <c:v>27522.282518556967</c:v>
                </c:pt>
                <c:pt idx="84">
                  <c:v>26160.709464084652</c:v>
                </c:pt>
                <c:pt idx="85">
                  <c:v>26702.694854699843</c:v>
                </c:pt>
                <c:pt idx="86">
                  <c:v>27046.392907285091</c:v>
                </c:pt>
                <c:pt idx="87">
                  <c:v>28341.870182414095</c:v>
                </c:pt>
                <c:pt idx="88">
                  <c:v>27998.172129828847</c:v>
                </c:pt>
                <c:pt idx="89">
                  <c:v>23503.659134483329</c:v>
                </c:pt>
                <c:pt idx="90">
                  <c:v>23093.865302554768</c:v>
                </c:pt>
                <c:pt idx="91">
                  <c:v>38626.373448234132</c:v>
                </c:pt>
                <c:pt idx="92">
                  <c:v>43940.47410743677</c:v>
                </c:pt>
                <c:pt idx="93">
                  <c:v>40397.740334635018</c:v>
                </c:pt>
                <c:pt idx="94">
                  <c:v>32558.78090451768</c:v>
                </c:pt>
                <c:pt idx="95">
                  <c:v>35559.529286704244</c:v>
                </c:pt>
                <c:pt idx="96">
                  <c:v>31065.016291358734</c:v>
                </c:pt>
                <c:pt idx="97">
                  <c:v>27932.076350485531</c:v>
                </c:pt>
                <c:pt idx="98">
                  <c:v>27998.172129828847</c:v>
                </c:pt>
                <c:pt idx="99">
                  <c:v>27522.282518556967</c:v>
                </c:pt>
                <c:pt idx="100">
                  <c:v>23569.754913826648</c:v>
                </c:pt>
                <c:pt idx="101">
                  <c:v>23913.452966411893</c:v>
                </c:pt>
                <c:pt idx="102">
                  <c:v>21322.498416153885</c:v>
                </c:pt>
                <c:pt idx="103">
                  <c:v>19960.925361681569</c:v>
                </c:pt>
                <c:pt idx="104">
                  <c:v>22472.56497672759</c:v>
                </c:pt>
                <c:pt idx="105">
                  <c:v>50761.558535667034</c:v>
                </c:pt>
                <c:pt idx="106">
                  <c:v>39578.15267077789</c:v>
                </c:pt>
                <c:pt idx="107">
                  <c:v>35559.529286704244</c:v>
                </c:pt>
                <c:pt idx="108">
                  <c:v>35903.227339289493</c:v>
                </c:pt>
                <c:pt idx="109">
                  <c:v>31950.69973455917</c:v>
                </c:pt>
                <c:pt idx="110">
                  <c:v>29769.53901622973</c:v>
                </c:pt>
                <c:pt idx="111">
                  <c:v>29227.553625614535</c:v>
                </c:pt>
                <c:pt idx="112">
                  <c:v>26160.709464084652</c:v>
                </c:pt>
                <c:pt idx="113">
                  <c:v>31131.112070702045</c:v>
                </c:pt>
                <c:pt idx="114">
                  <c:v>34607.750064160493</c:v>
                </c:pt>
                <c:pt idx="115">
                  <c:v>29769.53901622973</c:v>
                </c:pt>
                <c:pt idx="116">
                  <c:v>34607.750064160493</c:v>
                </c:pt>
                <c:pt idx="117">
                  <c:v>36855.006561833252</c:v>
                </c:pt>
                <c:pt idx="118">
                  <c:v>34197.956232231933</c:v>
                </c:pt>
                <c:pt idx="119">
                  <c:v>31950.69973455917</c:v>
                </c:pt>
                <c:pt idx="120">
                  <c:v>27998.172129828847</c:v>
                </c:pt>
                <c:pt idx="121">
                  <c:v>27522.282518556967</c:v>
                </c:pt>
                <c:pt idx="122">
                  <c:v>25750.915632156088</c:v>
                </c:pt>
                <c:pt idx="123">
                  <c:v>23093.865302554768</c:v>
                </c:pt>
                <c:pt idx="124">
                  <c:v>30245.428627501609</c:v>
                </c:pt>
                <c:pt idx="125">
                  <c:v>23093.865302554768</c:v>
                </c:pt>
                <c:pt idx="126">
                  <c:v>20370.71919361013</c:v>
                </c:pt>
                <c:pt idx="127">
                  <c:v>18665.448086552566</c:v>
                </c:pt>
                <c:pt idx="128">
                  <c:v>20093.1169203682</c:v>
                </c:pt>
                <c:pt idx="129">
                  <c:v>15532.508145679367</c:v>
                </c:pt>
                <c:pt idx="130">
                  <c:v>22472.56497672759</c:v>
                </c:pt>
                <c:pt idx="131">
                  <c:v>36379.116950561373</c:v>
                </c:pt>
                <c:pt idx="132">
                  <c:v>40463.836113978323</c:v>
                </c:pt>
                <c:pt idx="133">
                  <c:v>36379.116950561373</c:v>
                </c:pt>
                <c:pt idx="134">
                  <c:v>32426.589345831049</c:v>
                </c:pt>
                <c:pt idx="135">
                  <c:v>40807.534166563579</c:v>
                </c:pt>
                <c:pt idx="136">
                  <c:v>45711.840993837657</c:v>
                </c:pt>
                <c:pt idx="137">
                  <c:v>39512.056891434564</c:v>
                </c:pt>
                <c:pt idx="138">
                  <c:v>29703.44323688644</c:v>
                </c:pt>
                <c:pt idx="139">
                  <c:v>56340.042312242942</c:v>
                </c:pt>
                <c:pt idx="140">
                  <c:v>47893.001712167097</c:v>
                </c:pt>
                <c:pt idx="141">
                  <c:v>71052.962794065184</c:v>
                </c:pt>
                <c:pt idx="142">
                  <c:v>56406.138091586254</c:v>
                </c:pt>
                <c:pt idx="143">
                  <c:v>45235.951382565778</c:v>
                </c:pt>
                <c:pt idx="144">
                  <c:v>43054.790664236338</c:v>
                </c:pt>
                <c:pt idx="145">
                  <c:v>38560.27766889082</c:v>
                </c:pt>
                <c:pt idx="146">
                  <c:v>34197.956232231933</c:v>
                </c:pt>
                <c:pt idx="147">
                  <c:v>32294.397787144422</c:v>
                </c:pt>
                <c:pt idx="148">
                  <c:v>29359.745184301166</c:v>
                </c:pt>
                <c:pt idx="149">
                  <c:v>26570.503296013216</c:v>
                </c:pt>
                <c:pt idx="150">
                  <c:v>23913.452966411893</c:v>
                </c:pt>
                <c:pt idx="151">
                  <c:v>23093.865302554768</c:v>
                </c:pt>
                <c:pt idx="152">
                  <c:v>19960.925361681569</c:v>
                </c:pt>
                <c:pt idx="153">
                  <c:v>20370.71919361013</c:v>
                </c:pt>
                <c:pt idx="154">
                  <c:v>16894.081200151682</c:v>
                </c:pt>
                <c:pt idx="155">
                  <c:v>17303.875032080246</c:v>
                </c:pt>
                <c:pt idx="156">
                  <c:v>15056.618534407487</c:v>
                </c:pt>
                <c:pt idx="157">
                  <c:v>12875.457816078044</c:v>
                </c:pt>
                <c:pt idx="158">
                  <c:v>13285.251648006608</c:v>
                </c:pt>
                <c:pt idx="159">
                  <c:v>11923.678593534289</c:v>
                </c:pt>
                <c:pt idx="160">
                  <c:v>31131.112070702045</c:v>
                </c:pt>
                <c:pt idx="161">
                  <c:v>28341.870182414095</c:v>
                </c:pt>
                <c:pt idx="162">
                  <c:v>22617.975691282889</c:v>
                </c:pt>
                <c:pt idx="163">
                  <c:v>21322.498416153885</c:v>
                </c:pt>
                <c:pt idx="164">
                  <c:v>19485.03575040969</c:v>
                </c:pt>
                <c:pt idx="165">
                  <c:v>18123.462695937371</c:v>
                </c:pt>
                <c:pt idx="166">
                  <c:v>16484.287368223122</c:v>
                </c:pt>
                <c:pt idx="167">
                  <c:v>15942.301977607929</c:v>
                </c:pt>
                <c:pt idx="168">
                  <c:v>16827.985420808367</c:v>
                </c:pt>
                <c:pt idx="169">
                  <c:v>13761.141259278484</c:v>
                </c:pt>
                <c:pt idx="170">
                  <c:v>13285.251648006608</c:v>
                </c:pt>
                <c:pt idx="171">
                  <c:v>11037.995150333849</c:v>
                </c:pt>
                <c:pt idx="172">
                  <c:v>12465.663984149483</c:v>
                </c:pt>
                <c:pt idx="173">
                  <c:v>10628.201318405285</c:v>
                </c:pt>
                <c:pt idx="174">
                  <c:v>9332.7240432762828</c:v>
                </c:pt>
                <c:pt idx="175">
                  <c:v>8856.8344320044052</c:v>
                </c:pt>
                <c:pt idx="176">
                  <c:v>8380.9448207325258</c:v>
                </c:pt>
                <c:pt idx="177">
                  <c:v>27178.584465971719</c:v>
                </c:pt>
                <c:pt idx="178">
                  <c:v>23093.865302554768</c:v>
                </c:pt>
                <c:pt idx="179">
                  <c:v>18189.558475280686</c:v>
                </c:pt>
                <c:pt idx="180">
                  <c:v>17713.66886400881</c:v>
                </c:pt>
                <c:pt idx="181">
                  <c:v>16484.287368223122</c:v>
                </c:pt>
                <c:pt idx="182">
                  <c:v>15466.41236633605</c:v>
                </c:pt>
                <c:pt idx="183">
                  <c:v>14237.030870550363</c:v>
                </c:pt>
                <c:pt idx="184">
                  <c:v>13761.141259278484</c:v>
                </c:pt>
                <c:pt idx="185">
                  <c:v>11989.774372877604</c:v>
                </c:pt>
                <c:pt idx="186">
                  <c:v>10152.311707133407</c:v>
                </c:pt>
                <c:pt idx="187">
                  <c:v>11037.995150333849</c:v>
                </c:pt>
                <c:pt idx="188">
                  <c:v>9808.6136545481604</c:v>
                </c:pt>
                <c:pt idx="189">
                  <c:v>7495.261377532086</c:v>
                </c:pt>
                <c:pt idx="190">
                  <c:v>8037.2467681472799</c:v>
                </c:pt>
                <c:pt idx="191">
                  <c:v>6609.5779343316462</c:v>
                </c:pt>
                <c:pt idx="192">
                  <c:v>5723.8944911312046</c:v>
                </c:pt>
                <c:pt idx="193">
                  <c:v>2524.85877091469</c:v>
                </c:pt>
                <c:pt idx="194">
                  <c:v>4428.4172160022026</c:v>
                </c:pt>
                <c:pt idx="195">
                  <c:v>8856.8344320044052</c:v>
                </c:pt>
                <c:pt idx="196">
                  <c:v>5380.1964385459578</c:v>
                </c:pt>
                <c:pt idx="197">
                  <c:v>5248.004879859327</c:v>
                </c:pt>
                <c:pt idx="198">
                  <c:v>4904.3068272740802</c:v>
                </c:pt>
                <c:pt idx="199">
                  <c:v>4428.4172160022026</c:v>
                </c:pt>
                <c:pt idx="200">
                  <c:v>3132.9399408731992</c:v>
                </c:pt>
                <c:pt idx="201">
                  <c:v>12333.472425462851</c:v>
                </c:pt>
                <c:pt idx="202">
                  <c:v>17713.66886400881</c:v>
                </c:pt>
                <c:pt idx="203">
                  <c:v>21322.498416153885</c:v>
                </c:pt>
                <c:pt idx="204">
                  <c:v>28817.759793685975</c:v>
                </c:pt>
                <c:pt idx="205">
                  <c:v>27522.282518556967</c:v>
                </c:pt>
                <c:pt idx="206">
                  <c:v>26570.503296013216</c:v>
                </c:pt>
                <c:pt idx="207">
                  <c:v>23569.754913826648</c:v>
                </c:pt>
                <c:pt idx="208">
                  <c:v>21322.498416153885</c:v>
                </c:pt>
                <c:pt idx="209">
                  <c:v>19485.03575040969</c:v>
                </c:pt>
                <c:pt idx="210">
                  <c:v>16894.081200151682</c:v>
                </c:pt>
                <c:pt idx="211">
                  <c:v>15532.508145679367</c:v>
                </c:pt>
                <c:pt idx="212">
                  <c:v>51224.228991070246</c:v>
                </c:pt>
                <c:pt idx="213">
                  <c:v>53141.006592026431</c:v>
                </c:pt>
                <c:pt idx="214">
                  <c:v>121206.44015977372</c:v>
                </c:pt>
                <c:pt idx="215">
                  <c:v>192986.45652661542</c:v>
                </c:pt>
                <c:pt idx="216">
                  <c:v>99698.873561458517</c:v>
                </c:pt>
                <c:pt idx="217">
                  <c:v>72136.933575295567</c:v>
                </c:pt>
                <c:pt idx="218">
                  <c:v>68871.802075735744</c:v>
                </c:pt>
                <c:pt idx="219">
                  <c:v>59129.284200530892</c:v>
                </c:pt>
                <c:pt idx="220">
                  <c:v>53273.198150713055</c:v>
                </c:pt>
                <c:pt idx="221">
                  <c:v>51911.625096240743</c:v>
                </c:pt>
                <c:pt idx="222">
                  <c:v>53749.087761984934</c:v>
                </c:pt>
                <c:pt idx="223">
                  <c:v>43874.378328093459</c:v>
                </c:pt>
                <c:pt idx="224">
                  <c:v>150248.92560322693</c:v>
                </c:pt>
                <c:pt idx="225">
                  <c:v>77384.938455154886</c:v>
                </c:pt>
                <c:pt idx="226">
                  <c:v>69757.48551893617</c:v>
                </c:pt>
                <c:pt idx="227">
                  <c:v>62605.922193989332</c:v>
                </c:pt>
                <c:pt idx="228">
                  <c:v>75243.435204431444</c:v>
                </c:pt>
                <c:pt idx="229">
                  <c:v>63557.701416533091</c:v>
                </c:pt>
                <c:pt idx="230">
                  <c:v>62130.032582717467</c:v>
                </c:pt>
                <c:pt idx="231">
                  <c:v>55520.454648385814</c:v>
                </c:pt>
                <c:pt idx="232">
                  <c:v>102144.41739716125</c:v>
                </c:pt>
                <c:pt idx="233">
                  <c:v>76710.761505853065</c:v>
                </c:pt>
                <c:pt idx="234">
                  <c:v>66624.545578062971</c:v>
                </c:pt>
                <c:pt idx="235">
                  <c:v>67245.845903890164</c:v>
                </c:pt>
                <c:pt idx="236">
                  <c:v>2181.1607183294432</c:v>
                </c:pt>
                <c:pt idx="237">
                  <c:v>0</c:v>
                </c:pt>
                <c:pt idx="238">
                  <c:v>82910.545608256245</c:v>
                </c:pt>
                <c:pt idx="239">
                  <c:v>43940.47410743677</c:v>
                </c:pt>
                <c:pt idx="240">
                  <c:v>38626.373448234132</c:v>
                </c:pt>
                <c:pt idx="241">
                  <c:v>31950.69973455917</c:v>
                </c:pt>
                <c:pt idx="242">
                  <c:v>35427.337728017621</c:v>
                </c:pt>
                <c:pt idx="243">
                  <c:v>30179.33284815829</c:v>
                </c:pt>
                <c:pt idx="244">
                  <c:v>28817.759793685975</c:v>
                </c:pt>
                <c:pt idx="245">
                  <c:v>24323.246798340453</c:v>
                </c:pt>
                <c:pt idx="246">
                  <c:v>20912.704584225325</c:v>
                </c:pt>
                <c:pt idx="247">
                  <c:v>20370.71919361013</c:v>
                </c:pt>
                <c:pt idx="248">
                  <c:v>16008.397756951243</c:v>
                </c:pt>
                <c:pt idx="249">
                  <c:v>16761.889641465052</c:v>
                </c:pt>
                <c:pt idx="250">
                  <c:v>16894.081200151682</c:v>
                </c:pt>
                <c:pt idx="251">
                  <c:v>39855.75494401982</c:v>
                </c:pt>
                <c:pt idx="252">
                  <c:v>66294.066681346405</c:v>
                </c:pt>
                <c:pt idx="253">
                  <c:v>61178.253360173709</c:v>
                </c:pt>
                <c:pt idx="254">
                  <c:v>53960.594255883552</c:v>
                </c:pt>
                <c:pt idx="255">
                  <c:v>50483.956262425112</c:v>
                </c:pt>
                <c:pt idx="256">
                  <c:v>45235.951382565778</c:v>
                </c:pt>
                <c:pt idx="257">
                  <c:v>37264.800393761812</c:v>
                </c:pt>
                <c:pt idx="258">
                  <c:v>35017.543896089053</c:v>
                </c:pt>
                <c:pt idx="259">
                  <c:v>35427.337728017621</c:v>
                </c:pt>
                <c:pt idx="260">
                  <c:v>37264.800393761812</c:v>
                </c:pt>
                <c:pt idx="261">
                  <c:v>31950.69973455917</c:v>
                </c:pt>
                <c:pt idx="262">
                  <c:v>28817.759793685975</c:v>
                </c:pt>
                <c:pt idx="263">
                  <c:v>26570.503296013216</c:v>
                </c:pt>
                <c:pt idx="264">
                  <c:v>25275.026020884208</c:v>
                </c:pt>
                <c:pt idx="265">
                  <c:v>20780.51302553869</c:v>
                </c:pt>
                <c:pt idx="266">
                  <c:v>21322.498416153885</c:v>
                </c:pt>
                <c:pt idx="267">
                  <c:v>43054.790664236338</c:v>
                </c:pt>
                <c:pt idx="268">
                  <c:v>34607.750064160493</c:v>
                </c:pt>
                <c:pt idx="269">
                  <c:v>48844.780934710856</c:v>
                </c:pt>
                <c:pt idx="270">
                  <c:v>58997.092641844261</c:v>
                </c:pt>
                <c:pt idx="271">
                  <c:v>48434.987102782296</c:v>
                </c:pt>
                <c:pt idx="272">
                  <c:v>43464.584496164898</c:v>
                </c:pt>
                <c:pt idx="273">
                  <c:v>38626.373448234132</c:v>
                </c:pt>
                <c:pt idx="274">
                  <c:v>43464.584496164898</c:v>
                </c:pt>
                <c:pt idx="275">
                  <c:v>35427.337728017621</c:v>
                </c:pt>
                <c:pt idx="276">
                  <c:v>32426.589345831049</c:v>
                </c:pt>
                <c:pt idx="277">
                  <c:v>30998.920512015415</c:v>
                </c:pt>
                <c:pt idx="278">
                  <c:v>27998.172129828847</c:v>
                </c:pt>
                <c:pt idx="279">
                  <c:v>26160.709464084652</c:v>
                </c:pt>
                <c:pt idx="280">
                  <c:v>21322.498416153885</c:v>
                </c:pt>
                <c:pt idx="281">
                  <c:v>22142.086080011009</c:v>
                </c:pt>
                <c:pt idx="282">
                  <c:v>19485.03575040969</c:v>
                </c:pt>
                <c:pt idx="283">
                  <c:v>23979.548745755208</c:v>
                </c:pt>
                <c:pt idx="284">
                  <c:v>21666.196468739134</c:v>
                </c:pt>
                <c:pt idx="285">
                  <c:v>21732.292248082449</c:v>
                </c:pt>
                <c:pt idx="286">
                  <c:v>20370.71919361013</c:v>
                </c:pt>
                <c:pt idx="287">
                  <c:v>18665.448086552566</c:v>
                </c:pt>
                <c:pt idx="288">
                  <c:v>18189.558475280686</c:v>
                </c:pt>
                <c:pt idx="289">
                  <c:v>15466.41236633605</c:v>
                </c:pt>
                <c:pt idx="290">
                  <c:v>15532.508145679367</c:v>
                </c:pt>
                <c:pt idx="291">
                  <c:v>11037.995150333849</c:v>
                </c:pt>
                <c:pt idx="292">
                  <c:v>13285.251648006608</c:v>
                </c:pt>
                <c:pt idx="293">
                  <c:v>11104.090929677164</c:v>
                </c:pt>
                <c:pt idx="294">
                  <c:v>10628.201318405285</c:v>
                </c:pt>
                <c:pt idx="295">
                  <c:v>10218.407486476724</c:v>
                </c:pt>
                <c:pt idx="296">
                  <c:v>11104.090929677164</c:v>
                </c:pt>
                <c:pt idx="297">
                  <c:v>11037.995150333849</c:v>
                </c:pt>
                <c:pt idx="298">
                  <c:v>13761.141259278484</c:v>
                </c:pt>
                <c:pt idx="299">
                  <c:v>17713.66886400881</c:v>
                </c:pt>
                <c:pt idx="300">
                  <c:v>16008.397756951243</c:v>
                </c:pt>
                <c:pt idx="301">
                  <c:v>14580.728923135608</c:v>
                </c:pt>
                <c:pt idx="302">
                  <c:v>14646.824702478925</c:v>
                </c:pt>
                <c:pt idx="303">
                  <c:v>13285.251648006608</c:v>
                </c:pt>
                <c:pt idx="304">
                  <c:v>13285.251648006608</c:v>
                </c:pt>
                <c:pt idx="305">
                  <c:v>60107.501734811987</c:v>
                </c:pt>
                <c:pt idx="306">
                  <c:v>45711.840993837657</c:v>
                </c:pt>
                <c:pt idx="307">
                  <c:v>42578.901052964458</c:v>
                </c:pt>
                <c:pt idx="308">
                  <c:v>52797.308539441176</c:v>
                </c:pt>
                <c:pt idx="309">
                  <c:v>83545.065089951968</c:v>
                </c:pt>
                <c:pt idx="310">
                  <c:v>58587.298809915701</c:v>
                </c:pt>
                <c:pt idx="311">
                  <c:v>51501.831264312175</c:v>
                </c:pt>
                <c:pt idx="312">
                  <c:v>74556.039099260932</c:v>
                </c:pt>
                <c:pt idx="313">
                  <c:v>67100.43518933485</c:v>
                </c:pt>
                <c:pt idx="314">
                  <c:v>61654.142971445573</c:v>
                </c:pt>
                <c:pt idx="315">
                  <c:v>69519.54071330023</c:v>
                </c:pt>
                <c:pt idx="316">
                  <c:v>71224.811820357791</c:v>
                </c:pt>
                <c:pt idx="317">
                  <c:v>62130.032582717467</c:v>
                </c:pt>
                <c:pt idx="318">
                  <c:v>58587.298809915701</c:v>
                </c:pt>
                <c:pt idx="319">
                  <c:v>71938.646237265624</c:v>
                </c:pt>
                <c:pt idx="320">
                  <c:v>73710.013123666504</c:v>
                </c:pt>
                <c:pt idx="321">
                  <c:v>67986.118632535305</c:v>
                </c:pt>
                <c:pt idx="322">
                  <c:v>72824.329680466064</c:v>
                </c:pt>
                <c:pt idx="323">
                  <c:v>65606.670576175908</c:v>
                </c:pt>
                <c:pt idx="324">
                  <c:v>58653.394589259013</c:v>
                </c:pt>
                <c:pt idx="325">
                  <c:v>50008.066651153233</c:v>
                </c:pt>
                <c:pt idx="326">
                  <c:v>44416.363718708657</c:v>
                </c:pt>
                <c:pt idx="327">
                  <c:v>91384.024520069332</c:v>
                </c:pt>
                <c:pt idx="328">
                  <c:v>55679.084518809788</c:v>
                </c:pt>
                <c:pt idx="329">
                  <c:v>81125.959565986617</c:v>
                </c:pt>
                <c:pt idx="330">
                  <c:v>63425.50985784646</c:v>
                </c:pt>
                <c:pt idx="331">
                  <c:v>55388.263089699183</c:v>
                </c:pt>
                <c:pt idx="332">
                  <c:v>48712.589376024218</c:v>
                </c:pt>
                <c:pt idx="333">
                  <c:v>47893.001712167097</c:v>
                </c:pt>
                <c:pt idx="334">
                  <c:v>48302.795544095658</c:v>
                </c:pt>
                <c:pt idx="335">
                  <c:v>62130.032582717467</c:v>
                </c:pt>
                <c:pt idx="336">
                  <c:v>47893.001712167097</c:v>
                </c:pt>
                <c:pt idx="337">
                  <c:v>42103.011441692579</c:v>
                </c:pt>
                <c:pt idx="338">
                  <c:v>36379.116950561373</c:v>
                </c:pt>
                <c:pt idx="339">
                  <c:v>35427.337728017621</c:v>
                </c:pt>
                <c:pt idx="340">
                  <c:v>32426.589345831049</c:v>
                </c:pt>
                <c:pt idx="341">
                  <c:v>28751.664014342656</c:v>
                </c:pt>
                <c:pt idx="342">
                  <c:v>27522.282518556967</c:v>
                </c:pt>
                <c:pt idx="343">
                  <c:v>23437.563355140017</c:v>
                </c:pt>
                <c:pt idx="344">
                  <c:v>23093.865302554768</c:v>
                </c:pt>
                <c:pt idx="345">
                  <c:v>17713.66886400881</c:v>
                </c:pt>
                <c:pt idx="346">
                  <c:v>17713.66886400881</c:v>
                </c:pt>
                <c:pt idx="347">
                  <c:v>19960.925361681569</c:v>
                </c:pt>
                <c:pt idx="348">
                  <c:v>22551.879911939574</c:v>
                </c:pt>
                <c:pt idx="349">
                  <c:v>30589.126680086854</c:v>
                </c:pt>
                <c:pt idx="350">
                  <c:v>27932.076350485531</c:v>
                </c:pt>
                <c:pt idx="351">
                  <c:v>25208.930241540897</c:v>
                </c:pt>
                <c:pt idx="352">
                  <c:v>24931.327968298967</c:v>
                </c:pt>
                <c:pt idx="353">
                  <c:v>45235.951382565778</c:v>
                </c:pt>
                <c:pt idx="354">
                  <c:v>55388.263089699183</c:v>
                </c:pt>
                <c:pt idx="355">
                  <c:v>47483.207880238537</c:v>
                </c:pt>
                <c:pt idx="356">
                  <c:v>42644.99683230777</c:v>
                </c:pt>
                <c:pt idx="357">
                  <c:v>38626.373448234132</c:v>
                </c:pt>
                <c:pt idx="358">
                  <c:v>36379.116950561373</c:v>
                </c:pt>
                <c:pt idx="359">
                  <c:v>33655.970841616734</c:v>
                </c:pt>
                <c:pt idx="360">
                  <c:v>36379.116950561373</c:v>
                </c:pt>
                <c:pt idx="361">
                  <c:v>70233.375130208064</c:v>
                </c:pt>
                <c:pt idx="362">
                  <c:v>50616.147821111736</c:v>
                </c:pt>
                <c:pt idx="363">
                  <c:v>43530.68027550821</c:v>
                </c:pt>
                <c:pt idx="364">
                  <c:v>68647.076425968451</c:v>
                </c:pt>
                <c:pt idx="365">
                  <c:v>60424.761475659892</c:v>
                </c:pt>
                <c:pt idx="366">
                  <c:v>47760.810153480466</c:v>
                </c:pt>
                <c:pt idx="367">
                  <c:v>45235.951382565778</c:v>
                </c:pt>
                <c:pt idx="368">
                  <c:v>43054.790664236338</c:v>
                </c:pt>
                <c:pt idx="369">
                  <c:v>52321.418928169303</c:v>
                </c:pt>
                <c:pt idx="370">
                  <c:v>43596.776054851529</c:v>
                </c:pt>
                <c:pt idx="371">
                  <c:v>41151.23221914882</c:v>
                </c:pt>
                <c:pt idx="372">
                  <c:v>40807.534166563579</c:v>
                </c:pt>
                <c:pt idx="373">
                  <c:v>36855.006561833252</c:v>
                </c:pt>
                <c:pt idx="374">
                  <c:v>33312.272789031485</c:v>
                </c:pt>
                <c:pt idx="375">
                  <c:v>29637.347457543096</c:v>
                </c:pt>
                <c:pt idx="376">
                  <c:v>28407.965961757407</c:v>
                </c:pt>
                <c:pt idx="377">
                  <c:v>26570.503296013216</c:v>
                </c:pt>
                <c:pt idx="378">
                  <c:v>24865.232188955648</c:v>
                </c:pt>
                <c:pt idx="379">
                  <c:v>19960.925361681569</c:v>
                </c:pt>
                <c:pt idx="380">
                  <c:v>19075.24191848113</c:v>
                </c:pt>
                <c:pt idx="381">
                  <c:v>18189.558475280686</c:v>
                </c:pt>
                <c:pt idx="382">
                  <c:v>17713.66886400881</c:v>
                </c:pt>
                <c:pt idx="383">
                  <c:v>38348.771174992202</c:v>
                </c:pt>
                <c:pt idx="384">
                  <c:v>60081.063423074651</c:v>
                </c:pt>
                <c:pt idx="385">
                  <c:v>35903.227339289493</c:v>
                </c:pt>
                <c:pt idx="386">
                  <c:v>35559.529286704244</c:v>
                </c:pt>
                <c:pt idx="387">
                  <c:v>39445.96111209126</c:v>
                </c:pt>
                <c:pt idx="388">
                  <c:v>82884.107296518807</c:v>
                </c:pt>
                <c:pt idx="389">
                  <c:v>57899.902704745211</c:v>
                </c:pt>
                <c:pt idx="390">
                  <c:v>48368.891323438977</c:v>
                </c:pt>
                <c:pt idx="391">
                  <c:v>44826.157550637217</c:v>
                </c:pt>
                <c:pt idx="392">
                  <c:v>39987.946502706451</c:v>
                </c:pt>
                <c:pt idx="393">
                  <c:v>36855.006561833252</c:v>
                </c:pt>
                <c:pt idx="394">
                  <c:v>30998.920512015415</c:v>
                </c:pt>
                <c:pt idx="395">
                  <c:v>27998.172129828847</c:v>
                </c:pt>
                <c:pt idx="396">
                  <c:v>27522.282518556967</c:v>
                </c:pt>
                <c:pt idx="397">
                  <c:v>25750.915632156088</c:v>
                </c:pt>
                <c:pt idx="398">
                  <c:v>24389.342577683768</c:v>
                </c:pt>
                <c:pt idx="399">
                  <c:v>25341.121800227527</c:v>
                </c:pt>
                <c:pt idx="400">
                  <c:v>25750.915632156088</c:v>
                </c:pt>
                <c:pt idx="401">
                  <c:v>33722.066620960053</c:v>
                </c:pt>
                <c:pt idx="402">
                  <c:v>40331.644555291699</c:v>
                </c:pt>
                <c:pt idx="403">
                  <c:v>46663.620216381416</c:v>
                </c:pt>
                <c:pt idx="404">
                  <c:v>38216.579616305564</c:v>
                </c:pt>
                <c:pt idx="405">
                  <c:v>39445.96111209126</c:v>
                </c:pt>
                <c:pt idx="406">
                  <c:v>34607.750064160493</c:v>
                </c:pt>
                <c:pt idx="407">
                  <c:v>37330.896173105131</c:v>
                </c:pt>
                <c:pt idx="408">
                  <c:v>39512.056891434564</c:v>
                </c:pt>
                <c:pt idx="409">
                  <c:v>37198.704614418501</c:v>
                </c:pt>
                <c:pt idx="410">
                  <c:v>44892.253329980529</c:v>
                </c:pt>
                <c:pt idx="411">
                  <c:v>38626.373448234132</c:v>
                </c:pt>
                <c:pt idx="412">
                  <c:v>39036.167280162692</c:v>
                </c:pt>
                <c:pt idx="413">
                  <c:v>38150.483836962259</c:v>
                </c:pt>
                <c:pt idx="414">
                  <c:v>33246.177009688174</c:v>
                </c:pt>
                <c:pt idx="415">
                  <c:v>40463.836113978323</c:v>
                </c:pt>
                <c:pt idx="416">
                  <c:v>55520.454648385814</c:v>
                </c:pt>
                <c:pt idx="417">
                  <c:v>43054.790664236338</c:v>
                </c:pt>
                <c:pt idx="418">
                  <c:v>46597.524437038097</c:v>
                </c:pt>
                <c:pt idx="419">
                  <c:v>60424.761475659892</c:v>
                </c:pt>
                <c:pt idx="420">
                  <c:v>46253.826384452848</c:v>
                </c:pt>
                <c:pt idx="421">
                  <c:v>41217.327998492139</c:v>
                </c:pt>
                <c:pt idx="422">
                  <c:v>40054.042282049762</c:v>
                </c:pt>
                <c:pt idx="423">
                  <c:v>35427.337728017621</c:v>
                </c:pt>
                <c:pt idx="424">
                  <c:v>38150.483836962259</c:v>
                </c:pt>
                <c:pt idx="425">
                  <c:v>36855.006561833252</c:v>
                </c:pt>
                <c:pt idx="426">
                  <c:v>39036.167280162692</c:v>
                </c:pt>
                <c:pt idx="427">
                  <c:v>43054.790664236338</c:v>
                </c:pt>
                <c:pt idx="428">
                  <c:v>35427.337728017621</c:v>
                </c:pt>
                <c:pt idx="429">
                  <c:v>34806.037402190443</c:v>
                </c:pt>
                <c:pt idx="430">
                  <c:v>33312.272789031485</c:v>
                </c:pt>
                <c:pt idx="431">
                  <c:v>31474.810123287294</c:v>
                </c:pt>
                <c:pt idx="432">
                  <c:v>40807.534166563579</c:v>
                </c:pt>
                <c:pt idx="433">
                  <c:v>66624.545578062971</c:v>
                </c:pt>
                <c:pt idx="434">
                  <c:v>56749.836144171502</c:v>
                </c:pt>
                <c:pt idx="435">
                  <c:v>47483.207880238537</c:v>
                </c:pt>
                <c:pt idx="436">
                  <c:v>43464.584496164898</c:v>
                </c:pt>
                <c:pt idx="437">
                  <c:v>41627.1218304207</c:v>
                </c:pt>
                <c:pt idx="438">
                  <c:v>44416.363718708657</c:v>
                </c:pt>
                <c:pt idx="439">
                  <c:v>39036.167280162692</c:v>
                </c:pt>
                <c:pt idx="440">
                  <c:v>37674.59422569038</c:v>
                </c:pt>
                <c:pt idx="441">
                  <c:v>34607.750064160493</c:v>
                </c:pt>
                <c:pt idx="442">
                  <c:v>35427.337728017621</c:v>
                </c:pt>
                <c:pt idx="443">
                  <c:v>33378.368568374804</c:v>
                </c:pt>
                <c:pt idx="444">
                  <c:v>102078.32161781791</c:v>
                </c:pt>
                <c:pt idx="445">
                  <c:v>102422.01967040316</c:v>
                </c:pt>
                <c:pt idx="446">
                  <c:v>64377.289080390219</c:v>
                </c:pt>
                <c:pt idx="447">
                  <c:v>55520.454648385814</c:v>
                </c:pt>
                <c:pt idx="448">
                  <c:v>51092.037432383615</c:v>
                </c:pt>
                <c:pt idx="449">
                  <c:v>47007.318268966657</c:v>
                </c:pt>
                <c:pt idx="450">
                  <c:v>43940.47410743677</c:v>
                </c:pt>
                <c:pt idx="451">
                  <c:v>43054.790664236338</c:v>
                </c:pt>
                <c:pt idx="452">
                  <c:v>42169.107221035898</c:v>
                </c:pt>
                <c:pt idx="453">
                  <c:v>40873.629945906898</c:v>
                </c:pt>
                <c:pt idx="454">
                  <c:v>38216.579616305564</c:v>
                </c:pt>
                <c:pt idx="455">
                  <c:v>36855.006561833252</c:v>
                </c:pt>
                <c:pt idx="456">
                  <c:v>33722.066620960053</c:v>
                </c:pt>
                <c:pt idx="457">
                  <c:v>30655.22245943017</c:v>
                </c:pt>
                <c:pt idx="458">
                  <c:v>28474.061741100726</c:v>
                </c:pt>
                <c:pt idx="459">
                  <c:v>31474.810123287294</c:v>
                </c:pt>
                <c:pt idx="460">
                  <c:v>27522.282518556967</c:v>
                </c:pt>
                <c:pt idx="461">
                  <c:v>27998.172129828847</c:v>
                </c:pt>
                <c:pt idx="462">
                  <c:v>26570.503296013216</c:v>
                </c:pt>
                <c:pt idx="463">
                  <c:v>25341.121800227527</c:v>
                </c:pt>
                <c:pt idx="464">
                  <c:v>24323.246798340453</c:v>
                </c:pt>
                <c:pt idx="465">
                  <c:v>22142.086080011009</c:v>
                </c:pt>
                <c:pt idx="466">
                  <c:v>40054.042282049762</c:v>
                </c:pt>
                <c:pt idx="467">
                  <c:v>44416.363718708657</c:v>
                </c:pt>
                <c:pt idx="468">
                  <c:v>47430.331256763893</c:v>
                </c:pt>
                <c:pt idx="469">
                  <c:v>51911.625096240743</c:v>
                </c:pt>
                <c:pt idx="470">
                  <c:v>44416.363718708657</c:v>
                </c:pt>
                <c:pt idx="471">
                  <c:v>40397.740334635018</c:v>
                </c:pt>
                <c:pt idx="472">
                  <c:v>36855.006561833252</c:v>
                </c:pt>
                <c:pt idx="473">
                  <c:v>41693.217609764019</c:v>
                </c:pt>
                <c:pt idx="474">
                  <c:v>50616.147821111736</c:v>
                </c:pt>
                <c:pt idx="475">
                  <c:v>41283.423777835458</c:v>
                </c:pt>
                <c:pt idx="476">
                  <c:v>42103.011441692579</c:v>
                </c:pt>
                <c:pt idx="477">
                  <c:v>37806.785784377003</c:v>
                </c:pt>
                <c:pt idx="478">
                  <c:v>34607.750064160493</c:v>
                </c:pt>
                <c:pt idx="479">
                  <c:v>36379.116950561373</c:v>
                </c:pt>
                <c:pt idx="480">
                  <c:v>42235.20300037921</c:v>
                </c:pt>
                <c:pt idx="481">
                  <c:v>36855.006561833252</c:v>
                </c:pt>
                <c:pt idx="482">
                  <c:v>31950.69973455917</c:v>
                </c:pt>
                <c:pt idx="483">
                  <c:v>28817.759793685975</c:v>
                </c:pt>
                <c:pt idx="484">
                  <c:v>27522.282518556967</c:v>
                </c:pt>
                <c:pt idx="485">
                  <c:v>24799.136409612329</c:v>
                </c:pt>
                <c:pt idx="486">
                  <c:v>24045.644525098523</c:v>
                </c:pt>
                <c:pt idx="487">
                  <c:v>24389.342577683768</c:v>
                </c:pt>
                <c:pt idx="488">
                  <c:v>24389.342577683768</c:v>
                </c:pt>
                <c:pt idx="489">
                  <c:v>44416.363718708657</c:v>
                </c:pt>
                <c:pt idx="490">
                  <c:v>38626.373448234132</c:v>
                </c:pt>
                <c:pt idx="491">
                  <c:v>34607.750064160493</c:v>
                </c:pt>
                <c:pt idx="492">
                  <c:v>31607.001681973925</c:v>
                </c:pt>
                <c:pt idx="493">
                  <c:v>30998.920512015415</c:v>
                </c:pt>
                <c:pt idx="494">
                  <c:v>29293.64940495785</c:v>
                </c:pt>
                <c:pt idx="495">
                  <c:v>34607.750064160493</c:v>
                </c:pt>
                <c:pt idx="496">
                  <c:v>74661.792346210263</c:v>
                </c:pt>
                <c:pt idx="497">
                  <c:v>87709.09918858092</c:v>
                </c:pt>
                <c:pt idx="498">
                  <c:v>68937.897855079049</c:v>
                </c:pt>
                <c:pt idx="499">
                  <c:v>58587.298809915701</c:v>
                </c:pt>
                <c:pt idx="500">
                  <c:v>50616.147821111736</c:v>
                </c:pt>
                <c:pt idx="501">
                  <c:v>46663.620216381416</c:v>
                </c:pt>
                <c:pt idx="502">
                  <c:v>39512.056891434564</c:v>
                </c:pt>
                <c:pt idx="503">
                  <c:v>54423.264711286756</c:v>
                </c:pt>
                <c:pt idx="504">
                  <c:v>53749.087761984934</c:v>
                </c:pt>
                <c:pt idx="505">
                  <c:v>47483.207880238537</c:v>
                </c:pt>
                <c:pt idx="506">
                  <c:v>43054.790664236338</c:v>
                </c:pt>
                <c:pt idx="507">
                  <c:v>39036.167280162692</c:v>
                </c:pt>
                <c:pt idx="508">
                  <c:v>34607.750064160493</c:v>
                </c:pt>
                <c:pt idx="509">
                  <c:v>32902.478957102925</c:v>
                </c:pt>
                <c:pt idx="510">
                  <c:v>28817.759793685975</c:v>
                </c:pt>
                <c:pt idx="511">
                  <c:v>27522.282518556967</c:v>
                </c:pt>
                <c:pt idx="512">
                  <c:v>27046.392907285091</c:v>
                </c:pt>
                <c:pt idx="513">
                  <c:v>61389.759854072327</c:v>
                </c:pt>
                <c:pt idx="514">
                  <c:v>50550.052041768417</c:v>
                </c:pt>
                <c:pt idx="515">
                  <c:v>44826.157550637217</c:v>
                </c:pt>
                <c:pt idx="516">
                  <c:v>39036.167280162692</c:v>
                </c:pt>
                <c:pt idx="517">
                  <c:v>38903.975721476061</c:v>
                </c:pt>
                <c:pt idx="518">
                  <c:v>39036.167280162692</c:v>
                </c:pt>
                <c:pt idx="519">
                  <c:v>38150.483836962259</c:v>
                </c:pt>
                <c:pt idx="520">
                  <c:v>35903.227339289493</c:v>
                </c:pt>
                <c:pt idx="521">
                  <c:v>34607.750064160493</c:v>
                </c:pt>
                <c:pt idx="522">
                  <c:v>29769.53901622973</c:v>
                </c:pt>
                <c:pt idx="523">
                  <c:v>25750.915632156088</c:v>
                </c:pt>
                <c:pt idx="524">
                  <c:v>23913.452966411893</c:v>
                </c:pt>
                <c:pt idx="525">
                  <c:v>33246.177009688174</c:v>
                </c:pt>
                <c:pt idx="526">
                  <c:v>28883.855573029286</c:v>
                </c:pt>
                <c:pt idx="527">
                  <c:v>25341.121800227527</c:v>
                </c:pt>
                <c:pt idx="528">
                  <c:v>31474.810123287294</c:v>
                </c:pt>
                <c:pt idx="529">
                  <c:v>24865.232188955648</c:v>
                </c:pt>
                <c:pt idx="530">
                  <c:v>23503.659134483329</c:v>
                </c:pt>
                <c:pt idx="531">
                  <c:v>23093.865302554768</c:v>
                </c:pt>
                <c:pt idx="532">
                  <c:v>23093.865302554768</c:v>
                </c:pt>
                <c:pt idx="533">
                  <c:v>43094.448131842313</c:v>
                </c:pt>
                <c:pt idx="534">
                  <c:v>40186.2338407364</c:v>
                </c:pt>
                <c:pt idx="535">
                  <c:v>67523.448177132086</c:v>
                </c:pt>
                <c:pt idx="536">
                  <c:v>59472.982253116141</c:v>
                </c:pt>
                <c:pt idx="537">
                  <c:v>48368.891323438977</c:v>
                </c:pt>
                <c:pt idx="538">
                  <c:v>43054.790664236338</c:v>
                </c:pt>
                <c:pt idx="539">
                  <c:v>44416.363718708657</c:v>
                </c:pt>
                <c:pt idx="540">
                  <c:v>43054.790664236338</c:v>
                </c:pt>
                <c:pt idx="541">
                  <c:v>36855.006561833252</c:v>
                </c:pt>
                <c:pt idx="542">
                  <c:v>36379.116950561373</c:v>
                </c:pt>
                <c:pt idx="543">
                  <c:v>30655.22245943017</c:v>
                </c:pt>
                <c:pt idx="544">
                  <c:v>29769.53901622973</c:v>
                </c:pt>
                <c:pt idx="545">
                  <c:v>25962.422126054706</c:v>
                </c:pt>
                <c:pt idx="546">
                  <c:v>23093.865302554768</c:v>
                </c:pt>
                <c:pt idx="547">
                  <c:v>22142.086080011009</c:v>
                </c:pt>
                <c:pt idx="548">
                  <c:v>18189.558475280686</c:v>
                </c:pt>
                <c:pt idx="549">
                  <c:v>19485.03575040969</c:v>
                </c:pt>
                <c:pt idx="550">
                  <c:v>16894.081200151682</c:v>
                </c:pt>
                <c:pt idx="551">
                  <c:v>17713.66886400881</c:v>
                </c:pt>
                <c:pt idx="552">
                  <c:v>18665.448086552566</c:v>
                </c:pt>
                <c:pt idx="553">
                  <c:v>22617.975691282889</c:v>
                </c:pt>
                <c:pt idx="554">
                  <c:v>18665.448086552566</c:v>
                </c:pt>
                <c:pt idx="555">
                  <c:v>17713.66886400881</c:v>
                </c:pt>
                <c:pt idx="556">
                  <c:v>27998.172129828847</c:v>
                </c:pt>
                <c:pt idx="557">
                  <c:v>22142.086080011009</c:v>
                </c:pt>
                <c:pt idx="558">
                  <c:v>20436.814972953449</c:v>
                </c:pt>
                <c:pt idx="559">
                  <c:v>19418.939971066371</c:v>
                </c:pt>
                <c:pt idx="560">
                  <c:v>18665.448086552566</c:v>
                </c:pt>
                <c:pt idx="561">
                  <c:v>17303.875032080246</c:v>
                </c:pt>
                <c:pt idx="562">
                  <c:v>33166.862074476187</c:v>
                </c:pt>
                <c:pt idx="563">
                  <c:v>25684.819852812772</c:v>
                </c:pt>
                <c:pt idx="564">
                  <c:v>26226.805243427967</c:v>
                </c:pt>
                <c:pt idx="565">
                  <c:v>26570.503296013216</c:v>
                </c:pt>
                <c:pt idx="566">
                  <c:v>57080.315040888083</c:v>
                </c:pt>
                <c:pt idx="567">
                  <c:v>67047.558565860207</c:v>
                </c:pt>
                <c:pt idx="568">
                  <c:v>64377.289080390219</c:v>
                </c:pt>
                <c:pt idx="569">
                  <c:v>55520.454648385814</c:v>
                </c:pt>
                <c:pt idx="570">
                  <c:v>47483.207880238537</c:v>
                </c:pt>
                <c:pt idx="571">
                  <c:v>43054.790664236338</c:v>
                </c:pt>
                <c:pt idx="572">
                  <c:v>34607.750064160493</c:v>
                </c:pt>
                <c:pt idx="573">
                  <c:v>32426.589345831049</c:v>
                </c:pt>
                <c:pt idx="574">
                  <c:v>34607.750064160493</c:v>
                </c:pt>
                <c:pt idx="575">
                  <c:v>26570.503296013216</c:v>
                </c:pt>
                <c:pt idx="576">
                  <c:v>23582.974069695316</c:v>
                </c:pt>
                <c:pt idx="577">
                  <c:v>23437.563355140017</c:v>
                </c:pt>
                <c:pt idx="578">
                  <c:v>11170.18670902048</c:v>
                </c:pt>
                <c:pt idx="579">
                  <c:v>0</c:v>
                </c:pt>
                <c:pt idx="580">
                  <c:v>0</c:v>
                </c:pt>
                <c:pt idx="581">
                  <c:v>72282.34428985088</c:v>
                </c:pt>
                <c:pt idx="582">
                  <c:v>18665.448086552566</c:v>
                </c:pt>
                <c:pt idx="583">
                  <c:v>24389.342577683768</c:v>
                </c:pt>
                <c:pt idx="584">
                  <c:v>19960.925361681569</c:v>
                </c:pt>
                <c:pt idx="585">
                  <c:v>17713.66886400881</c:v>
                </c:pt>
                <c:pt idx="586">
                  <c:v>20027.021141024881</c:v>
                </c:pt>
                <c:pt idx="587">
                  <c:v>16352.095809536491</c:v>
                </c:pt>
                <c:pt idx="588">
                  <c:v>15122.714313750805</c:v>
                </c:pt>
                <c:pt idx="589">
                  <c:v>15056.618534407487</c:v>
                </c:pt>
                <c:pt idx="590">
                  <c:v>14237.030870550363</c:v>
                </c:pt>
                <c:pt idx="591">
                  <c:v>13761.141259278484</c:v>
                </c:pt>
                <c:pt idx="592">
                  <c:v>13285.251648006608</c:v>
                </c:pt>
                <c:pt idx="593">
                  <c:v>10628.201318405285</c:v>
                </c:pt>
                <c:pt idx="594">
                  <c:v>11513.884761605726</c:v>
                </c:pt>
                <c:pt idx="595">
                  <c:v>9808.6136545481604</c:v>
                </c:pt>
                <c:pt idx="596">
                  <c:v>8856.8344320044052</c:v>
                </c:pt>
                <c:pt idx="597">
                  <c:v>8856.8344320044052</c:v>
                </c:pt>
                <c:pt idx="598">
                  <c:v>11104.090929677164</c:v>
                </c:pt>
                <c:pt idx="599">
                  <c:v>10218.407486476724</c:v>
                </c:pt>
                <c:pt idx="600">
                  <c:v>8856.8344320044052</c:v>
                </c:pt>
                <c:pt idx="601">
                  <c:v>8856.8344320044052</c:v>
                </c:pt>
                <c:pt idx="602">
                  <c:v>8447.0406000758412</c:v>
                </c:pt>
                <c:pt idx="603">
                  <c:v>7085.4675456035238</c:v>
                </c:pt>
                <c:pt idx="604">
                  <c:v>9808.6136545481604</c:v>
                </c:pt>
                <c:pt idx="605">
                  <c:v>7085.4675456035238</c:v>
                </c:pt>
                <c:pt idx="606">
                  <c:v>8380.9448207325258</c:v>
                </c:pt>
                <c:pt idx="607">
                  <c:v>6675.6737136749607</c:v>
                </c:pt>
                <c:pt idx="608">
                  <c:v>7085.4675456035238</c:v>
                </c:pt>
                <c:pt idx="609">
                  <c:v>8447.0406000758412</c:v>
                </c:pt>
                <c:pt idx="610">
                  <c:v>7019.3717662602085</c:v>
                </c:pt>
                <c:pt idx="611">
                  <c:v>5856.0860498178363</c:v>
                </c:pt>
                <c:pt idx="612">
                  <c:v>5657.7987117878893</c:v>
                </c:pt>
                <c:pt idx="613">
                  <c:v>7151.5633249468392</c:v>
                </c:pt>
                <c:pt idx="614">
                  <c:v>5723.8944911312046</c:v>
                </c:pt>
                <c:pt idx="615">
                  <c:v>5789.99027047452</c:v>
                </c:pt>
                <c:pt idx="616">
                  <c:v>6675.6737136749607</c:v>
                </c:pt>
                <c:pt idx="617">
                  <c:v>6609.5779343316462</c:v>
                </c:pt>
                <c:pt idx="618">
                  <c:v>6675.6737136749607</c:v>
                </c:pt>
                <c:pt idx="619">
                  <c:v>8037.2467681472799</c:v>
                </c:pt>
                <c:pt idx="620">
                  <c:v>6199.7841024030822</c:v>
                </c:pt>
                <c:pt idx="621">
                  <c:v>7905.0552094606483</c:v>
                </c:pt>
                <c:pt idx="622">
                  <c:v>7151.5633249468392</c:v>
                </c:pt>
                <c:pt idx="623">
                  <c:v>5314.1006592026424</c:v>
                </c:pt>
                <c:pt idx="624">
                  <c:v>6199.7841024030822</c:v>
                </c:pt>
                <c:pt idx="625">
                  <c:v>5856.0860498178363</c:v>
                </c:pt>
                <c:pt idx="626">
                  <c:v>5248.004879859327</c:v>
                </c:pt>
                <c:pt idx="627">
                  <c:v>5789.99027047452</c:v>
                </c:pt>
                <c:pt idx="628">
                  <c:v>6675.6737136749607</c:v>
                </c:pt>
                <c:pt idx="629">
                  <c:v>5248.004879859327</c:v>
                </c:pt>
                <c:pt idx="630">
                  <c:v>5789.99027047452</c:v>
                </c:pt>
                <c:pt idx="631">
                  <c:v>5380.1964385459578</c:v>
                </c:pt>
                <c:pt idx="632">
                  <c:v>5723.8944911312046</c:v>
                </c:pt>
                <c:pt idx="633">
                  <c:v>5380.1964385459578</c:v>
                </c:pt>
                <c:pt idx="634">
                  <c:v>4428.4172160022026</c:v>
                </c:pt>
                <c:pt idx="635">
                  <c:v>7085.4675456035238</c:v>
                </c:pt>
                <c:pt idx="636">
                  <c:v>8447.0406000758412</c:v>
                </c:pt>
                <c:pt idx="637">
                  <c:v>6609.5779343316462</c:v>
                </c:pt>
                <c:pt idx="638">
                  <c:v>8037.2467681472799</c:v>
                </c:pt>
                <c:pt idx="639">
                  <c:v>8856.8344320044052</c:v>
                </c:pt>
                <c:pt idx="640">
                  <c:v>6675.6737136749607</c:v>
                </c:pt>
                <c:pt idx="641">
                  <c:v>6199.7841024030822</c:v>
                </c:pt>
                <c:pt idx="642">
                  <c:v>5789.99027047452</c:v>
                </c:pt>
                <c:pt idx="643">
                  <c:v>6675.6737136749607</c:v>
                </c:pt>
                <c:pt idx="644">
                  <c:v>8856.8344320044052</c:v>
                </c:pt>
                <c:pt idx="645">
                  <c:v>5248.004879859327</c:v>
                </c:pt>
                <c:pt idx="646">
                  <c:v>6265.8798817463985</c:v>
                </c:pt>
                <c:pt idx="647">
                  <c:v>5380.1964385459578</c:v>
                </c:pt>
                <c:pt idx="648">
                  <c:v>4428.4172160022026</c:v>
                </c:pt>
                <c:pt idx="649">
                  <c:v>6199.7841024030822</c:v>
                </c:pt>
                <c:pt idx="650">
                  <c:v>5723.8944911312046</c:v>
                </c:pt>
                <c:pt idx="651">
                  <c:v>4428.4172160022026</c:v>
                </c:pt>
                <c:pt idx="652">
                  <c:v>4428.4172160022026</c:v>
                </c:pt>
                <c:pt idx="653">
                  <c:v>14646.824702478925</c:v>
                </c:pt>
                <c:pt idx="654">
                  <c:v>6675.6737136749607</c:v>
                </c:pt>
                <c:pt idx="655">
                  <c:v>5380.1964385459578</c:v>
                </c:pt>
                <c:pt idx="656">
                  <c:v>6609.5779343316462</c:v>
                </c:pt>
                <c:pt idx="657">
                  <c:v>8856.8344320044052</c:v>
                </c:pt>
                <c:pt idx="658">
                  <c:v>6675.6737136749607</c:v>
                </c:pt>
                <c:pt idx="659">
                  <c:v>16894.081200151682</c:v>
                </c:pt>
                <c:pt idx="660">
                  <c:v>15056.618534407487</c:v>
                </c:pt>
                <c:pt idx="661">
                  <c:v>12941.553595421359</c:v>
                </c:pt>
                <c:pt idx="662">
                  <c:v>13285.251648006608</c:v>
                </c:pt>
                <c:pt idx="663">
                  <c:v>13285.251648006608</c:v>
                </c:pt>
                <c:pt idx="664">
                  <c:v>41138.013063280159</c:v>
                </c:pt>
                <c:pt idx="665">
                  <c:v>25341.121800227527</c:v>
                </c:pt>
                <c:pt idx="666">
                  <c:v>25750.915632156088</c:v>
                </c:pt>
                <c:pt idx="667">
                  <c:v>36855.006561833252</c:v>
                </c:pt>
                <c:pt idx="668">
                  <c:v>93657.719329479398</c:v>
                </c:pt>
                <c:pt idx="669">
                  <c:v>59948.87186438802</c:v>
                </c:pt>
                <c:pt idx="670">
                  <c:v>55520.454648385814</c:v>
                </c:pt>
                <c:pt idx="671">
                  <c:v>51911.625096240743</c:v>
                </c:pt>
                <c:pt idx="672">
                  <c:v>39987.946502706451</c:v>
                </c:pt>
                <c:pt idx="673">
                  <c:v>38626.373448234132</c:v>
                </c:pt>
                <c:pt idx="674">
                  <c:v>32426.589345831049</c:v>
                </c:pt>
                <c:pt idx="675">
                  <c:v>39987.946502706451</c:v>
                </c:pt>
                <c:pt idx="676">
                  <c:v>35017.543896089053</c:v>
                </c:pt>
                <c:pt idx="677">
                  <c:v>33788.162400303365</c:v>
                </c:pt>
                <c:pt idx="678">
                  <c:v>28817.759793685975</c:v>
                </c:pt>
                <c:pt idx="679">
                  <c:v>26702.694854699843</c:v>
                </c:pt>
                <c:pt idx="680">
                  <c:v>24389.342577683768</c:v>
                </c:pt>
                <c:pt idx="681">
                  <c:v>20846.608804882009</c:v>
                </c:pt>
                <c:pt idx="682">
                  <c:v>19960.925361681569</c:v>
                </c:pt>
                <c:pt idx="683">
                  <c:v>16894.081200151682</c:v>
                </c:pt>
                <c:pt idx="684">
                  <c:v>17713.66886400881</c:v>
                </c:pt>
                <c:pt idx="685">
                  <c:v>16761.889641465052</c:v>
                </c:pt>
                <c:pt idx="686">
                  <c:v>16484.287368223122</c:v>
                </c:pt>
                <c:pt idx="687">
                  <c:v>13285.251648006608</c:v>
                </c:pt>
                <c:pt idx="688">
                  <c:v>13285.251648006608</c:v>
                </c:pt>
                <c:pt idx="689">
                  <c:v>12465.663984149483</c:v>
                </c:pt>
                <c:pt idx="690">
                  <c:v>12399.568204806164</c:v>
                </c:pt>
                <c:pt idx="691">
                  <c:v>18189.558475280686</c:v>
                </c:pt>
                <c:pt idx="692">
                  <c:v>33312.272789031485</c:v>
                </c:pt>
                <c:pt idx="693">
                  <c:v>23437.563355140017</c:v>
                </c:pt>
                <c:pt idx="694">
                  <c:v>23093.865302554768</c:v>
                </c:pt>
                <c:pt idx="695">
                  <c:v>23569.754913826648</c:v>
                </c:pt>
                <c:pt idx="696">
                  <c:v>17713.66886400881</c:v>
                </c:pt>
                <c:pt idx="697">
                  <c:v>17713.66886400881</c:v>
                </c:pt>
                <c:pt idx="698">
                  <c:v>16894.081200151682</c:v>
                </c:pt>
                <c:pt idx="699">
                  <c:v>27522.282518556967</c:v>
                </c:pt>
                <c:pt idx="700">
                  <c:v>26570.503296013216</c:v>
                </c:pt>
                <c:pt idx="701">
                  <c:v>21732.292248082449</c:v>
                </c:pt>
                <c:pt idx="702">
                  <c:v>26570.503296013216</c:v>
                </c:pt>
                <c:pt idx="703">
                  <c:v>24931.327968298967</c:v>
                </c:pt>
                <c:pt idx="704">
                  <c:v>24389.342577683768</c:v>
                </c:pt>
                <c:pt idx="705">
                  <c:v>23913.452966411893</c:v>
                </c:pt>
                <c:pt idx="706">
                  <c:v>23979.548745755208</c:v>
                </c:pt>
                <c:pt idx="707">
                  <c:v>30060.360445340328</c:v>
                </c:pt>
                <c:pt idx="708">
                  <c:v>39855.75494401982</c:v>
                </c:pt>
                <c:pt idx="709">
                  <c:v>39036.167280162692</c:v>
                </c:pt>
                <c:pt idx="710">
                  <c:v>33246.177009688174</c:v>
                </c:pt>
                <c:pt idx="711">
                  <c:v>35559.529286704244</c:v>
                </c:pt>
                <c:pt idx="712">
                  <c:v>48844.780934710856</c:v>
                </c:pt>
                <c:pt idx="713">
                  <c:v>39445.96111209126</c:v>
                </c:pt>
                <c:pt idx="714">
                  <c:v>38692.469227577443</c:v>
                </c:pt>
                <c:pt idx="715">
                  <c:v>47483.207880238537</c:v>
                </c:pt>
                <c:pt idx="716">
                  <c:v>39036.167280162692</c:v>
                </c:pt>
                <c:pt idx="717">
                  <c:v>36379.116950561373</c:v>
                </c:pt>
                <c:pt idx="718">
                  <c:v>32148.98707258912</c:v>
                </c:pt>
                <c:pt idx="719">
                  <c:v>30179.33284815829</c:v>
                </c:pt>
                <c:pt idx="720">
                  <c:v>27588.378297900286</c:v>
                </c:pt>
                <c:pt idx="721">
                  <c:v>26702.694854699843</c:v>
                </c:pt>
                <c:pt idx="722">
                  <c:v>22750.16724996952</c:v>
                </c:pt>
                <c:pt idx="723">
                  <c:v>15677.918860234666</c:v>
                </c:pt>
                <c:pt idx="724">
                  <c:v>19960.925361681569</c:v>
                </c:pt>
                <c:pt idx="725">
                  <c:v>19551.131529753002</c:v>
                </c:pt>
                <c:pt idx="726">
                  <c:v>22684.071470626204</c:v>
                </c:pt>
                <c:pt idx="727">
                  <c:v>23093.865302554768</c:v>
                </c:pt>
                <c:pt idx="728">
                  <c:v>40331.644555291699</c:v>
                </c:pt>
                <c:pt idx="729">
                  <c:v>30179.33284815829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D-4A66-8E17-8B2A43BB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44920"/>
        <c:axId val="332745248"/>
      </c:scatterChart>
      <c:valAx>
        <c:axId val="33274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5248"/>
        <c:crosses val="autoZero"/>
        <c:crossBetween val="midCat"/>
      </c:valAx>
      <c:valAx>
        <c:axId val="332745248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2018-19</a:t>
            </a:r>
            <a:r>
              <a:rPr lang="en-US" baseline="0"/>
              <a:t> Briar Cliff (Vanessa's Precip)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 Gal / Precip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75538239094242E-2"/>
                  <c:y val="-7.97046504709921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Precipitation!$A$2:$A$731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0.28999999999999998</c:v>
                </c:pt>
                <c:pt idx="32">
                  <c:v>0.01</c:v>
                </c:pt>
                <c:pt idx="33">
                  <c:v>0</c:v>
                </c:pt>
                <c:pt idx="34">
                  <c:v>0.33</c:v>
                </c:pt>
                <c:pt idx="35">
                  <c:v>0.36</c:v>
                </c:pt>
                <c:pt idx="36">
                  <c:v>0.09</c:v>
                </c:pt>
                <c:pt idx="37">
                  <c:v>0.15</c:v>
                </c:pt>
                <c:pt idx="38">
                  <c:v>0.03</c:v>
                </c:pt>
                <c:pt idx="39">
                  <c:v>0.21</c:v>
                </c:pt>
                <c:pt idx="40">
                  <c:v>1.1599999999999999</c:v>
                </c:pt>
                <c:pt idx="41">
                  <c:v>0.87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0.1</c:v>
                </c:pt>
                <c:pt idx="47">
                  <c:v>0.3</c:v>
                </c:pt>
                <c:pt idx="48">
                  <c:v>0.1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0.7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0.3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0.12</c:v>
                </c:pt>
                <c:pt idx="80">
                  <c:v>0.45</c:v>
                </c:pt>
                <c:pt idx="81">
                  <c:v>0.23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0.15</c:v>
                </c:pt>
                <c:pt idx="319">
                  <c:v>0.21</c:v>
                </c:pt>
                <c:pt idx="320">
                  <c:v>0.36</c:v>
                </c:pt>
                <c:pt idx="321">
                  <c:v>0.08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1.5</c:v>
                </c:pt>
                <c:pt idx="328">
                  <c:v>0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0.3</c:v>
                </c:pt>
                <c:pt idx="369">
                  <c:v>0.3</c:v>
                </c:pt>
                <c:pt idx="370">
                  <c:v>0</c:v>
                </c:pt>
                <c:pt idx="371">
                  <c:v>0.1</c:v>
                </c:pt>
                <c:pt idx="372">
                  <c:v>0.1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</c:v>
                </c:pt>
                <c:pt idx="383">
                  <c:v>0.06</c:v>
                </c:pt>
                <c:pt idx="384">
                  <c:v>1.01</c:v>
                </c:pt>
                <c:pt idx="385">
                  <c:v>0.43</c:v>
                </c:pt>
                <c:pt idx="386">
                  <c:v>0</c:v>
                </c:pt>
                <c:pt idx="387">
                  <c:v>0.7</c:v>
                </c:pt>
                <c:pt idx="388">
                  <c:v>0.7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</c:v>
                </c:pt>
                <c:pt idx="402">
                  <c:v>0.6</c:v>
                </c:pt>
                <c:pt idx="403">
                  <c:v>0</c:v>
                </c:pt>
                <c:pt idx="404">
                  <c:v>0</c:v>
                </c:pt>
                <c:pt idx="405">
                  <c:v>0.1</c:v>
                </c:pt>
                <c:pt idx="406">
                  <c:v>0.03</c:v>
                </c:pt>
                <c:pt idx="407">
                  <c:v>0.15</c:v>
                </c:pt>
                <c:pt idx="408">
                  <c:v>0.18</c:v>
                </c:pt>
                <c:pt idx="409">
                  <c:v>0.27</c:v>
                </c:pt>
                <c:pt idx="410">
                  <c:v>0.27</c:v>
                </c:pt>
                <c:pt idx="411">
                  <c:v>0</c:v>
                </c:pt>
                <c:pt idx="412">
                  <c:v>0.2</c:v>
                </c:pt>
                <c:pt idx="413">
                  <c:v>0</c:v>
                </c:pt>
                <c:pt idx="414">
                  <c:v>0</c:v>
                </c:pt>
                <c:pt idx="415">
                  <c:v>0.15</c:v>
                </c:pt>
                <c:pt idx="416">
                  <c:v>0.45</c:v>
                </c:pt>
                <c:pt idx="417">
                  <c:v>0.1</c:v>
                </c:pt>
                <c:pt idx="418">
                  <c:v>0.4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3">
                  <c:v>0.09</c:v>
                </c:pt>
                <c:pt idx="424">
                  <c:v>0.09</c:v>
                </c:pt>
                <c:pt idx="425">
                  <c:v>0.12</c:v>
                </c:pt>
                <c:pt idx="426">
                  <c:v>0.12</c:v>
                </c:pt>
                <c:pt idx="427">
                  <c:v>0.51</c:v>
                </c:pt>
                <c:pt idx="428">
                  <c:v>0.67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0.7</c:v>
                </c:pt>
                <c:pt idx="433">
                  <c:v>0.1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</c:v>
                </c:pt>
                <c:pt idx="444">
                  <c:v>1.8</c:v>
                </c:pt>
                <c:pt idx="445">
                  <c:v>0.1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0.2</c:v>
                </c:pt>
                <c:pt idx="460">
                  <c:v>0</c:v>
                </c:pt>
                <c:pt idx="461">
                  <c:v>0.2</c:v>
                </c:pt>
                <c:pt idx="462">
                  <c:v>0</c:v>
                </c:pt>
                <c:pt idx="463">
                  <c:v>0.1</c:v>
                </c:pt>
                <c:pt idx="464">
                  <c:v>0</c:v>
                </c:pt>
                <c:pt idx="465">
                  <c:v>0</c:v>
                </c:pt>
                <c:pt idx="466">
                  <c:v>1.4</c:v>
                </c:pt>
                <c:pt idx="467">
                  <c:v>0</c:v>
                </c:pt>
                <c:pt idx="468">
                  <c:v>0.7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0.5</c:v>
                </c:pt>
                <c:pt idx="474">
                  <c:v>0.4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0.3</c:v>
                </c:pt>
                <c:pt idx="480">
                  <c:v>0.7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0.4</c:v>
                </c:pt>
                <c:pt idx="488">
                  <c:v>0.3</c:v>
                </c:pt>
                <c:pt idx="489">
                  <c:v>0.6</c:v>
                </c:pt>
                <c:pt idx="490">
                  <c:v>0</c:v>
                </c:pt>
                <c:pt idx="491">
                  <c:v>0.2</c:v>
                </c:pt>
                <c:pt idx="492">
                  <c:v>0</c:v>
                </c:pt>
                <c:pt idx="493">
                  <c:v>0</c:v>
                </c:pt>
                <c:pt idx="494">
                  <c:v>0.3</c:v>
                </c:pt>
                <c:pt idx="495">
                  <c:v>0.7</c:v>
                </c:pt>
                <c:pt idx="496">
                  <c:v>1</c:v>
                </c:pt>
                <c:pt idx="497">
                  <c:v>0.8</c:v>
                </c:pt>
                <c:pt idx="498">
                  <c:v>0.1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0.1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</c:v>
                </c:pt>
                <c:pt idx="508">
                  <c:v>0</c:v>
                </c:pt>
                <c:pt idx="509">
                  <c:v>0</c:v>
                </c:pt>
                <c:pt idx="510">
                  <c:v>0.1</c:v>
                </c:pt>
                <c:pt idx="511">
                  <c:v>0</c:v>
                </c:pt>
                <c:pt idx="512">
                  <c:v>0.5</c:v>
                </c:pt>
                <c:pt idx="513">
                  <c:v>1.3</c:v>
                </c:pt>
                <c:pt idx="514">
                  <c:v>0.5</c:v>
                </c:pt>
                <c:pt idx="515">
                  <c:v>0</c:v>
                </c:pt>
                <c:pt idx="516">
                  <c:v>0.3</c:v>
                </c:pt>
                <c:pt idx="517">
                  <c:v>0.3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0.1</c:v>
                </c:pt>
                <c:pt idx="525">
                  <c:v>0.9</c:v>
                </c:pt>
                <c:pt idx="526">
                  <c:v>0</c:v>
                </c:pt>
                <c:pt idx="527">
                  <c:v>0.2</c:v>
                </c:pt>
                <c:pt idx="528">
                  <c:v>0.2</c:v>
                </c:pt>
                <c:pt idx="529">
                  <c:v>0</c:v>
                </c:pt>
                <c:pt idx="530">
                  <c:v>0</c:v>
                </c:pt>
                <c:pt idx="531">
                  <c:v>0.2</c:v>
                </c:pt>
                <c:pt idx="532">
                  <c:v>0.3</c:v>
                </c:pt>
                <c:pt idx="533">
                  <c:v>0.7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0.3</c:v>
                </c:pt>
                <c:pt idx="545">
                  <c:v>0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</c:v>
                </c:pt>
                <c:pt idx="552">
                  <c:v>0.6</c:v>
                </c:pt>
                <c:pt idx="553">
                  <c:v>0.3</c:v>
                </c:pt>
                <c:pt idx="554">
                  <c:v>0</c:v>
                </c:pt>
                <c:pt idx="555">
                  <c:v>0</c:v>
                </c:pt>
                <c:pt idx="556">
                  <c:v>1.1000000000000001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0.1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1.4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0.6</c:v>
                </c:pt>
                <c:pt idx="583">
                  <c:v>0.6</c:v>
                </c:pt>
                <c:pt idx="584">
                  <c:v>0</c:v>
                </c:pt>
                <c:pt idx="585">
                  <c:v>0.2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0.5</c:v>
                </c:pt>
                <c:pt idx="619">
                  <c:v>0.2</c:v>
                </c:pt>
                <c:pt idx="620">
                  <c:v>0</c:v>
                </c:pt>
                <c:pt idx="621">
                  <c:v>0.2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0.2</c:v>
                </c:pt>
                <c:pt idx="640">
                  <c:v>0.2</c:v>
                </c:pt>
                <c:pt idx="641">
                  <c:v>0</c:v>
                </c:pt>
                <c:pt idx="642">
                  <c:v>0</c:v>
                </c:pt>
                <c:pt idx="643">
                  <c:v>0.2</c:v>
                </c:pt>
                <c:pt idx="644">
                  <c:v>0.9</c:v>
                </c:pt>
                <c:pt idx="645">
                  <c:v>0.1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0.4</c:v>
                </c:pt>
                <c:pt idx="658">
                  <c:v>0</c:v>
                </c:pt>
                <c:pt idx="659">
                  <c:v>1.1000000000000001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</c:v>
                </c:pt>
                <c:pt idx="664">
                  <c:v>1.1000000000000001</c:v>
                </c:pt>
                <c:pt idx="665">
                  <c:v>0</c:v>
                </c:pt>
                <c:pt idx="666">
                  <c:v>0</c:v>
                </c:pt>
                <c:pt idx="667">
                  <c:v>1.1000000000000001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</c:v>
                </c:pt>
                <c:pt idx="691">
                  <c:v>1</c:v>
                </c:pt>
                <c:pt idx="692">
                  <c:v>0.3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0.9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0.4</c:v>
                </c:pt>
                <c:pt idx="709">
                  <c:v>0</c:v>
                </c:pt>
                <c:pt idx="710">
                  <c:v>0</c:v>
                </c:pt>
                <c:pt idx="711">
                  <c:v>0.4</c:v>
                </c:pt>
                <c:pt idx="712">
                  <c:v>0.2</c:v>
                </c:pt>
                <c:pt idx="713">
                  <c:v>0</c:v>
                </c:pt>
                <c:pt idx="714">
                  <c:v>0.5</c:v>
                </c:pt>
                <c:pt idx="715">
                  <c:v>0.5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0.5</c:v>
                </c:pt>
                <c:pt idx="728">
                  <c:v>0.5</c:v>
                </c:pt>
                <c:pt idx="729">
                  <c:v>0</c:v>
                </c:pt>
              </c:numCache>
            </c:numRef>
          </c:xVal>
          <c:yVal>
            <c:numRef>
              <c:f>'Briar Cliff Flow Data'!$H$2:$H$731</c:f>
              <c:numCache>
                <c:formatCode>General</c:formatCode>
                <c:ptCount val="730"/>
                <c:pt idx="0">
                  <c:v>5723.8944911312046</c:v>
                </c:pt>
                <c:pt idx="1">
                  <c:v>5789.99027047452</c:v>
                </c:pt>
                <c:pt idx="2">
                  <c:v>4428.4172160022026</c:v>
                </c:pt>
                <c:pt idx="3">
                  <c:v>4428.4172160022026</c:v>
                </c:pt>
                <c:pt idx="4">
                  <c:v>6675.6737136749607</c:v>
                </c:pt>
                <c:pt idx="5">
                  <c:v>8856.8344320044052</c:v>
                </c:pt>
                <c:pt idx="6">
                  <c:v>11989.774372877604</c:v>
                </c:pt>
                <c:pt idx="7">
                  <c:v>10152.311707133407</c:v>
                </c:pt>
                <c:pt idx="8">
                  <c:v>6199.7841024030822</c:v>
                </c:pt>
                <c:pt idx="9">
                  <c:v>4428.4172160022026</c:v>
                </c:pt>
                <c:pt idx="10">
                  <c:v>5380.1964385459578</c:v>
                </c:pt>
                <c:pt idx="11">
                  <c:v>36603.842600328659</c:v>
                </c:pt>
                <c:pt idx="12">
                  <c:v>33246.177009688174</c:v>
                </c:pt>
                <c:pt idx="13">
                  <c:v>28341.870182414095</c:v>
                </c:pt>
                <c:pt idx="14">
                  <c:v>23979.548745755208</c:v>
                </c:pt>
                <c:pt idx="15">
                  <c:v>22142.086080011009</c:v>
                </c:pt>
                <c:pt idx="16">
                  <c:v>21732.292248082449</c:v>
                </c:pt>
                <c:pt idx="17">
                  <c:v>19075.24191848113</c:v>
                </c:pt>
                <c:pt idx="18">
                  <c:v>18533.256527865935</c:v>
                </c:pt>
                <c:pt idx="19">
                  <c:v>18665.448086552566</c:v>
                </c:pt>
                <c:pt idx="20">
                  <c:v>15942.301977607929</c:v>
                </c:pt>
                <c:pt idx="21">
                  <c:v>23913.452966411893</c:v>
                </c:pt>
                <c:pt idx="22">
                  <c:v>53127.787436157756</c:v>
                </c:pt>
                <c:pt idx="23">
                  <c:v>38150.483836962259</c:v>
                </c:pt>
                <c:pt idx="24">
                  <c:v>33246.177009688174</c:v>
                </c:pt>
                <c:pt idx="25">
                  <c:v>30179.33284815829</c:v>
                </c:pt>
                <c:pt idx="26">
                  <c:v>28817.759793685975</c:v>
                </c:pt>
                <c:pt idx="27">
                  <c:v>30998.920512015415</c:v>
                </c:pt>
                <c:pt idx="28">
                  <c:v>27522.282518556967</c:v>
                </c:pt>
                <c:pt idx="29">
                  <c:v>25341.121800227527</c:v>
                </c:pt>
                <c:pt idx="30">
                  <c:v>24799.136409612329</c:v>
                </c:pt>
                <c:pt idx="31">
                  <c:v>25341.121800227527</c:v>
                </c:pt>
                <c:pt idx="32">
                  <c:v>25275.026020884208</c:v>
                </c:pt>
                <c:pt idx="33">
                  <c:v>19960.925361681569</c:v>
                </c:pt>
                <c:pt idx="34">
                  <c:v>38626.373448234132</c:v>
                </c:pt>
                <c:pt idx="35">
                  <c:v>38216.579616305564</c:v>
                </c:pt>
                <c:pt idx="36">
                  <c:v>30998.920512015415</c:v>
                </c:pt>
                <c:pt idx="37">
                  <c:v>45302.047161909097</c:v>
                </c:pt>
                <c:pt idx="38">
                  <c:v>39987.946502706451</c:v>
                </c:pt>
                <c:pt idx="39">
                  <c:v>36379.116950561373</c:v>
                </c:pt>
                <c:pt idx="40">
                  <c:v>43940.47410743677</c:v>
                </c:pt>
                <c:pt idx="41">
                  <c:v>73088.712797839326</c:v>
                </c:pt>
                <c:pt idx="42">
                  <c:v>53339.293930056374</c:v>
                </c:pt>
                <c:pt idx="43">
                  <c:v>46531.428657694778</c:v>
                </c:pt>
                <c:pt idx="44">
                  <c:v>42367.39455906584</c:v>
                </c:pt>
                <c:pt idx="45">
                  <c:v>49320.670545982735</c:v>
                </c:pt>
                <c:pt idx="46">
                  <c:v>57291.821534786694</c:v>
                </c:pt>
                <c:pt idx="47">
                  <c:v>49320.670545982735</c:v>
                </c:pt>
                <c:pt idx="48">
                  <c:v>49254.574766639416</c:v>
                </c:pt>
                <c:pt idx="49">
                  <c:v>51092.037432383615</c:v>
                </c:pt>
                <c:pt idx="50">
                  <c:v>51092.037432383615</c:v>
                </c:pt>
                <c:pt idx="51">
                  <c:v>45711.840993837657</c:v>
                </c:pt>
                <c:pt idx="52">
                  <c:v>51092.037432383615</c:v>
                </c:pt>
                <c:pt idx="53">
                  <c:v>51501.831264312175</c:v>
                </c:pt>
                <c:pt idx="54">
                  <c:v>52863.404318784495</c:v>
                </c:pt>
                <c:pt idx="55">
                  <c:v>78323.498521829984</c:v>
                </c:pt>
                <c:pt idx="56">
                  <c:v>58521.203030572389</c:v>
                </c:pt>
                <c:pt idx="57">
                  <c:v>49320.670545982735</c:v>
                </c:pt>
                <c:pt idx="58">
                  <c:v>46531.428657694778</c:v>
                </c:pt>
                <c:pt idx="59">
                  <c:v>88991.357307841245</c:v>
                </c:pt>
                <c:pt idx="60">
                  <c:v>67457.352397788782</c:v>
                </c:pt>
                <c:pt idx="61">
                  <c:v>60768.459528245148</c:v>
                </c:pt>
                <c:pt idx="62">
                  <c:v>51092.037432383615</c:v>
                </c:pt>
                <c:pt idx="63">
                  <c:v>45711.840993837657</c:v>
                </c:pt>
                <c:pt idx="64">
                  <c:v>45235.951382565778</c:v>
                </c:pt>
                <c:pt idx="65">
                  <c:v>51911.625096240743</c:v>
                </c:pt>
                <c:pt idx="66">
                  <c:v>44416.363718708657</c:v>
                </c:pt>
                <c:pt idx="67">
                  <c:v>39512.056891434564</c:v>
                </c:pt>
                <c:pt idx="68">
                  <c:v>34197.956232231933</c:v>
                </c:pt>
                <c:pt idx="69">
                  <c:v>34607.750064160493</c:v>
                </c:pt>
                <c:pt idx="70">
                  <c:v>34211.175388100601</c:v>
                </c:pt>
                <c:pt idx="71">
                  <c:v>37264.800393761812</c:v>
                </c:pt>
                <c:pt idx="72">
                  <c:v>30998.920512015415</c:v>
                </c:pt>
                <c:pt idx="73">
                  <c:v>30589.126680086854</c:v>
                </c:pt>
                <c:pt idx="74">
                  <c:v>30179.33284815829</c:v>
                </c:pt>
                <c:pt idx="75">
                  <c:v>29227.553625614535</c:v>
                </c:pt>
                <c:pt idx="76">
                  <c:v>27522.282518556967</c:v>
                </c:pt>
                <c:pt idx="77">
                  <c:v>24389.342577683768</c:v>
                </c:pt>
                <c:pt idx="78">
                  <c:v>21322.498416153885</c:v>
                </c:pt>
                <c:pt idx="79">
                  <c:v>22142.086080011009</c:v>
                </c:pt>
                <c:pt idx="80">
                  <c:v>25341.121800227527</c:v>
                </c:pt>
                <c:pt idx="81">
                  <c:v>24865.232188955648</c:v>
                </c:pt>
                <c:pt idx="82">
                  <c:v>27456.186739213656</c:v>
                </c:pt>
                <c:pt idx="83">
                  <c:v>27522.282518556967</c:v>
                </c:pt>
                <c:pt idx="84">
                  <c:v>26160.709464084652</c:v>
                </c:pt>
                <c:pt idx="85">
                  <c:v>26702.694854699843</c:v>
                </c:pt>
                <c:pt idx="86">
                  <c:v>27046.392907285091</c:v>
                </c:pt>
                <c:pt idx="87">
                  <c:v>28341.870182414095</c:v>
                </c:pt>
                <c:pt idx="88">
                  <c:v>27998.172129828847</c:v>
                </c:pt>
                <c:pt idx="89">
                  <c:v>23503.659134483329</c:v>
                </c:pt>
                <c:pt idx="90">
                  <c:v>23093.865302554768</c:v>
                </c:pt>
                <c:pt idx="91">
                  <c:v>38626.373448234132</c:v>
                </c:pt>
                <c:pt idx="92">
                  <c:v>43940.47410743677</c:v>
                </c:pt>
                <c:pt idx="93">
                  <c:v>40397.740334635018</c:v>
                </c:pt>
                <c:pt idx="94">
                  <c:v>32558.78090451768</c:v>
                </c:pt>
                <c:pt idx="95">
                  <c:v>35559.529286704244</c:v>
                </c:pt>
                <c:pt idx="96">
                  <c:v>31065.016291358734</c:v>
                </c:pt>
                <c:pt idx="97">
                  <c:v>27932.076350485531</c:v>
                </c:pt>
                <c:pt idx="98">
                  <c:v>27998.172129828847</c:v>
                </c:pt>
                <c:pt idx="99">
                  <c:v>27522.282518556967</c:v>
                </c:pt>
                <c:pt idx="100">
                  <c:v>23569.754913826648</c:v>
                </c:pt>
                <c:pt idx="101">
                  <c:v>23913.452966411893</c:v>
                </c:pt>
                <c:pt idx="102">
                  <c:v>21322.498416153885</c:v>
                </c:pt>
                <c:pt idx="103">
                  <c:v>19960.925361681569</c:v>
                </c:pt>
                <c:pt idx="104">
                  <c:v>22472.56497672759</c:v>
                </c:pt>
                <c:pt idx="105">
                  <c:v>50761.558535667034</c:v>
                </c:pt>
                <c:pt idx="106">
                  <c:v>39578.15267077789</c:v>
                </c:pt>
                <c:pt idx="107">
                  <c:v>35559.529286704244</c:v>
                </c:pt>
                <c:pt idx="108">
                  <c:v>35903.227339289493</c:v>
                </c:pt>
                <c:pt idx="109">
                  <c:v>31950.69973455917</c:v>
                </c:pt>
                <c:pt idx="110">
                  <c:v>29769.53901622973</c:v>
                </c:pt>
                <c:pt idx="111">
                  <c:v>29227.553625614535</c:v>
                </c:pt>
                <c:pt idx="112">
                  <c:v>26160.709464084652</c:v>
                </c:pt>
                <c:pt idx="113">
                  <c:v>31131.112070702045</c:v>
                </c:pt>
                <c:pt idx="114">
                  <c:v>34607.750064160493</c:v>
                </c:pt>
                <c:pt idx="115">
                  <c:v>29769.53901622973</c:v>
                </c:pt>
                <c:pt idx="116">
                  <c:v>34607.750064160493</c:v>
                </c:pt>
                <c:pt idx="117">
                  <c:v>36855.006561833252</c:v>
                </c:pt>
                <c:pt idx="118">
                  <c:v>34197.956232231933</c:v>
                </c:pt>
                <c:pt idx="119">
                  <c:v>31950.69973455917</c:v>
                </c:pt>
                <c:pt idx="120">
                  <c:v>27998.172129828847</c:v>
                </c:pt>
                <c:pt idx="121">
                  <c:v>27522.282518556967</c:v>
                </c:pt>
                <c:pt idx="122">
                  <c:v>25750.915632156088</c:v>
                </c:pt>
                <c:pt idx="123">
                  <c:v>23093.865302554768</c:v>
                </c:pt>
                <c:pt idx="124">
                  <c:v>30245.428627501609</c:v>
                </c:pt>
                <c:pt idx="125">
                  <c:v>23093.865302554768</c:v>
                </c:pt>
                <c:pt idx="126">
                  <c:v>20370.71919361013</c:v>
                </c:pt>
                <c:pt idx="127">
                  <c:v>18665.448086552566</c:v>
                </c:pt>
                <c:pt idx="128">
                  <c:v>20093.1169203682</c:v>
                </c:pt>
                <c:pt idx="129">
                  <c:v>15532.508145679367</c:v>
                </c:pt>
                <c:pt idx="130">
                  <c:v>22472.56497672759</c:v>
                </c:pt>
                <c:pt idx="131">
                  <c:v>36379.116950561373</c:v>
                </c:pt>
                <c:pt idx="132">
                  <c:v>40463.836113978323</c:v>
                </c:pt>
                <c:pt idx="133">
                  <c:v>36379.116950561373</c:v>
                </c:pt>
                <c:pt idx="134">
                  <c:v>32426.589345831049</c:v>
                </c:pt>
                <c:pt idx="135">
                  <c:v>40807.534166563579</c:v>
                </c:pt>
                <c:pt idx="136">
                  <c:v>45711.840993837657</c:v>
                </c:pt>
                <c:pt idx="137">
                  <c:v>39512.056891434564</c:v>
                </c:pt>
                <c:pt idx="138">
                  <c:v>29703.44323688644</c:v>
                </c:pt>
                <c:pt idx="139">
                  <c:v>56340.042312242942</c:v>
                </c:pt>
                <c:pt idx="140">
                  <c:v>47893.001712167097</c:v>
                </c:pt>
                <c:pt idx="141">
                  <c:v>71052.962794065184</c:v>
                </c:pt>
                <c:pt idx="142">
                  <c:v>56406.138091586254</c:v>
                </c:pt>
                <c:pt idx="143">
                  <c:v>45235.951382565778</c:v>
                </c:pt>
                <c:pt idx="144">
                  <c:v>43054.790664236338</c:v>
                </c:pt>
                <c:pt idx="145">
                  <c:v>38560.27766889082</c:v>
                </c:pt>
                <c:pt idx="146">
                  <c:v>34197.956232231933</c:v>
                </c:pt>
                <c:pt idx="147">
                  <c:v>32294.397787144422</c:v>
                </c:pt>
                <c:pt idx="148">
                  <c:v>29359.745184301166</c:v>
                </c:pt>
                <c:pt idx="149">
                  <c:v>26570.503296013216</c:v>
                </c:pt>
                <c:pt idx="150">
                  <c:v>23913.452966411893</c:v>
                </c:pt>
                <c:pt idx="151">
                  <c:v>23093.865302554768</c:v>
                </c:pt>
                <c:pt idx="152">
                  <c:v>19960.925361681569</c:v>
                </c:pt>
                <c:pt idx="153">
                  <c:v>20370.71919361013</c:v>
                </c:pt>
                <c:pt idx="154">
                  <c:v>16894.081200151682</c:v>
                </c:pt>
                <c:pt idx="155">
                  <c:v>17303.875032080246</c:v>
                </c:pt>
                <c:pt idx="156">
                  <c:v>15056.618534407487</c:v>
                </c:pt>
                <c:pt idx="157">
                  <c:v>12875.457816078044</c:v>
                </c:pt>
                <c:pt idx="158">
                  <c:v>13285.251648006608</c:v>
                </c:pt>
                <c:pt idx="159">
                  <c:v>11923.678593534289</c:v>
                </c:pt>
                <c:pt idx="160">
                  <c:v>31131.112070702045</c:v>
                </c:pt>
                <c:pt idx="161">
                  <c:v>28341.870182414095</c:v>
                </c:pt>
                <c:pt idx="162">
                  <c:v>22617.975691282889</c:v>
                </c:pt>
                <c:pt idx="163">
                  <c:v>21322.498416153885</c:v>
                </c:pt>
                <c:pt idx="164">
                  <c:v>19485.03575040969</c:v>
                </c:pt>
                <c:pt idx="165">
                  <c:v>18123.462695937371</c:v>
                </c:pt>
                <c:pt idx="166">
                  <c:v>16484.287368223122</c:v>
                </c:pt>
                <c:pt idx="167">
                  <c:v>15942.301977607929</c:v>
                </c:pt>
                <c:pt idx="168">
                  <c:v>16827.985420808367</c:v>
                </c:pt>
                <c:pt idx="169">
                  <c:v>13761.141259278484</c:v>
                </c:pt>
                <c:pt idx="170">
                  <c:v>13285.251648006608</c:v>
                </c:pt>
                <c:pt idx="171">
                  <c:v>11037.995150333849</c:v>
                </c:pt>
                <c:pt idx="172">
                  <c:v>12465.663984149483</c:v>
                </c:pt>
                <c:pt idx="173">
                  <c:v>10628.201318405285</c:v>
                </c:pt>
                <c:pt idx="174">
                  <c:v>9332.7240432762828</c:v>
                </c:pt>
                <c:pt idx="175">
                  <c:v>8856.8344320044052</c:v>
                </c:pt>
                <c:pt idx="176">
                  <c:v>8380.9448207325258</c:v>
                </c:pt>
                <c:pt idx="177">
                  <c:v>27178.584465971719</c:v>
                </c:pt>
                <c:pt idx="178">
                  <c:v>23093.865302554768</c:v>
                </c:pt>
                <c:pt idx="179">
                  <c:v>18189.558475280686</c:v>
                </c:pt>
                <c:pt idx="180">
                  <c:v>17713.66886400881</c:v>
                </c:pt>
                <c:pt idx="181">
                  <c:v>16484.287368223122</c:v>
                </c:pt>
                <c:pt idx="182">
                  <c:v>15466.41236633605</c:v>
                </c:pt>
                <c:pt idx="183">
                  <c:v>14237.030870550363</c:v>
                </c:pt>
                <c:pt idx="184">
                  <c:v>13761.141259278484</c:v>
                </c:pt>
                <c:pt idx="185">
                  <c:v>11989.774372877604</c:v>
                </c:pt>
                <c:pt idx="186">
                  <c:v>10152.311707133407</c:v>
                </c:pt>
                <c:pt idx="187">
                  <c:v>11037.995150333849</c:v>
                </c:pt>
                <c:pt idx="188">
                  <c:v>9808.6136545481604</c:v>
                </c:pt>
                <c:pt idx="189">
                  <c:v>7495.261377532086</c:v>
                </c:pt>
                <c:pt idx="190">
                  <c:v>8037.2467681472799</c:v>
                </c:pt>
                <c:pt idx="191">
                  <c:v>6609.5779343316462</c:v>
                </c:pt>
                <c:pt idx="192">
                  <c:v>5723.8944911312046</c:v>
                </c:pt>
                <c:pt idx="193">
                  <c:v>2524.85877091469</c:v>
                </c:pt>
                <c:pt idx="194">
                  <c:v>4428.4172160022026</c:v>
                </c:pt>
                <c:pt idx="195">
                  <c:v>8856.8344320044052</c:v>
                </c:pt>
                <c:pt idx="196">
                  <c:v>5380.1964385459578</c:v>
                </c:pt>
                <c:pt idx="197">
                  <c:v>5248.004879859327</c:v>
                </c:pt>
                <c:pt idx="198">
                  <c:v>4904.3068272740802</c:v>
                </c:pt>
                <c:pt idx="199">
                  <c:v>4428.4172160022026</c:v>
                </c:pt>
                <c:pt idx="200">
                  <c:v>3132.9399408731992</c:v>
                </c:pt>
                <c:pt idx="201">
                  <c:v>12333.472425462851</c:v>
                </c:pt>
                <c:pt idx="202">
                  <c:v>17713.66886400881</c:v>
                </c:pt>
                <c:pt idx="203">
                  <c:v>21322.498416153885</c:v>
                </c:pt>
                <c:pt idx="204">
                  <c:v>28817.759793685975</c:v>
                </c:pt>
                <c:pt idx="205">
                  <c:v>27522.282518556967</c:v>
                </c:pt>
                <c:pt idx="206">
                  <c:v>26570.503296013216</c:v>
                </c:pt>
                <c:pt idx="207">
                  <c:v>23569.754913826648</c:v>
                </c:pt>
                <c:pt idx="208">
                  <c:v>21322.498416153885</c:v>
                </c:pt>
                <c:pt idx="209">
                  <c:v>19485.03575040969</c:v>
                </c:pt>
                <c:pt idx="210">
                  <c:v>16894.081200151682</c:v>
                </c:pt>
                <c:pt idx="211">
                  <c:v>15532.508145679367</c:v>
                </c:pt>
                <c:pt idx="212">
                  <c:v>51224.228991070246</c:v>
                </c:pt>
                <c:pt idx="213">
                  <c:v>53141.006592026431</c:v>
                </c:pt>
                <c:pt idx="214">
                  <c:v>121206.44015977372</c:v>
                </c:pt>
                <c:pt idx="215">
                  <c:v>192986.45652661542</c:v>
                </c:pt>
                <c:pt idx="216">
                  <c:v>99698.873561458517</c:v>
                </c:pt>
                <c:pt idx="217">
                  <c:v>72136.933575295567</c:v>
                </c:pt>
                <c:pt idx="218">
                  <c:v>68871.802075735744</c:v>
                </c:pt>
                <c:pt idx="219">
                  <c:v>59129.284200530892</c:v>
                </c:pt>
                <c:pt idx="220">
                  <c:v>53273.198150713055</c:v>
                </c:pt>
                <c:pt idx="221">
                  <c:v>51911.625096240743</c:v>
                </c:pt>
                <c:pt idx="222">
                  <c:v>53749.087761984934</c:v>
                </c:pt>
                <c:pt idx="223">
                  <c:v>43874.378328093459</c:v>
                </c:pt>
                <c:pt idx="224">
                  <c:v>150248.92560322693</c:v>
                </c:pt>
                <c:pt idx="225">
                  <c:v>77384.938455154886</c:v>
                </c:pt>
                <c:pt idx="226">
                  <c:v>69757.48551893617</c:v>
                </c:pt>
                <c:pt idx="227">
                  <c:v>62605.922193989332</c:v>
                </c:pt>
                <c:pt idx="228">
                  <c:v>75243.435204431444</c:v>
                </c:pt>
                <c:pt idx="229">
                  <c:v>63557.701416533091</c:v>
                </c:pt>
                <c:pt idx="230">
                  <c:v>62130.032582717467</c:v>
                </c:pt>
                <c:pt idx="231">
                  <c:v>55520.454648385814</c:v>
                </c:pt>
                <c:pt idx="232">
                  <c:v>102144.41739716125</c:v>
                </c:pt>
                <c:pt idx="233">
                  <c:v>76710.761505853065</c:v>
                </c:pt>
                <c:pt idx="234">
                  <c:v>66624.545578062971</c:v>
                </c:pt>
                <c:pt idx="235">
                  <c:v>67245.845903890164</c:v>
                </c:pt>
                <c:pt idx="236">
                  <c:v>2181.1607183294432</c:v>
                </c:pt>
                <c:pt idx="237">
                  <c:v>0</c:v>
                </c:pt>
                <c:pt idx="238">
                  <c:v>82910.545608256245</c:v>
                </c:pt>
                <c:pt idx="239">
                  <c:v>43940.47410743677</c:v>
                </c:pt>
                <c:pt idx="240">
                  <c:v>38626.373448234132</c:v>
                </c:pt>
                <c:pt idx="241">
                  <c:v>31950.69973455917</c:v>
                </c:pt>
                <c:pt idx="242">
                  <c:v>35427.337728017621</c:v>
                </c:pt>
                <c:pt idx="243">
                  <c:v>30179.33284815829</c:v>
                </c:pt>
                <c:pt idx="244">
                  <c:v>28817.759793685975</c:v>
                </c:pt>
                <c:pt idx="245">
                  <c:v>24323.246798340453</c:v>
                </c:pt>
                <c:pt idx="246">
                  <c:v>20912.704584225325</c:v>
                </c:pt>
                <c:pt idx="247">
                  <c:v>20370.71919361013</c:v>
                </c:pt>
                <c:pt idx="248">
                  <c:v>16008.397756951243</c:v>
                </c:pt>
                <c:pt idx="249">
                  <c:v>16761.889641465052</c:v>
                </c:pt>
                <c:pt idx="250">
                  <c:v>16894.081200151682</c:v>
                </c:pt>
                <c:pt idx="251">
                  <c:v>39855.75494401982</c:v>
                </c:pt>
                <c:pt idx="252">
                  <c:v>66294.066681346405</c:v>
                </c:pt>
                <c:pt idx="253">
                  <c:v>61178.253360173709</c:v>
                </c:pt>
                <c:pt idx="254">
                  <c:v>53960.594255883552</c:v>
                </c:pt>
                <c:pt idx="255">
                  <c:v>50483.956262425112</c:v>
                </c:pt>
                <c:pt idx="256">
                  <c:v>45235.951382565778</c:v>
                </c:pt>
                <c:pt idx="257">
                  <c:v>37264.800393761812</c:v>
                </c:pt>
                <c:pt idx="258">
                  <c:v>35017.543896089053</c:v>
                </c:pt>
                <c:pt idx="259">
                  <c:v>35427.337728017621</c:v>
                </c:pt>
                <c:pt idx="260">
                  <c:v>37264.800393761812</c:v>
                </c:pt>
                <c:pt idx="261">
                  <c:v>31950.69973455917</c:v>
                </c:pt>
                <c:pt idx="262">
                  <c:v>28817.759793685975</c:v>
                </c:pt>
                <c:pt idx="263">
                  <c:v>26570.503296013216</c:v>
                </c:pt>
                <c:pt idx="264">
                  <c:v>25275.026020884208</c:v>
                </c:pt>
                <c:pt idx="265">
                  <c:v>20780.51302553869</c:v>
                </c:pt>
                <c:pt idx="266">
                  <c:v>21322.498416153885</c:v>
                </c:pt>
                <c:pt idx="267">
                  <c:v>43054.790664236338</c:v>
                </c:pt>
                <c:pt idx="268">
                  <c:v>34607.750064160493</c:v>
                </c:pt>
                <c:pt idx="269">
                  <c:v>48844.780934710856</c:v>
                </c:pt>
                <c:pt idx="270">
                  <c:v>58997.092641844261</c:v>
                </c:pt>
                <c:pt idx="271">
                  <c:v>48434.987102782296</c:v>
                </c:pt>
                <c:pt idx="272">
                  <c:v>43464.584496164898</c:v>
                </c:pt>
                <c:pt idx="273">
                  <c:v>38626.373448234132</c:v>
                </c:pt>
                <c:pt idx="274">
                  <c:v>43464.584496164898</c:v>
                </c:pt>
                <c:pt idx="275">
                  <c:v>35427.337728017621</c:v>
                </c:pt>
                <c:pt idx="276">
                  <c:v>32426.589345831049</c:v>
                </c:pt>
                <c:pt idx="277">
                  <c:v>30998.920512015415</c:v>
                </c:pt>
                <c:pt idx="278">
                  <c:v>27998.172129828847</c:v>
                </c:pt>
                <c:pt idx="279">
                  <c:v>26160.709464084652</c:v>
                </c:pt>
                <c:pt idx="280">
                  <c:v>21322.498416153885</c:v>
                </c:pt>
                <c:pt idx="281">
                  <c:v>22142.086080011009</c:v>
                </c:pt>
                <c:pt idx="282">
                  <c:v>19485.03575040969</c:v>
                </c:pt>
                <c:pt idx="283">
                  <c:v>23979.548745755208</c:v>
                </c:pt>
                <c:pt idx="284">
                  <c:v>21666.196468739134</c:v>
                </c:pt>
                <c:pt idx="285">
                  <c:v>21732.292248082449</c:v>
                </c:pt>
                <c:pt idx="286">
                  <c:v>20370.71919361013</c:v>
                </c:pt>
                <c:pt idx="287">
                  <c:v>18665.448086552566</c:v>
                </c:pt>
                <c:pt idx="288">
                  <c:v>18189.558475280686</c:v>
                </c:pt>
                <c:pt idx="289">
                  <c:v>15466.41236633605</c:v>
                </c:pt>
                <c:pt idx="290">
                  <c:v>15532.508145679367</c:v>
                </c:pt>
                <c:pt idx="291">
                  <c:v>11037.995150333849</c:v>
                </c:pt>
                <c:pt idx="292">
                  <c:v>13285.251648006608</c:v>
                </c:pt>
                <c:pt idx="293">
                  <c:v>11104.090929677164</c:v>
                </c:pt>
                <c:pt idx="294">
                  <c:v>10628.201318405285</c:v>
                </c:pt>
                <c:pt idx="295">
                  <c:v>10218.407486476724</c:v>
                </c:pt>
                <c:pt idx="296">
                  <c:v>11104.090929677164</c:v>
                </c:pt>
                <c:pt idx="297">
                  <c:v>11037.995150333849</c:v>
                </c:pt>
                <c:pt idx="298">
                  <c:v>13761.141259278484</c:v>
                </c:pt>
                <c:pt idx="299">
                  <c:v>17713.66886400881</c:v>
                </c:pt>
                <c:pt idx="300">
                  <c:v>16008.397756951243</c:v>
                </c:pt>
                <c:pt idx="301">
                  <c:v>14580.728923135608</c:v>
                </c:pt>
                <c:pt idx="302">
                  <c:v>14646.824702478925</c:v>
                </c:pt>
                <c:pt idx="303">
                  <c:v>13285.251648006608</c:v>
                </c:pt>
                <c:pt idx="304">
                  <c:v>13285.251648006608</c:v>
                </c:pt>
                <c:pt idx="305">
                  <c:v>60107.501734811987</c:v>
                </c:pt>
                <c:pt idx="306">
                  <c:v>45711.840993837657</c:v>
                </c:pt>
                <c:pt idx="307">
                  <c:v>42578.901052964458</c:v>
                </c:pt>
                <c:pt idx="308">
                  <c:v>52797.308539441176</c:v>
                </c:pt>
                <c:pt idx="309">
                  <c:v>83545.065089951968</c:v>
                </c:pt>
                <c:pt idx="310">
                  <c:v>58587.298809915701</c:v>
                </c:pt>
                <c:pt idx="311">
                  <c:v>51501.831264312175</c:v>
                </c:pt>
                <c:pt idx="312">
                  <c:v>74556.039099260932</c:v>
                </c:pt>
                <c:pt idx="313">
                  <c:v>67100.43518933485</c:v>
                </c:pt>
                <c:pt idx="314">
                  <c:v>61654.142971445573</c:v>
                </c:pt>
                <c:pt idx="315">
                  <c:v>69519.54071330023</c:v>
                </c:pt>
                <c:pt idx="316">
                  <c:v>71224.811820357791</c:v>
                </c:pt>
                <c:pt idx="317">
                  <c:v>62130.032582717467</c:v>
                </c:pt>
                <c:pt idx="318">
                  <c:v>58587.298809915701</c:v>
                </c:pt>
                <c:pt idx="319">
                  <c:v>71938.646237265624</c:v>
                </c:pt>
                <c:pt idx="320">
                  <c:v>73710.013123666504</c:v>
                </c:pt>
                <c:pt idx="321">
                  <c:v>67986.118632535305</c:v>
                </c:pt>
                <c:pt idx="322">
                  <c:v>72824.329680466064</c:v>
                </c:pt>
                <c:pt idx="323">
                  <c:v>65606.670576175908</c:v>
                </c:pt>
                <c:pt idx="324">
                  <c:v>58653.394589259013</c:v>
                </c:pt>
                <c:pt idx="325">
                  <c:v>50008.066651153233</c:v>
                </c:pt>
                <c:pt idx="326">
                  <c:v>44416.363718708657</c:v>
                </c:pt>
                <c:pt idx="327">
                  <c:v>91384.024520069332</c:v>
                </c:pt>
                <c:pt idx="328">
                  <c:v>55679.084518809788</c:v>
                </c:pt>
                <c:pt idx="329">
                  <c:v>81125.959565986617</c:v>
                </c:pt>
                <c:pt idx="330">
                  <c:v>63425.50985784646</c:v>
                </c:pt>
                <c:pt idx="331">
                  <c:v>55388.263089699183</c:v>
                </c:pt>
                <c:pt idx="332">
                  <c:v>48712.589376024218</c:v>
                </c:pt>
                <c:pt idx="333">
                  <c:v>47893.001712167097</c:v>
                </c:pt>
                <c:pt idx="334">
                  <c:v>48302.795544095658</c:v>
                </c:pt>
                <c:pt idx="335">
                  <c:v>62130.032582717467</c:v>
                </c:pt>
                <c:pt idx="336">
                  <c:v>47893.001712167097</c:v>
                </c:pt>
                <c:pt idx="337">
                  <c:v>42103.011441692579</c:v>
                </c:pt>
                <c:pt idx="338">
                  <c:v>36379.116950561373</c:v>
                </c:pt>
                <c:pt idx="339">
                  <c:v>35427.337728017621</c:v>
                </c:pt>
                <c:pt idx="340">
                  <c:v>32426.589345831049</c:v>
                </c:pt>
                <c:pt idx="341">
                  <c:v>28751.664014342656</c:v>
                </c:pt>
                <c:pt idx="342">
                  <c:v>27522.282518556967</c:v>
                </c:pt>
                <c:pt idx="343">
                  <c:v>23437.563355140017</c:v>
                </c:pt>
                <c:pt idx="344">
                  <c:v>23093.865302554768</c:v>
                </c:pt>
                <c:pt idx="345">
                  <c:v>17713.66886400881</c:v>
                </c:pt>
                <c:pt idx="346">
                  <c:v>17713.66886400881</c:v>
                </c:pt>
                <c:pt idx="347">
                  <c:v>19960.925361681569</c:v>
                </c:pt>
                <c:pt idx="348">
                  <c:v>22551.879911939574</c:v>
                </c:pt>
                <c:pt idx="349">
                  <c:v>30589.126680086854</c:v>
                </c:pt>
                <c:pt idx="350">
                  <c:v>27932.076350485531</c:v>
                </c:pt>
                <c:pt idx="351">
                  <c:v>25208.930241540897</c:v>
                </c:pt>
                <c:pt idx="352">
                  <c:v>24931.327968298967</c:v>
                </c:pt>
                <c:pt idx="353">
                  <c:v>45235.951382565778</c:v>
                </c:pt>
                <c:pt idx="354">
                  <c:v>55388.263089699183</c:v>
                </c:pt>
                <c:pt idx="355">
                  <c:v>47483.207880238537</c:v>
                </c:pt>
                <c:pt idx="356">
                  <c:v>42644.99683230777</c:v>
                </c:pt>
                <c:pt idx="357">
                  <c:v>38626.373448234132</c:v>
                </c:pt>
                <c:pt idx="358">
                  <c:v>36379.116950561373</c:v>
                </c:pt>
                <c:pt idx="359">
                  <c:v>33655.970841616734</c:v>
                </c:pt>
                <c:pt idx="360">
                  <c:v>36379.116950561373</c:v>
                </c:pt>
                <c:pt idx="361">
                  <c:v>70233.375130208064</c:v>
                </c:pt>
                <c:pt idx="362">
                  <c:v>50616.147821111736</c:v>
                </c:pt>
                <c:pt idx="363">
                  <c:v>43530.68027550821</c:v>
                </c:pt>
                <c:pt idx="364">
                  <c:v>68647.076425968451</c:v>
                </c:pt>
                <c:pt idx="365">
                  <c:v>60424.761475659892</c:v>
                </c:pt>
                <c:pt idx="366">
                  <c:v>47760.810153480466</c:v>
                </c:pt>
                <c:pt idx="367">
                  <c:v>45235.951382565778</c:v>
                </c:pt>
                <c:pt idx="368">
                  <c:v>43054.790664236338</c:v>
                </c:pt>
                <c:pt idx="369">
                  <c:v>52321.418928169303</c:v>
                </c:pt>
                <c:pt idx="370">
                  <c:v>43596.776054851529</c:v>
                </c:pt>
                <c:pt idx="371">
                  <c:v>41151.23221914882</c:v>
                </c:pt>
                <c:pt idx="372">
                  <c:v>40807.534166563579</c:v>
                </c:pt>
                <c:pt idx="373">
                  <c:v>36855.006561833252</c:v>
                </c:pt>
                <c:pt idx="374">
                  <c:v>33312.272789031485</c:v>
                </c:pt>
                <c:pt idx="375">
                  <c:v>29637.347457543096</c:v>
                </c:pt>
                <c:pt idx="376">
                  <c:v>28407.965961757407</c:v>
                </c:pt>
                <c:pt idx="377">
                  <c:v>26570.503296013216</c:v>
                </c:pt>
                <c:pt idx="378">
                  <c:v>24865.232188955648</c:v>
                </c:pt>
                <c:pt idx="379">
                  <c:v>19960.925361681569</c:v>
                </c:pt>
                <c:pt idx="380">
                  <c:v>19075.24191848113</c:v>
                </c:pt>
                <c:pt idx="381">
                  <c:v>18189.558475280686</c:v>
                </c:pt>
                <c:pt idx="382">
                  <c:v>17713.66886400881</c:v>
                </c:pt>
                <c:pt idx="383">
                  <c:v>38348.771174992202</c:v>
                </c:pt>
                <c:pt idx="384">
                  <c:v>60081.063423074651</c:v>
                </c:pt>
                <c:pt idx="385">
                  <c:v>35903.227339289493</c:v>
                </c:pt>
                <c:pt idx="386">
                  <c:v>35559.529286704244</c:v>
                </c:pt>
                <c:pt idx="387">
                  <c:v>39445.96111209126</c:v>
                </c:pt>
                <c:pt idx="388">
                  <c:v>82884.107296518807</c:v>
                </c:pt>
                <c:pt idx="389">
                  <c:v>57899.902704745211</c:v>
                </c:pt>
                <c:pt idx="390">
                  <c:v>48368.891323438977</c:v>
                </c:pt>
                <c:pt idx="391">
                  <c:v>44826.157550637217</c:v>
                </c:pt>
                <c:pt idx="392">
                  <c:v>39987.946502706451</c:v>
                </c:pt>
                <c:pt idx="393">
                  <c:v>36855.006561833252</c:v>
                </c:pt>
                <c:pt idx="394">
                  <c:v>30998.920512015415</c:v>
                </c:pt>
                <c:pt idx="395">
                  <c:v>27998.172129828847</c:v>
                </c:pt>
                <c:pt idx="396">
                  <c:v>27522.282518556967</c:v>
                </c:pt>
                <c:pt idx="397">
                  <c:v>25750.915632156088</c:v>
                </c:pt>
                <c:pt idx="398">
                  <c:v>24389.342577683768</c:v>
                </c:pt>
                <c:pt idx="399">
                  <c:v>25341.121800227527</c:v>
                </c:pt>
                <c:pt idx="400">
                  <c:v>25750.915632156088</c:v>
                </c:pt>
                <c:pt idx="401">
                  <c:v>33722.066620960053</c:v>
                </c:pt>
                <c:pt idx="402">
                  <c:v>40331.644555291699</c:v>
                </c:pt>
                <c:pt idx="403">
                  <c:v>46663.620216381416</c:v>
                </c:pt>
                <c:pt idx="404">
                  <c:v>38216.579616305564</c:v>
                </c:pt>
                <c:pt idx="405">
                  <c:v>39445.96111209126</c:v>
                </c:pt>
                <c:pt idx="406">
                  <c:v>34607.750064160493</c:v>
                </c:pt>
                <c:pt idx="407">
                  <c:v>37330.896173105131</c:v>
                </c:pt>
                <c:pt idx="408">
                  <c:v>39512.056891434564</c:v>
                </c:pt>
                <c:pt idx="409">
                  <c:v>37198.704614418501</c:v>
                </c:pt>
                <c:pt idx="410">
                  <c:v>44892.253329980529</c:v>
                </c:pt>
                <c:pt idx="411">
                  <c:v>38626.373448234132</c:v>
                </c:pt>
                <c:pt idx="412">
                  <c:v>39036.167280162692</c:v>
                </c:pt>
                <c:pt idx="413">
                  <c:v>38150.483836962259</c:v>
                </c:pt>
                <c:pt idx="414">
                  <c:v>33246.177009688174</c:v>
                </c:pt>
                <c:pt idx="415">
                  <c:v>40463.836113978323</c:v>
                </c:pt>
                <c:pt idx="416">
                  <c:v>55520.454648385814</c:v>
                </c:pt>
                <c:pt idx="417">
                  <c:v>43054.790664236338</c:v>
                </c:pt>
                <c:pt idx="418">
                  <c:v>46597.524437038097</c:v>
                </c:pt>
                <c:pt idx="419">
                  <c:v>60424.761475659892</c:v>
                </c:pt>
                <c:pt idx="420">
                  <c:v>46253.826384452848</c:v>
                </c:pt>
                <c:pt idx="421">
                  <c:v>41217.327998492139</c:v>
                </c:pt>
                <c:pt idx="422">
                  <c:v>40054.042282049762</c:v>
                </c:pt>
                <c:pt idx="423">
                  <c:v>35427.337728017621</c:v>
                </c:pt>
                <c:pt idx="424">
                  <c:v>38150.483836962259</c:v>
                </c:pt>
                <c:pt idx="425">
                  <c:v>36855.006561833252</c:v>
                </c:pt>
                <c:pt idx="426">
                  <c:v>39036.167280162692</c:v>
                </c:pt>
                <c:pt idx="427">
                  <c:v>43054.790664236338</c:v>
                </c:pt>
                <c:pt idx="428">
                  <c:v>35427.337728017621</c:v>
                </c:pt>
                <c:pt idx="429">
                  <c:v>34806.037402190443</c:v>
                </c:pt>
                <c:pt idx="430">
                  <c:v>33312.272789031485</c:v>
                </c:pt>
                <c:pt idx="431">
                  <c:v>31474.810123287294</c:v>
                </c:pt>
                <c:pt idx="432">
                  <c:v>40807.534166563579</c:v>
                </c:pt>
                <c:pt idx="433">
                  <c:v>66624.545578062971</c:v>
                </c:pt>
                <c:pt idx="434">
                  <c:v>56749.836144171502</c:v>
                </c:pt>
                <c:pt idx="435">
                  <c:v>47483.207880238537</c:v>
                </c:pt>
                <c:pt idx="436">
                  <c:v>43464.584496164898</c:v>
                </c:pt>
                <c:pt idx="437">
                  <c:v>41627.1218304207</c:v>
                </c:pt>
                <c:pt idx="438">
                  <c:v>44416.363718708657</c:v>
                </c:pt>
                <c:pt idx="439">
                  <c:v>39036.167280162692</c:v>
                </c:pt>
                <c:pt idx="440">
                  <c:v>37674.59422569038</c:v>
                </c:pt>
                <c:pt idx="441">
                  <c:v>34607.750064160493</c:v>
                </c:pt>
                <c:pt idx="442">
                  <c:v>35427.337728017621</c:v>
                </c:pt>
                <c:pt idx="443">
                  <c:v>33378.368568374804</c:v>
                </c:pt>
                <c:pt idx="444">
                  <c:v>102078.32161781791</c:v>
                </c:pt>
                <c:pt idx="445">
                  <c:v>102422.01967040316</c:v>
                </c:pt>
                <c:pt idx="446">
                  <c:v>64377.289080390219</c:v>
                </c:pt>
                <c:pt idx="447">
                  <c:v>55520.454648385814</c:v>
                </c:pt>
                <c:pt idx="448">
                  <c:v>51092.037432383615</c:v>
                </c:pt>
                <c:pt idx="449">
                  <c:v>47007.318268966657</c:v>
                </c:pt>
                <c:pt idx="450">
                  <c:v>43940.47410743677</c:v>
                </c:pt>
                <c:pt idx="451">
                  <c:v>43054.790664236338</c:v>
                </c:pt>
                <c:pt idx="452">
                  <c:v>42169.107221035898</c:v>
                </c:pt>
                <c:pt idx="453">
                  <c:v>40873.629945906898</c:v>
                </c:pt>
                <c:pt idx="454">
                  <c:v>38216.579616305564</c:v>
                </c:pt>
                <c:pt idx="455">
                  <c:v>36855.006561833252</c:v>
                </c:pt>
                <c:pt idx="456">
                  <c:v>33722.066620960053</c:v>
                </c:pt>
                <c:pt idx="457">
                  <c:v>30655.22245943017</c:v>
                </c:pt>
                <c:pt idx="458">
                  <c:v>28474.061741100726</c:v>
                </c:pt>
                <c:pt idx="459">
                  <c:v>31474.810123287294</c:v>
                </c:pt>
                <c:pt idx="460">
                  <c:v>27522.282518556967</c:v>
                </c:pt>
                <c:pt idx="461">
                  <c:v>27998.172129828847</c:v>
                </c:pt>
                <c:pt idx="462">
                  <c:v>26570.503296013216</c:v>
                </c:pt>
                <c:pt idx="463">
                  <c:v>25341.121800227527</c:v>
                </c:pt>
                <c:pt idx="464">
                  <c:v>24323.246798340453</c:v>
                </c:pt>
                <c:pt idx="465">
                  <c:v>22142.086080011009</c:v>
                </c:pt>
                <c:pt idx="466">
                  <c:v>40054.042282049762</c:v>
                </c:pt>
                <c:pt idx="467">
                  <c:v>44416.363718708657</c:v>
                </c:pt>
                <c:pt idx="468">
                  <c:v>47430.331256763893</c:v>
                </c:pt>
                <c:pt idx="469">
                  <c:v>51911.625096240743</c:v>
                </c:pt>
                <c:pt idx="470">
                  <c:v>44416.363718708657</c:v>
                </c:pt>
                <c:pt idx="471">
                  <c:v>40397.740334635018</c:v>
                </c:pt>
                <c:pt idx="472">
                  <c:v>36855.006561833252</c:v>
                </c:pt>
                <c:pt idx="473">
                  <c:v>41693.217609764019</c:v>
                </c:pt>
                <c:pt idx="474">
                  <c:v>50616.147821111736</c:v>
                </c:pt>
                <c:pt idx="475">
                  <c:v>41283.423777835458</c:v>
                </c:pt>
                <c:pt idx="476">
                  <c:v>42103.011441692579</c:v>
                </c:pt>
                <c:pt idx="477">
                  <c:v>37806.785784377003</c:v>
                </c:pt>
                <c:pt idx="478">
                  <c:v>34607.750064160493</c:v>
                </c:pt>
                <c:pt idx="479">
                  <c:v>36379.116950561373</c:v>
                </c:pt>
                <c:pt idx="480">
                  <c:v>42235.20300037921</c:v>
                </c:pt>
                <c:pt idx="481">
                  <c:v>36855.006561833252</c:v>
                </c:pt>
                <c:pt idx="482">
                  <c:v>31950.69973455917</c:v>
                </c:pt>
                <c:pt idx="483">
                  <c:v>28817.759793685975</c:v>
                </c:pt>
                <c:pt idx="484">
                  <c:v>27522.282518556967</c:v>
                </c:pt>
                <c:pt idx="485">
                  <c:v>24799.136409612329</c:v>
                </c:pt>
                <c:pt idx="486">
                  <c:v>24045.644525098523</c:v>
                </c:pt>
                <c:pt idx="487">
                  <c:v>24389.342577683768</c:v>
                </c:pt>
                <c:pt idx="488">
                  <c:v>24389.342577683768</c:v>
                </c:pt>
                <c:pt idx="489">
                  <c:v>44416.363718708657</c:v>
                </c:pt>
                <c:pt idx="490">
                  <c:v>38626.373448234132</c:v>
                </c:pt>
                <c:pt idx="491">
                  <c:v>34607.750064160493</c:v>
                </c:pt>
                <c:pt idx="492">
                  <c:v>31607.001681973925</c:v>
                </c:pt>
                <c:pt idx="493">
                  <c:v>30998.920512015415</c:v>
                </c:pt>
                <c:pt idx="494">
                  <c:v>29293.64940495785</c:v>
                </c:pt>
                <c:pt idx="495">
                  <c:v>34607.750064160493</c:v>
                </c:pt>
                <c:pt idx="496">
                  <c:v>74661.792346210263</c:v>
                </c:pt>
                <c:pt idx="497">
                  <c:v>87709.09918858092</c:v>
                </c:pt>
                <c:pt idx="498">
                  <c:v>68937.897855079049</c:v>
                </c:pt>
                <c:pt idx="499">
                  <c:v>58587.298809915701</c:v>
                </c:pt>
                <c:pt idx="500">
                  <c:v>50616.147821111736</c:v>
                </c:pt>
                <c:pt idx="501">
                  <c:v>46663.620216381416</c:v>
                </c:pt>
                <c:pt idx="502">
                  <c:v>39512.056891434564</c:v>
                </c:pt>
                <c:pt idx="503">
                  <c:v>54423.264711286756</c:v>
                </c:pt>
                <c:pt idx="504">
                  <c:v>53749.087761984934</c:v>
                </c:pt>
                <c:pt idx="505">
                  <c:v>47483.207880238537</c:v>
                </c:pt>
                <c:pt idx="506">
                  <c:v>43054.790664236338</c:v>
                </c:pt>
                <c:pt idx="507">
                  <c:v>39036.167280162692</c:v>
                </c:pt>
                <c:pt idx="508">
                  <c:v>34607.750064160493</c:v>
                </c:pt>
                <c:pt idx="509">
                  <c:v>32902.478957102925</c:v>
                </c:pt>
                <c:pt idx="510">
                  <c:v>28817.759793685975</c:v>
                </c:pt>
                <c:pt idx="511">
                  <c:v>27522.282518556967</c:v>
                </c:pt>
                <c:pt idx="512">
                  <c:v>27046.392907285091</c:v>
                </c:pt>
                <c:pt idx="513">
                  <c:v>61389.759854072327</c:v>
                </c:pt>
                <c:pt idx="514">
                  <c:v>50550.052041768417</c:v>
                </c:pt>
                <c:pt idx="515">
                  <c:v>44826.157550637217</c:v>
                </c:pt>
                <c:pt idx="516">
                  <c:v>39036.167280162692</c:v>
                </c:pt>
                <c:pt idx="517">
                  <c:v>38903.975721476061</c:v>
                </c:pt>
                <c:pt idx="518">
                  <c:v>39036.167280162692</c:v>
                </c:pt>
                <c:pt idx="519">
                  <c:v>38150.483836962259</c:v>
                </c:pt>
                <c:pt idx="520">
                  <c:v>35903.227339289493</c:v>
                </c:pt>
                <c:pt idx="521">
                  <c:v>34607.750064160493</c:v>
                </c:pt>
                <c:pt idx="522">
                  <c:v>29769.53901622973</c:v>
                </c:pt>
                <c:pt idx="523">
                  <c:v>25750.915632156088</c:v>
                </c:pt>
                <c:pt idx="524">
                  <c:v>23913.452966411893</c:v>
                </c:pt>
                <c:pt idx="525">
                  <c:v>33246.177009688174</c:v>
                </c:pt>
                <c:pt idx="526">
                  <c:v>28883.855573029286</c:v>
                </c:pt>
                <c:pt idx="527">
                  <c:v>25341.121800227527</c:v>
                </c:pt>
                <c:pt idx="528">
                  <c:v>31474.810123287294</c:v>
                </c:pt>
                <c:pt idx="529">
                  <c:v>24865.232188955648</c:v>
                </c:pt>
                <c:pt idx="530">
                  <c:v>23503.659134483329</c:v>
                </c:pt>
                <c:pt idx="531">
                  <c:v>23093.865302554768</c:v>
                </c:pt>
                <c:pt idx="532">
                  <c:v>23093.865302554768</c:v>
                </c:pt>
                <c:pt idx="533">
                  <c:v>43094.448131842313</c:v>
                </c:pt>
                <c:pt idx="534">
                  <c:v>40186.2338407364</c:v>
                </c:pt>
                <c:pt idx="535">
                  <c:v>67523.448177132086</c:v>
                </c:pt>
                <c:pt idx="536">
                  <c:v>59472.982253116141</c:v>
                </c:pt>
                <c:pt idx="537">
                  <c:v>48368.891323438977</c:v>
                </c:pt>
                <c:pt idx="538">
                  <c:v>43054.790664236338</c:v>
                </c:pt>
                <c:pt idx="539">
                  <c:v>44416.363718708657</c:v>
                </c:pt>
                <c:pt idx="540">
                  <c:v>43054.790664236338</c:v>
                </c:pt>
                <c:pt idx="541">
                  <c:v>36855.006561833252</c:v>
                </c:pt>
                <c:pt idx="542">
                  <c:v>36379.116950561373</c:v>
                </c:pt>
                <c:pt idx="543">
                  <c:v>30655.22245943017</c:v>
                </c:pt>
                <c:pt idx="544">
                  <c:v>29769.53901622973</c:v>
                </c:pt>
                <c:pt idx="545">
                  <c:v>25962.422126054706</c:v>
                </c:pt>
                <c:pt idx="546">
                  <c:v>23093.865302554768</c:v>
                </c:pt>
                <c:pt idx="547">
                  <c:v>22142.086080011009</c:v>
                </c:pt>
                <c:pt idx="548">
                  <c:v>18189.558475280686</c:v>
                </c:pt>
                <c:pt idx="549">
                  <c:v>19485.03575040969</c:v>
                </c:pt>
                <c:pt idx="550">
                  <c:v>16894.081200151682</c:v>
                </c:pt>
                <c:pt idx="551">
                  <c:v>17713.66886400881</c:v>
                </c:pt>
                <c:pt idx="552">
                  <c:v>18665.448086552566</c:v>
                </c:pt>
                <c:pt idx="553">
                  <c:v>22617.975691282889</c:v>
                </c:pt>
                <c:pt idx="554">
                  <c:v>18665.448086552566</c:v>
                </c:pt>
                <c:pt idx="555">
                  <c:v>17713.66886400881</c:v>
                </c:pt>
                <c:pt idx="556">
                  <c:v>27998.172129828847</c:v>
                </c:pt>
                <c:pt idx="557">
                  <c:v>22142.086080011009</c:v>
                </c:pt>
                <c:pt idx="558">
                  <c:v>20436.814972953449</c:v>
                </c:pt>
                <c:pt idx="559">
                  <c:v>19418.939971066371</c:v>
                </c:pt>
                <c:pt idx="560">
                  <c:v>18665.448086552566</c:v>
                </c:pt>
                <c:pt idx="561">
                  <c:v>17303.875032080246</c:v>
                </c:pt>
                <c:pt idx="562">
                  <c:v>33166.862074476187</c:v>
                </c:pt>
                <c:pt idx="563">
                  <c:v>25684.819852812772</c:v>
                </c:pt>
                <c:pt idx="564">
                  <c:v>26226.805243427967</c:v>
                </c:pt>
                <c:pt idx="565">
                  <c:v>26570.503296013216</c:v>
                </c:pt>
                <c:pt idx="566">
                  <c:v>57080.315040888083</c:v>
                </c:pt>
                <c:pt idx="567">
                  <c:v>67047.558565860207</c:v>
                </c:pt>
                <c:pt idx="568">
                  <c:v>64377.289080390219</c:v>
                </c:pt>
                <c:pt idx="569">
                  <c:v>55520.454648385814</c:v>
                </c:pt>
                <c:pt idx="570">
                  <c:v>47483.207880238537</c:v>
                </c:pt>
                <c:pt idx="571">
                  <c:v>43054.790664236338</c:v>
                </c:pt>
                <c:pt idx="572">
                  <c:v>34607.750064160493</c:v>
                </c:pt>
                <c:pt idx="573">
                  <c:v>32426.589345831049</c:v>
                </c:pt>
                <c:pt idx="574">
                  <c:v>34607.750064160493</c:v>
                </c:pt>
                <c:pt idx="575">
                  <c:v>26570.503296013216</c:v>
                </c:pt>
                <c:pt idx="576">
                  <c:v>23582.974069695316</c:v>
                </c:pt>
                <c:pt idx="577">
                  <c:v>23437.563355140017</c:v>
                </c:pt>
                <c:pt idx="578">
                  <c:v>11170.18670902048</c:v>
                </c:pt>
                <c:pt idx="579">
                  <c:v>0</c:v>
                </c:pt>
                <c:pt idx="580">
                  <c:v>0</c:v>
                </c:pt>
                <c:pt idx="581">
                  <c:v>72282.34428985088</c:v>
                </c:pt>
                <c:pt idx="582">
                  <c:v>18665.448086552566</c:v>
                </c:pt>
                <c:pt idx="583">
                  <c:v>24389.342577683768</c:v>
                </c:pt>
                <c:pt idx="584">
                  <c:v>19960.925361681569</c:v>
                </c:pt>
                <c:pt idx="585">
                  <c:v>17713.66886400881</c:v>
                </c:pt>
                <c:pt idx="586">
                  <c:v>20027.021141024881</c:v>
                </c:pt>
                <c:pt idx="587">
                  <c:v>16352.095809536491</c:v>
                </c:pt>
                <c:pt idx="588">
                  <c:v>15122.714313750805</c:v>
                </c:pt>
                <c:pt idx="589">
                  <c:v>15056.618534407487</c:v>
                </c:pt>
                <c:pt idx="590">
                  <c:v>14237.030870550363</c:v>
                </c:pt>
                <c:pt idx="591">
                  <c:v>13761.141259278484</c:v>
                </c:pt>
                <c:pt idx="592">
                  <c:v>13285.251648006608</c:v>
                </c:pt>
                <c:pt idx="593">
                  <c:v>10628.201318405285</c:v>
                </c:pt>
                <c:pt idx="594">
                  <c:v>11513.884761605726</c:v>
                </c:pt>
                <c:pt idx="595">
                  <c:v>9808.6136545481604</c:v>
                </c:pt>
                <c:pt idx="596">
                  <c:v>8856.8344320044052</c:v>
                </c:pt>
                <c:pt idx="597">
                  <c:v>8856.8344320044052</c:v>
                </c:pt>
                <c:pt idx="598">
                  <c:v>11104.090929677164</c:v>
                </c:pt>
                <c:pt idx="599">
                  <c:v>10218.407486476724</c:v>
                </c:pt>
                <c:pt idx="600">
                  <c:v>8856.8344320044052</c:v>
                </c:pt>
                <c:pt idx="601">
                  <c:v>8856.8344320044052</c:v>
                </c:pt>
                <c:pt idx="602">
                  <c:v>8447.0406000758412</c:v>
                </c:pt>
                <c:pt idx="603">
                  <c:v>7085.4675456035238</c:v>
                </c:pt>
                <c:pt idx="604">
                  <c:v>9808.6136545481604</c:v>
                </c:pt>
                <c:pt idx="605">
                  <c:v>7085.4675456035238</c:v>
                </c:pt>
                <c:pt idx="606">
                  <c:v>8380.9448207325258</c:v>
                </c:pt>
                <c:pt idx="607">
                  <c:v>6675.6737136749607</c:v>
                </c:pt>
                <c:pt idx="608">
                  <c:v>7085.4675456035238</c:v>
                </c:pt>
                <c:pt idx="609">
                  <c:v>8447.0406000758412</c:v>
                </c:pt>
                <c:pt idx="610">
                  <c:v>7019.3717662602085</c:v>
                </c:pt>
                <c:pt idx="611">
                  <c:v>5856.0860498178363</c:v>
                </c:pt>
                <c:pt idx="612">
                  <c:v>5657.7987117878893</c:v>
                </c:pt>
                <c:pt idx="613">
                  <c:v>7151.5633249468392</c:v>
                </c:pt>
                <c:pt idx="614">
                  <c:v>5723.8944911312046</c:v>
                </c:pt>
                <c:pt idx="615">
                  <c:v>5789.99027047452</c:v>
                </c:pt>
                <c:pt idx="616">
                  <c:v>6675.6737136749607</c:v>
                </c:pt>
                <c:pt idx="617">
                  <c:v>6609.5779343316462</c:v>
                </c:pt>
                <c:pt idx="618">
                  <c:v>6675.6737136749607</c:v>
                </c:pt>
                <c:pt idx="619">
                  <c:v>8037.2467681472799</c:v>
                </c:pt>
                <c:pt idx="620">
                  <c:v>6199.7841024030822</c:v>
                </c:pt>
                <c:pt idx="621">
                  <c:v>7905.0552094606483</c:v>
                </c:pt>
                <c:pt idx="622">
                  <c:v>7151.5633249468392</c:v>
                </c:pt>
                <c:pt idx="623">
                  <c:v>5314.1006592026424</c:v>
                </c:pt>
                <c:pt idx="624">
                  <c:v>6199.7841024030822</c:v>
                </c:pt>
                <c:pt idx="625">
                  <c:v>5856.0860498178363</c:v>
                </c:pt>
                <c:pt idx="626">
                  <c:v>5248.004879859327</c:v>
                </c:pt>
                <c:pt idx="627">
                  <c:v>5789.99027047452</c:v>
                </c:pt>
                <c:pt idx="628">
                  <c:v>6675.6737136749607</c:v>
                </c:pt>
                <c:pt idx="629">
                  <c:v>5248.004879859327</c:v>
                </c:pt>
                <c:pt idx="630">
                  <c:v>5789.99027047452</c:v>
                </c:pt>
                <c:pt idx="631">
                  <c:v>5380.1964385459578</c:v>
                </c:pt>
                <c:pt idx="632">
                  <c:v>5723.8944911312046</c:v>
                </c:pt>
                <c:pt idx="633">
                  <c:v>5380.1964385459578</c:v>
                </c:pt>
                <c:pt idx="634">
                  <c:v>4428.4172160022026</c:v>
                </c:pt>
                <c:pt idx="635">
                  <c:v>7085.4675456035238</c:v>
                </c:pt>
                <c:pt idx="636">
                  <c:v>8447.0406000758412</c:v>
                </c:pt>
                <c:pt idx="637">
                  <c:v>6609.5779343316462</c:v>
                </c:pt>
                <c:pt idx="638">
                  <c:v>8037.2467681472799</c:v>
                </c:pt>
                <c:pt idx="639">
                  <c:v>8856.8344320044052</c:v>
                </c:pt>
                <c:pt idx="640">
                  <c:v>6675.6737136749607</c:v>
                </c:pt>
                <c:pt idx="641">
                  <c:v>6199.7841024030822</c:v>
                </c:pt>
                <c:pt idx="642">
                  <c:v>5789.99027047452</c:v>
                </c:pt>
                <c:pt idx="643">
                  <c:v>6675.6737136749607</c:v>
                </c:pt>
                <c:pt idx="644">
                  <c:v>8856.8344320044052</c:v>
                </c:pt>
                <c:pt idx="645">
                  <c:v>5248.004879859327</c:v>
                </c:pt>
                <c:pt idx="646">
                  <c:v>6265.8798817463985</c:v>
                </c:pt>
                <c:pt idx="647">
                  <c:v>5380.1964385459578</c:v>
                </c:pt>
                <c:pt idx="648">
                  <c:v>4428.4172160022026</c:v>
                </c:pt>
                <c:pt idx="649">
                  <c:v>6199.7841024030822</c:v>
                </c:pt>
                <c:pt idx="650">
                  <c:v>5723.8944911312046</c:v>
                </c:pt>
                <c:pt idx="651">
                  <c:v>4428.4172160022026</c:v>
                </c:pt>
                <c:pt idx="652">
                  <c:v>4428.4172160022026</c:v>
                </c:pt>
                <c:pt idx="653">
                  <c:v>14646.824702478925</c:v>
                </c:pt>
                <c:pt idx="654">
                  <c:v>6675.6737136749607</c:v>
                </c:pt>
                <c:pt idx="655">
                  <c:v>5380.1964385459578</c:v>
                </c:pt>
                <c:pt idx="656">
                  <c:v>6609.5779343316462</c:v>
                </c:pt>
                <c:pt idx="657">
                  <c:v>8856.8344320044052</c:v>
                </c:pt>
                <c:pt idx="658">
                  <c:v>6675.6737136749607</c:v>
                </c:pt>
                <c:pt idx="659">
                  <c:v>16894.081200151682</c:v>
                </c:pt>
                <c:pt idx="660">
                  <c:v>15056.618534407487</c:v>
                </c:pt>
                <c:pt idx="661">
                  <c:v>12941.553595421359</c:v>
                </c:pt>
                <c:pt idx="662">
                  <c:v>13285.251648006608</c:v>
                </c:pt>
                <c:pt idx="663">
                  <c:v>13285.251648006608</c:v>
                </c:pt>
                <c:pt idx="664">
                  <c:v>41138.013063280159</c:v>
                </c:pt>
                <c:pt idx="665">
                  <c:v>25341.121800227527</c:v>
                </c:pt>
                <c:pt idx="666">
                  <c:v>25750.915632156088</c:v>
                </c:pt>
                <c:pt idx="667">
                  <c:v>36855.006561833252</c:v>
                </c:pt>
                <c:pt idx="668">
                  <c:v>93657.719329479398</c:v>
                </c:pt>
                <c:pt idx="669">
                  <c:v>59948.87186438802</c:v>
                </c:pt>
                <c:pt idx="670">
                  <c:v>55520.454648385814</c:v>
                </c:pt>
                <c:pt idx="671">
                  <c:v>51911.625096240743</c:v>
                </c:pt>
                <c:pt idx="672">
                  <c:v>39987.946502706451</c:v>
                </c:pt>
                <c:pt idx="673">
                  <c:v>38626.373448234132</c:v>
                </c:pt>
                <c:pt idx="674">
                  <c:v>32426.589345831049</c:v>
                </c:pt>
                <c:pt idx="675">
                  <c:v>39987.946502706451</c:v>
                </c:pt>
                <c:pt idx="676">
                  <c:v>35017.543896089053</c:v>
                </c:pt>
                <c:pt idx="677">
                  <c:v>33788.162400303365</c:v>
                </c:pt>
                <c:pt idx="678">
                  <c:v>28817.759793685975</c:v>
                </c:pt>
                <c:pt idx="679">
                  <c:v>26702.694854699843</c:v>
                </c:pt>
                <c:pt idx="680">
                  <c:v>24389.342577683768</c:v>
                </c:pt>
                <c:pt idx="681">
                  <c:v>20846.608804882009</c:v>
                </c:pt>
                <c:pt idx="682">
                  <c:v>19960.925361681569</c:v>
                </c:pt>
                <c:pt idx="683">
                  <c:v>16894.081200151682</c:v>
                </c:pt>
                <c:pt idx="684">
                  <c:v>17713.66886400881</c:v>
                </c:pt>
                <c:pt idx="685">
                  <c:v>16761.889641465052</c:v>
                </c:pt>
                <c:pt idx="686">
                  <c:v>16484.287368223122</c:v>
                </c:pt>
                <c:pt idx="687">
                  <c:v>13285.251648006608</c:v>
                </c:pt>
                <c:pt idx="688">
                  <c:v>13285.251648006608</c:v>
                </c:pt>
                <c:pt idx="689">
                  <c:v>12465.663984149483</c:v>
                </c:pt>
                <c:pt idx="690">
                  <c:v>12399.568204806164</c:v>
                </c:pt>
                <c:pt idx="691">
                  <c:v>18189.558475280686</c:v>
                </c:pt>
                <c:pt idx="692">
                  <c:v>33312.272789031485</c:v>
                </c:pt>
                <c:pt idx="693">
                  <c:v>23437.563355140017</c:v>
                </c:pt>
                <c:pt idx="694">
                  <c:v>23093.865302554768</c:v>
                </c:pt>
                <c:pt idx="695">
                  <c:v>23569.754913826648</c:v>
                </c:pt>
                <c:pt idx="696">
                  <c:v>17713.66886400881</c:v>
                </c:pt>
                <c:pt idx="697">
                  <c:v>17713.66886400881</c:v>
                </c:pt>
                <c:pt idx="698">
                  <c:v>16894.081200151682</c:v>
                </c:pt>
                <c:pt idx="699">
                  <c:v>27522.282518556967</c:v>
                </c:pt>
                <c:pt idx="700">
                  <c:v>26570.503296013216</c:v>
                </c:pt>
                <c:pt idx="701">
                  <c:v>21732.292248082449</c:v>
                </c:pt>
                <c:pt idx="702">
                  <c:v>26570.503296013216</c:v>
                </c:pt>
                <c:pt idx="703">
                  <c:v>24931.327968298967</c:v>
                </c:pt>
                <c:pt idx="704">
                  <c:v>24389.342577683768</c:v>
                </c:pt>
                <c:pt idx="705">
                  <c:v>23913.452966411893</c:v>
                </c:pt>
                <c:pt idx="706">
                  <c:v>23979.548745755208</c:v>
                </c:pt>
                <c:pt idx="707">
                  <c:v>30060.360445340328</c:v>
                </c:pt>
                <c:pt idx="708">
                  <c:v>39855.75494401982</c:v>
                </c:pt>
                <c:pt idx="709">
                  <c:v>39036.167280162692</c:v>
                </c:pt>
                <c:pt idx="710">
                  <c:v>33246.177009688174</c:v>
                </c:pt>
                <c:pt idx="711">
                  <c:v>35559.529286704244</c:v>
                </c:pt>
                <c:pt idx="712">
                  <c:v>48844.780934710856</c:v>
                </c:pt>
                <c:pt idx="713">
                  <c:v>39445.96111209126</c:v>
                </c:pt>
                <c:pt idx="714">
                  <c:v>38692.469227577443</c:v>
                </c:pt>
                <c:pt idx="715">
                  <c:v>47483.207880238537</c:v>
                </c:pt>
                <c:pt idx="716">
                  <c:v>39036.167280162692</c:v>
                </c:pt>
                <c:pt idx="717">
                  <c:v>36379.116950561373</c:v>
                </c:pt>
                <c:pt idx="718">
                  <c:v>32148.98707258912</c:v>
                </c:pt>
                <c:pt idx="719">
                  <c:v>30179.33284815829</c:v>
                </c:pt>
                <c:pt idx="720">
                  <c:v>27588.378297900286</c:v>
                </c:pt>
                <c:pt idx="721">
                  <c:v>26702.694854699843</c:v>
                </c:pt>
                <c:pt idx="722">
                  <c:v>22750.16724996952</c:v>
                </c:pt>
                <c:pt idx="723">
                  <c:v>15677.918860234666</c:v>
                </c:pt>
                <c:pt idx="724">
                  <c:v>19960.925361681569</c:v>
                </c:pt>
                <c:pt idx="725">
                  <c:v>19551.131529753002</c:v>
                </c:pt>
                <c:pt idx="726">
                  <c:v>22684.071470626204</c:v>
                </c:pt>
                <c:pt idx="727">
                  <c:v>23093.865302554768</c:v>
                </c:pt>
                <c:pt idx="728">
                  <c:v>40331.644555291699</c:v>
                </c:pt>
                <c:pt idx="729">
                  <c:v>30179.33284815829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B-4080-ADB8-521F97B0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44920"/>
        <c:axId val="332745248"/>
      </c:scatterChart>
      <c:valAx>
        <c:axId val="33274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5248"/>
        <c:crosses val="autoZero"/>
        <c:crossBetween val="midCat"/>
      </c:valAx>
      <c:valAx>
        <c:axId val="332745248"/>
        <c:scaling>
          <c:orientation val="minMax"/>
          <c:max val="19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2018-19</a:t>
            </a:r>
            <a:r>
              <a:rPr lang="en-US" baseline="0"/>
              <a:t> Briar Cliff (Vanessa's Precip)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 Gal / Precip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75538239094242E-2"/>
                  <c:y val="-7.97046504709921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Precipitation!$A$2:$A$731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0.28999999999999998</c:v>
                </c:pt>
                <c:pt idx="32">
                  <c:v>0.01</c:v>
                </c:pt>
                <c:pt idx="33">
                  <c:v>0</c:v>
                </c:pt>
                <c:pt idx="34">
                  <c:v>0.33</c:v>
                </c:pt>
                <c:pt idx="35">
                  <c:v>0.36</c:v>
                </c:pt>
                <c:pt idx="36">
                  <c:v>0.09</c:v>
                </c:pt>
                <c:pt idx="37">
                  <c:v>0.15</c:v>
                </c:pt>
                <c:pt idx="38">
                  <c:v>0.03</c:v>
                </c:pt>
                <c:pt idx="39">
                  <c:v>0.21</c:v>
                </c:pt>
                <c:pt idx="40">
                  <c:v>1.1599999999999999</c:v>
                </c:pt>
                <c:pt idx="41">
                  <c:v>0.87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0.1</c:v>
                </c:pt>
                <c:pt idx="47">
                  <c:v>0.3</c:v>
                </c:pt>
                <c:pt idx="48">
                  <c:v>0.1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0.7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0.3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0.12</c:v>
                </c:pt>
                <c:pt idx="80">
                  <c:v>0.45</c:v>
                </c:pt>
                <c:pt idx="81">
                  <c:v>0.23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0.15</c:v>
                </c:pt>
                <c:pt idx="319">
                  <c:v>0.21</c:v>
                </c:pt>
                <c:pt idx="320">
                  <c:v>0.36</c:v>
                </c:pt>
                <c:pt idx="321">
                  <c:v>0.08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1.5</c:v>
                </c:pt>
                <c:pt idx="328">
                  <c:v>0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0.3</c:v>
                </c:pt>
                <c:pt idx="369">
                  <c:v>0.3</c:v>
                </c:pt>
                <c:pt idx="370">
                  <c:v>0</c:v>
                </c:pt>
                <c:pt idx="371">
                  <c:v>0.1</c:v>
                </c:pt>
                <c:pt idx="372">
                  <c:v>0.1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</c:v>
                </c:pt>
                <c:pt idx="383">
                  <c:v>0.06</c:v>
                </c:pt>
                <c:pt idx="384">
                  <c:v>1.01</c:v>
                </c:pt>
                <c:pt idx="385">
                  <c:v>0.43</c:v>
                </c:pt>
                <c:pt idx="386">
                  <c:v>0</c:v>
                </c:pt>
                <c:pt idx="387">
                  <c:v>0.7</c:v>
                </c:pt>
                <c:pt idx="388">
                  <c:v>0.7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</c:v>
                </c:pt>
                <c:pt idx="402">
                  <c:v>0.6</c:v>
                </c:pt>
                <c:pt idx="403">
                  <c:v>0</c:v>
                </c:pt>
                <c:pt idx="404">
                  <c:v>0</c:v>
                </c:pt>
                <c:pt idx="405">
                  <c:v>0.1</c:v>
                </c:pt>
                <c:pt idx="406">
                  <c:v>0.03</c:v>
                </c:pt>
                <c:pt idx="407">
                  <c:v>0.15</c:v>
                </c:pt>
                <c:pt idx="408">
                  <c:v>0.18</c:v>
                </c:pt>
                <c:pt idx="409">
                  <c:v>0.27</c:v>
                </c:pt>
                <c:pt idx="410">
                  <c:v>0.27</c:v>
                </c:pt>
                <c:pt idx="411">
                  <c:v>0</c:v>
                </c:pt>
                <c:pt idx="412">
                  <c:v>0.2</c:v>
                </c:pt>
                <c:pt idx="413">
                  <c:v>0</c:v>
                </c:pt>
                <c:pt idx="414">
                  <c:v>0</c:v>
                </c:pt>
                <c:pt idx="415">
                  <c:v>0.15</c:v>
                </c:pt>
                <c:pt idx="416">
                  <c:v>0.45</c:v>
                </c:pt>
                <c:pt idx="417">
                  <c:v>0.1</c:v>
                </c:pt>
                <c:pt idx="418">
                  <c:v>0.4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3">
                  <c:v>0.09</c:v>
                </c:pt>
                <c:pt idx="424">
                  <c:v>0.09</c:v>
                </c:pt>
                <c:pt idx="425">
                  <c:v>0.12</c:v>
                </c:pt>
                <c:pt idx="426">
                  <c:v>0.12</c:v>
                </c:pt>
                <c:pt idx="427">
                  <c:v>0.51</c:v>
                </c:pt>
                <c:pt idx="428">
                  <c:v>0.67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0.7</c:v>
                </c:pt>
                <c:pt idx="433">
                  <c:v>0.1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</c:v>
                </c:pt>
                <c:pt idx="444">
                  <c:v>1.8</c:v>
                </c:pt>
                <c:pt idx="445">
                  <c:v>0.1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0.2</c:v>
                </c:pt>
                <c:pt idx="460">
                  <c:v>0</c:v>
                </c:pt>
                <c:pt idx="461">
                  <c:v>0.2</c:v>
                </c:pt>
                <c:pt idx="462">
                  <c:v>0</c:v>
                </c:pt>
                <c:pt idx="463">
                  <c:v>0.1</c:v>
                </c:pt>
                <c:pt idx="464">
                  <c:v>0</c:v>
                </c:pt>
                <c:pt idx="465">
                  <c:v>0</c:v>
                </c:pt>
                <c:pt idx="466">
                  <c:v>1.4</c:v>
                </c:pt>
                <c:pt idx="467">
                  <c:v>0</c:v>
                </c:pt>
                <c:pt idx="468">
                  <c:v>0.7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0.5</c:v>
                </c:pt>
                <c:pt idx="474">
                  <c:v>0.4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0.3</c:v>
                </c:pt>
                <c:pt idx="480">
                  <c:v>0.7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0.4</c:v>
                </c:pt>
                <c:pt idx="488">
                  <c:v>0.3</c:v>
                </c:pt>
                <c:pt idx="489">
                  <c:v>0.6</c:v>
                </c:pt>
                <c:pt idx="490">
                  <c:v>0</c:v>
                </c:pt>
                <c:pt idx="491">
                  <c:v>0.2</c:v>
                </c:pt>
                <c:pt idx="492">
                  <c:v>0</c:v>
                </c:pt>
                <c:pt idx="493">
                  <c:v>0</c:v>
                </c:pt>
                <c:pt idx="494">
                  <c:v>0.3</c:v>
                </c:pt>
                <c:pt idx="495">
                  <c:v>0.7</c:v>
                </c:pt>
                <c:pt idx="496">
                  <c:v>1</c:v>
                </c:pt>
                <c:pt idx="497">
                  <c:v>0.8</c:v>
                </c:pt>
                <c:pt idx="498">
                  <c:v>0.1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0.1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</c:v>
                </c:pt>
                <c:pt idx="508">
                  <c:v>0</c:v>
                </c:pt>
                <c:pt idx="509">
                  <c:v>0</c:v>
                </c:pt>
                <c:pt idx="510">
                  <c:v>0.1</c:v>
                </c:pt>
                <c:pt idx="511">
                  <c:v>0</c:v>
                </c:pt>
                <c:pt idx="512">
                  <c:v>0.5</c:v>
                </c:pt>
                <c:pt idx="513">
                  <c:v>1.3</c:v>
                </c:pt>
                <c:pt idx="514">
                  <c:v>0.5</c:v>
                </c:pt>
                <c:pt idx="515">
                  <c:v>0</c:v>
                </c:pt>
                <c:pt idx="516">
                  <c:v>0.3</c:v>
                </c:pt>
                <c:pt idx="517">
                  <c:v>0.3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0.1</c:v>
                </c:pt>
                <c:pt idx="525">
                  <c:v>0.9</c:v>
                </c:pt>
                <c:pt idx="526">
                  <c:v>0</c:v>
                </c:pt>
                <c:pt idx="527">
                  <c:v>0.2</c:v>
                </c:pt>
                <c:pt idx="528">
                  <c:v>0.2</c:v>
                </c:pt>
                <c:pt idx="529">
                  <c:v>0</c:v>
                </c:pt>
                <c:pt idx="530">
                  <c:v>0</c:v>
                </c:pt>
                <c:pt idx="531">
                  <c:v>0.2</c:v>
                </c:pt>
                <c:pt idx="532">
                  <c:v>0.3</c:v>
                </c:pt>
                <c:pt idx="533">
                  <c:v>0.7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0.3</c:v>
                </c:pt>
                <c:pt idx="545">
                  <c:v>0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</c:v>
                </c:pt>
                <c:pt idx="552">
                  <c:v>0.6</c:v>
                </c:pt>
                <c:pt idx="553">
                  <c:v>0.3</c:v>
                </c:pt>
                <c:pt idx="554">
                  <c:v>0</c:v>
                </c:pt>
                <c:pt idx="555">
                  <c:v>0</c:v>
                </c:pt>
                <c:pt idx="556">
                  <c:v>1.1000000000000001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0.1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1.4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0.6</c:v>
                </c:pt>
                <c:pt idx="583">
                  <c:v>0.6</c:v>
                </c:pt>
                <c:pt idx="584">
                  <c:v>0</c:v>
                </c:pt>
                <c:pt idx="585">
                  <c:v>0.2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0.5</c:v>
                </c:pt>
                <c:pt idx="619">
                  <c:v>0.2</c:v>
                </c:pt>
                <c:pt idx="620">
                  <c:v>0</c:v>
                </c:pt>
                <c:pt idx="621">
                  <c:v>0.2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0.2</c:v>
                </c:pt>
                <c:pt idx="640">
                  <c:v>0.2</c:v>
                </c:pt>
                <c:pt idx="641">
                  <c:v>0</c:v>
                </c:pt>
                <c:pt idx="642">
                  <c:v>0</c:v>
                </c:pt>
                <c:pt idx="643">
                  <c:v>0.2</c:v>
                </c:pt>
                <c:pt idx="644">
                  <c:v>0.9</c:v>
                </c:pt>
                <c:pt idx="645">
                  <c:v>0.1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0.4</c:v>
                </c:pt>
                <c:pt idx="658">
                  <c:v>0</c:v>
                </c:pt>
                <c:pt idx="659">
                  <c:v>1.1000000000000001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</c:v>
                </c:pt>
                <c:pt idx="664">
                  <c:v>1.1000000000000001</c:v>
                </c:pt>
                <c:pt idx="665">
                  <c:v>0</c:v>
                </c:pt>
                <c:pt idx="666">
                  <c:v>0</c:v>
                </c:pt>
                <c:pt idx="667">
                  <c:v>1.1000000000000001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</c:v>
                </c:pt>
                <c:pt idx="691">
                  <c:v>1</c:v>
                </c:pt>
                <c:pt idx="692">
                  <c:v>0.3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0.9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0.4</c:v>
                </c:pt>
                <c:pt idx="709">
                  <c:v>0</c:v>
                </c:pt>
                <c:pt idx="710">
                  <c:v>0</c:v>
                </c:pt>
                <c:pt idx="711">
                  <c:v>0.4</c:v>
                </c:pt>
                <c:pt idx="712">
                  <c:v>0.2</c:v>
                </c:pt>
                <c:pt idx="713">
                  <c:v>0</c:v>
                </c:pt>
                <c:pt idx="714">
                  <c:v>0.5</c:v>
                </c:pt>
                <c:pt idx="715">
                  <c:v>0.5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0.5</c:v>
                </c:pt>
                <c:pt idx="728">
                  <c:v>0.5</c:v>
                </c:pt>
                <c:pt idx="729">
                  <c:v>0</c:v>
                </c:pt>
              </c:numCache>
            </c:numRef>
          </c:xVal>
          <c:yVal>
            <c:numRef>
              <c:f>'Briar Cliff Flow Data'!$H$2:$H$731</c:f>
              <c:numCache>
                <c:formatCode>General</c:formatCode>
                <c:ptCount val="730"/>
                <c:pt idx="0">
                  <c:v>5723.8944911312046</c:v>
                </c:pt>
                <c:pt idx="1">
                  <c:v>5789.99027047452</c:v>
                </c:pt>
                <c:pt idx="2">
                  <c:v>4428.4172160022026</c:v>
                </c:pt>
                <c:pt idx="3">
                  <c:v>4428.4172160022026</c:v>
                </c:pt>
                <c:pt idx="4">
                  <c:v>6675.6737136749607</c:v>
                </c:pt>
                <c:pt idx="5">
                  <c:v>8856.8344320044052</c:v>
                </c:pt>
                <c:pt idx="6">
                  <c:v>11989.774372877604</c:v>
                </c:pt>
                <c:pt idx="7">
                  <c:v>10152.311707133407</c:v>
                </c:pt>
                <c:pt idx="8">
                  <c:v>6199.7841024030822</c:v>
                </c:pt>
                <c:pt idx="9">
                  <c:v>4428.4172160022026</c:v>
                </c:pt>
                <c:pt idx="10">
                  <c:v>5380.1964385459578</c:v>
                </c:pt>
                <c:pt idx="11">
                  <c:v>36603.842600328659</c:v>
                </c:pt>
                <c:pt idx="12">
                  <c:v>33246.177009688174</c:v>
                </c:pt>
                <c:pt idx="13">
                  <c:v>28341.870182414095</c:v>
                </c:pt>
                <c:pt idx="14">
                  <c:v>23979.548745755208</c:v>
                </c:pt>
                <c:pt idx="15">
                  <c:v>22142.086080011009</c:v>
                </c:pt>
                <c:pt idx="16">
                  <c:v>21732.292248082449</c:v>
                </c:pt>
                <c:pt idx="17">
                  <c:v>19075.24191848113</c:v>
                </c:pt>
                <c:pt idx="18">
                  <c:v>18533.256527865935</c:v>
                </c:pt>
                <c:pt idx="19">
                  <c:v>18665.448086552566</c:v>
                </c:pt>
                <c:pt idx="20">
                  <c:v>15942.301977607929</c:v>
                </c:pt>
                <c:pt idx="21">
                  <c:v>23913.452966411893</c:v>
                </c:pt>
                <c:pt idx="22">
                  <c:v>53127.787436157756</c:v>
                </c:pt>
                <c:pt idx="23">
                  <c:v>38150.483836962259</c:v>
                </c:pt>
                <c:pt idx="24">
                  <c:v>33246.177009688174</c:v>
                </c:pt>
                <c:pt idx="25">
                  <c:v>30179.33284815829</c:v>
                </c:pt>
                <c:pt idx="26">
                  <c:v>28817.759793685975</c:v>
                </c:pt>
                <c:pt idx="27">
                  <c:v>30998.920512015415</c:v>
                </c:pt>
                <c:pt idx="28">
                  <c:v>27522.282518556967</c:v>
                </c:pt>
                <c:pt idx="29">
                  <c:v>25341.121800227527</c:v>
                </c:pt>
                <c:pt idx="30">
                  <c:v>24799.136409612329</c:v>
                </c:pt>
                <c:pt idx="31">
                  <c:v>25341.121800227527</c:v>
                </c:pt>
                <c:pt idx="32">
                  <c:v>25275.026020884208</c:v>
                </c:pt>
                <c:pt idx="33">
                  <c:v>19960.925361681569</c:v>
                </c:pt>
                <c:pt idx="34">
                  <c:v>38626.373448234132</c:v>
                </c:pt>
                <c:pt idx="35">
                  <c:v>38216.579616305564</c:v>
                </c:pt>
                <c:pt idx="36">
                  <c:v>30998.920512015415</c:v>
                </c:pt>
                <c:pt idx="37">
                  <c:v>45302.047161909097</c:v>
                </c:pt>
                <c:pt idx="38">
                  <c:v>39987.946502706451</c:v>
                </c:pt>
                <c:pt idx="39">
                  <c:v>36379.116950561373</c:v>
                </c:pt>
                <c:pt idx="40">
                  <c:v>43940.47410743677</c:v>
                </c:pt>
                <c:pt idx="41">
                  <c:v>73088.712797839326</c:v>
                </c:pt>
                <c:pt idx="42">
                  <c:v>53339.293930056374</c:v>
                </c:pt>
                <c:pt idx="43">
                  <c:v>46531.428657694778</c:v>
                </c:pt>
                <c:pt idx="44">
                  <c:v>42367.39455906584</c:v>
                </c:pt>
                <c:pt idx="45">
                  <c:v>49320.670545982735</c:v>
                </c:pt>
                <c:pt idx="46">
                  <c:v>57291.821534786694</c:v>
                </c:pt>
                <c:pt idx="47">
                  <c:v>49320.670545982735</c:v>
                </c:pt>
                <c:pt idx="48">
                  <c:v>49254.574766639416</c:v>
                </c:pt>
                <c:pt idx="49">
                  <c:v>51092.037432383615</c:v>
                </c:pt>
                <c:pt idx="50">
                  <c:v>51092.037432383615</c:v>
                </c:pt>
                <c:pt idx="51">
                  <c:v>45711.840993837657</c:v>
                </c:pt>
                <c:pt idx="52">
                  <c:v>51092.037432383615</c:v>
                </c:pt>
                <c:pt idx="53">
                  <c:v>51501.831264312175</c:v>
                </c:pt>
                <c:pt idx="54">
                  <c:v>52863.404318784495</c:v>
                </c:pt>
                <c:pt idx="55">
                  <c:v>78323.498521829984</c:v>
                </c:pt>
                <c:pt idx="56">
                  <c:v>58521.203030572389</c:v>
                </c:pt>
                <c:pt idx="57">
                  <c:v>49320.670545982735</c:v>
                </c:pt>
                <c:pt idx="58">
                  <c:v>46531.428657694778</c:v>
                </c:pt>
                <c:pt idx="59">
                  <c:v>88991.357307841245</c:v>
                </c:pt>
                <c:pt idx="60">
                  <c:v>67457.352397788782</c:v>
                </c:pt>
                <c:pt idx="61">
                  <c:v>60768.459528245148</c:v>
                </c:pt>
                <c:pt idx="62">
                  <c:v>51092.037432383615</c:v>
                </c:pt>
                <c:pt idx="63">
                  <c:v>45711.840993837657</c:v>
                </c:pt>
                <c:pt idx="64">
                  <c:v>45235.951382565778</c:v>
                </c:pt>
                <c:pt idx="65">
                  <c:v>51911.625096240743</c:v>
                </c:pt>
                <c:pt idx="66">
                  <c:v>44416.363718708657</c:v>
                </c:pt>
                <c:pt idx="67">
                  <c:v>39512.056891434564</c:v>
                </c:pt>
                <c:pt idx="68">
                  <c:v>34197.956232231933</c:v>
                </c:pt>
                <c:pt idx="69">
                  <c:v>34607.750064160493</c:v>
                </c:pt>
                <c:pt idx="70">
                  <c:v>34211.175388100601</c:v>
                </c:pt>
                <c:pt idx="71">
                  <c:v>37264.800393761812</c:v>
                </c:pt>
                <c:pt idx="72">
                  <c:v>30998.920512015415</c:v>
                </c:pt>
                <c:pt idx="73">
                  <c:v>30589.126680086854</c:v>
                </c:pt>
                <c:pt idx="74">
                  <c:v>30179.33284815829</c:v>
                </c:pt>
                <c:pt idx="75">
                  <c:v>29227.553625614535</c:v>
                </c:pt>
                <c:pt idx="76">
                  <c:v>27522.282518556967</c:v>
                </c:pt>
                <c:pt idx="77">
                  <c:v>24389.342577683768</c:v>
                </c:pt>
                <c:pt idx="78">
                  <c:v>21322.498416153885</c:v>
                </c:pt>
                <c:pt idx="79">
                  <c:v>22142.086080011009</c:v>
                </c:pt>
                <c:pt idx="80">
                  <c:v>25341.121800227527</c:v>
                </c:pt>
                <c:pt idx="81">
                  <c:v>24865.232188955648</c:v>
                </c:pt>
                <c:pt idx="82">
                  <c:v>27456.186739213656</c:v>
                </c:pt>
                <c:pt idx="83">
                  <c:v>27522.282518556967</c:v>
                </c:pt>
                <c:pt idx="84">
                  <c:v>26160.709464084652</c:v>
                </c:pt>
                <c:pt idx="85">
                  <c:v>26702.694854699843</c:v>
                </c:pt>
                <c:pt idx="86">
                  <c:v>27046.392907285091</c:v>
                </c:pt>
                <c:pt idx="87">
                  <c:v>28341.870182414095</c:v>
                </c:pt>
                <c:pt idx="88">
                  <c:v>27998.172129828847</c:v>
                </c:pt>
                <c:pt idx="89">
                  <c:v>23503.659134483329</c:v>
                </c:pt>
                <c:pt idx="90">
                  <c:v>23093.865302554768</c:v>
                </c:pt>
                <c:pt idx="91">
                  <c:v>38626.373448234132</c:v>
                </c:pt>
                <c:pt idx="92">
                  <c:v>43940.47410743677</c:v>
                </c:pt>
                <c:pt idx="93">
                  <c:v>40397.740334635018</c:v>
                </c:pt>
                <c:pt idx="94">
                  <c:v>32558.78090451768</c:v>
                </c:pt>
                <c:pt idx="95">
                  <c:v>35559.529286704244</c:v>
                </c:pt>
                <c:pt idx="96">
                  <c:v>31065.016291358734</c:v>
                </c:pt>
                <c:pt idx="97">
                  <c:v>27932.076350485531</c:v>
                </c:pt>
                <c:pt idx="98">
                  <c:v>27998.172129828847</c:v>
                </c:pt>
                <c:pt idx="99">
                  <c:v>27522.282518556967</c:v>
                </c:pt>
                <c:pt idx="100">
                  <c:v>23569.754913826648</c:v>
                </c:pt>
                <c:pt idx="101">
                  <c:v>23913.452966411893</c:v>
                </c:pt>
                <c:pt idx="102">
                  <c:v>21322.498416153885</c:v>
                </c:pt>
                <c:pt idx="103">
                  <c:v>19960.925361681569</c:v>
                </c:pt>
                <c:pt idx="104">
                  <c:v>22472.56497672759</c:v>
                </c:pt>
                <c:pt idx="105">
                  <c:v>50761.558535667034</c:v>
                </c:pt>
                <c:pt idx="106">
                  <c:v>39578.15267077789</c:v>
                </c:pt>
                <c:pt idx="107">
                  <c:v>35559.529286704244</c:v>
                </c:pt>
                <c:pt idx="108">
                  <c:v>35903.227339289493</c:v>
                </c:pt>
                <c:pt idx="109">
                  <c:v>31950.69973455917</c:v>
                </c:pt>
                <c:pt idx="110">
                  <c:v>29769.53901622973</c:v>
                </c:pt>
                <c:pt idx="111">
                  <c:v>29227.553625614535</c:v>
                </c:pt>
                <c:pt idx="112">
                  <c:v>26160.709464084652</c:v>
                </c:pt>
                <c:pt idx="113">
                  <c:v>31131.112070702045</c:v>
                </c:pt>
                <c:pt idx="114">
                  <c:v>34607.750064160493</c:v>
                </c:pt>
                <c:pt idx="115">
                  <c:v>29769.53901622973</c:v>
                </c:pt>
                <c:pt idx="116">
                  <c:v>34607.750064160493</c:v>
                </c:pt>
                <c:pt idx="117">
                  <c:v>36855.006561833252</c:v>
                </c:pt>
                <c:pt idx="118">
                  <c:v>34197.956232231933</c:v>
                </c:pt>
                <c:pt idx="119">
                  <c:v>31950.69973455917</c:v>
                </c:pt>
                <c:pt idx="120">
                  <c:v>27998.172129828847</c:v>
                </c:pt>
                <c:pt idx="121">
                  <c:v>27522.282518556967</c:v>
                </c:pt>
                <c:pt idx="122">
                  <c:v>25750.915632156088</c:v>
                </c:pt>
                <c:pt idx="123">
                  <c:v>23093.865302554768</c:v>
                </c:pt>
                <c:pt idx="124">
                  <c:v>30245.428627501609</c:v>
                </c:pt>
                <c:pt idx="125">
                  <c:v>23093.865302554768</c:v>
                </c:pt>
                <c:pt idx="126">
                  <c:v>20370.71919361013</c:v>
                </c:pt>
                <c:pt idx="127">
                  <c:v>18665.448086552566</c:v>
                </c:pt>
                <c:pt idx="128">
                  <c:v>20093.1169203682</c:v>
                </c:pt>
                <c:pt idx="129">
                  <c:v>15532.508145679367</c:v>
                </c:pt>
                <c:pt idx="130">
                  <c:v>22472.56497672759</c:v>
                </c:pt>
                <c:pt idx="131">
                  <c:v>36379.116950561373</c:v>
                </c:pt>
                <c:pt idx="132">
                  <c:v>40463.836113978323</c:v>
                </c:pt>
                <c:pt idx="133">
                  <c:v>36379.116950561373</c:v>
                </c:pt>
                <c:pt idx="134">
                  <c:v>32426.589345831049</c:v>
                </c:pt>
                <c:pt idx="135">
                  <c:v>40807.534166563579</c:v>
                </c:pt>
                <c:pt idx="136">
                  <c:v>45711.840993837657</c:v>
                </c:pt>
                <c:pt idx="137">
                  <c:v>39512.056891434564</c:v>
                </c:pt>
                <c:pt idx="138">
                  <c:v>29703.44323688644</c:v>
                </c:pt>
                <c:pt idx="139">
                  <c:v>56340.042312242942</c:v>
                </c:pt>
                <c:pt idx="140">
                  <c:v>47893.001712167097</c:v>
                </c:pt>
                <c:pt idx="141">
                  <c:v>71052.962794065184</c:v>
                </c:pt>
                <c:pt idx="142">
                  <c:v>56406.138091586254</c:v>
                </c:pt>
                <c:pt idx="143">
                  <c:v>45235.951382565778</c:v>
                </c:pt>
                <c:pt idx="144">
                  <c:v>43054.790664236338</c:v>
                </c:pt>
                <c:pt idx="145">
                  <c:v>38560.27766889082</c:v>
                </c:pt>
                <c:pt idx="146">
                  <c:v>34197.956232231933</c:v>
                </c:pt>
                <c:pt idx="147">
                  <c:v>32294.397787144422</c:v>
                </c:pt>
                <c:pt idx="148">
                  <c:v>29359.745184301166</c:v>
                </c:pt>
                <c:pt idx="149">
                  <c:v>26570.503296013216</c:v>
                </c:pt>
                <c:pt idx="150">
                  <c:v>23913.452966411893</c:v>
                </c:pt>
                <c:pt idx="151">
                  <c:v>23093.865302554768</c:v>
                </c:pt>
                <c:pt idx="152">
                  <c:v>19960.925361681569</c:v>
                </c:pt>
                <c:pt idx="153">
                  <c:v>20370.71919361013</c:v>
                </c:pt>
                <c:pt idx="154">
                  <c:v>16894.081200151682</c:v>
                </c:pt>
                <c:pt idx="155">
                  <c:v>17303.875032080246</c:v>
                </c:pt>
                <c:pt idx="156">
                  <c:v>15056.618534407487</c:v>
                </c:pt>
                <c:pt idx="157">
                  <c:v>12875.457816078044</c:v>
                </c:pt>
                <c:pt idx="158">
                  <c:v>13285.251648006608</c:v>
                </c:pt>
                <c:pt idx="159">
                  <c:v>11923.678593534289</c:v>
                </c:pt>
                <c:pt idx="160">
                  <c:v>31131.112070702045</c:v>
                </c:pt>
                <c:pt idx="161">
                  <c:v>28341.870182414095</c:v>
                </c:pt>
                <c:pt idx="162">
                  <c:v>22617.975691282889</c:v>
                </c:pt>
                <c:pt idx="163">
                  <c:v>21322.498416153885</c:v>
                </c:pt>
                <c:pt idx="164">
                  <c:v>19485.03575040969</c:v>
                </c:pt>
                <c:pt idx="165">
                  <c:v>18123.462695937371</c:v>
                </c:pt>
                <c:pt idx="166">
                  <c:v>16484.287368223122</c:v>
                </c:pt>
                <c:pt idx="167">
                  <c:v>15942.301977607929</c:v>
                </c:pt>
                <c:pt idx="168">
                  <c:v>16827.985420808367</c:v>
                </c:pt>
                <c:pt idx="169">
                  <c:v>13761.141259278484</c:v>
                </c:pt>
                <c:pt idx="170">
                  <c:v>13285.251648006608</c:v>
                </c:pt>
                <c:pt idx="171">
                  <c:v>11037.995150333849</c:v>
                </c:pt>
                <c:pt idx="172">
                  <c:v>12465.663984149483</c:v>
                </c:pt>
                <c:pt idx="173">
                  <c:v>10628.201318405285</c:v>
                </c:pt>
                <c:pt idx="174">
                  <c:v>9332.7240432762828</c:v>
                </c:pt>
                <c:pt idx="175">
                  <c:v>8856.8344320044052</c:v>
                </c:pt>
                <c:pt idx="176">
                  <c:v>8380.9448207325258</c:v>
                </c:pt>
                <c:pt idx="177">
                  <c:v>27178.584465971719</c:v>
                </c:pt>
                <c:pt idx="178">
                  <c:v>23093.865302554768</c:v>
                </c:pt>
                <c:pt idx="179">
                  <c:v>18189.558475280686</c:v>
                </c:pt>
                <c:pt idx="180">
                  <c:v>17713.66886400881</c:v>
                </c:pt>
                <c:pt idx="181">
                  <c:v>16484.287368223122</c:v>
                </c:pt>
                <c:pt idx="182">
                  <c:v>15466.41236633605</c:v>
                </c:pt>
                <c:pt idx="183">
                  <c:v>14237.030870550363</c:v>
                </c:pt>
                <c:pt idx="184">
                  <c:v>13761.141259278484</c:v>
                </c:pt>
                <c:pt idx="185">
                  <c:v>11989.774372877604</c:v>
                </c:pt>
                <c:pt idx="186">
                  <c:v>10152.311707133407</c:v>
                </c:pt>
                <c:pt idx="187">
                  <c:v>11037.995150333849</c:v>
                </c:pt>
                <c:pt idx="188">
                  <c:v>9808.6136545481604</c:v>
                </c:pt>
                <c:pt idx="189">
                  <c:v>7495.261377532086</c:v>
                </c:pt>
                <c:pt idx="190">
                  <c:v>8037.2467681472799</c:v>
                </c:pt>
                <c:pt idx="191">
                  <c:v>6609.5779343316462</c:v>
                </c:pt>
                <c:pt idx="192">
                  <c:v>5723.8944911312046</c:v>
                </c:pt>
                <c:pt idx="193">
                  <c:v>2524.85877091469</c:v>
                </c:pt>
                <c:pt idx="194">
                  <c:v>4428.4172160022026</c:v>
                </c:pt>
                <c:pt idx="195">
                  <c:v>8856.8344320044052</c:v>
                </c:pt>
                <c:pt idx="196">
                  <c:v>5380.1964385459578</c:v>
                </c:pt>
                <c:pt idx="197">
                  <c:v>5248.004879859327</c:v>
                </c:pt>
                <c:pt idx="198">
                  <c:v>4904.3068272740802</c:v>
                </c:pt>
                <c:pt idx="199">
                  <c:v>4428.4172160022026</c:v>
                </c:pt>
                <c:pt idx="200">
                  <c:v>3132.9399408731992</c:v>
                </c:pt>
                <c:pt idx="201">
                  <c:v>12333.472425462851</c:v>
                </c:pt>
                <c:pt idx="202">
                  <c:v>17713.66886400881</c:v>
                </c:pt>
                <c:pt idx="203">
                  <c:v>21322.498416153885</c:v>
                </c:pt>
                <c:pt idx="204">
                  <c:v>28817.759793685975</c:v>
                </c:pt>
                <c:pt idx="205">
                  <c:v>27522.282518556967</c:v>
                </c:pt>
                <c:pt idx="206">
                  <c:v>26570.503296013216</c:v>
                </c:pt>
                <c:pt idx="207">
                  <c:v>23569.754913826648</c:v>
                </c:pt>
                <c:pt idx="208">
                  <c:v>21322.498416153885</c:v>
                </c:pt>
                <c:pt idx="209">
                  <c:v>19485.03575040969</c:v>
                </c:pt>
                <c:pt idx="210">
                  <c:v>16894.081200151682</c:v>
                </c:pt>
                <c:pt idx="211">
                  <c:v>15532.508145679367</c:v>
                </c:pt>
                <c:pt idx="212">
                  <c:v>51224.228991070246</c:v>
                </c:pt>
                <c:pt idx="213">
                  <c:v>53141.006592026431</c:v>
                </c:pt>
                <c:pt idx="214">
                  <c:v>121206.44015977372</c:v>
                </c:pt>
                <c:pt idx="215">
                  <c:v>192986.45652661542</c:v>
                </c:pt>
                <c:pt idx="216">
                  <c:v>99698.873561458517</c:v>
                </c:pt>
                <c:pt idx="217">
                  <c:v>72136.933575295567</c:v>
                </c:pt>
                <c:pt idx="218">
                  <c:v>68871.802075735744</c:v>
                </c:pt>
                <c:pt idx="219">
                  <c:v>59129.284200530892</c:v>
                </c:pt>
                <c:pt idx="220">
                  <c:v>53273.198150713055</c:v>
                </c:pt>
                <c:pt idx="221">
                  <c:v>51911.625096240743</c:v>
                </c:pt>
                <c:pt idx="222">
                  <c:v>53749.087761984934</c:v>
                </c:pt>
                <c:pt idx="223">
                  <c:v>43874.378328093459</c:v>
                </c:pt>
                <c:pt idx="224">
                  <c:v>150248.92560322693</c:v>
                </c:pt>
                <c:pt idx="225">
                  <c:v>77384.938455154886</c:v>
                </c:pt>
                <c:pt idx="226">
                  <c:v>69757.48551893617</c:v>
                </c:pt>
                <c:pt idx="227">
                  <c:v>62605.922193989332</c:v>
                </c:pt>
                <c:pt idx="228">
                  <c:v>75243.435204431444</c:v>
                </c:pt>
                <c:pt idx="229">
                  <c:v>63557.701416533091</c:v>
                </c:pt>
                <c:pt idx="230">
                  <c:v>62130.032582717467</c:v>
                </c:pt>
                <c:pt idx="231">
                  <c:v>55520.454648385814</c:v>
                </c:pt>
                <c:pt idx="232">
                  <c:v>102144.41739716125</c:v>
                </c:pt>
                <c:pt idx="233">
                  <c:v>76710.761505853065</c:v>
                </c:pt>
                <c:pt idx="234">
                  <c:v>66624.545578062971</c:v>
                </c:pt>
                <c:pt idx="235">
                  <c:v>67245.845903890164</c:v>
                </c:pt>
                <c:pt idx="236">
                  <c:v>2181.1607183294432</c:v>
                </c:pt>
                <c:pt idx="237">
                  <c:v>0</c:v>
                </c:pt>
                <c:pt idx="238">
                  <c:v>82910.545608256245</c:v>
                </c:pt>
                <c:pt idx="239">
                  <c:v>43940.47410743677</c:v>
                </c:pt>
                <c:pt idx="240">
                  <c:v>38626.373448234132</c:v>
                </c:pt>
                <c:pt idx="241">
                  <c:v>31950.69973455917</c:v>
                </c:pt>
                <c:pt idx="242">
                  <c:v>35427.337728017621</c:v>
                </c:pt>
                <c:pt idx="243">
                  <c:v>30179.33284815829</c:v>
                </c:pt>
                <c:pt idx="244">
                  <c:v>28817.759793685975</c:v>
                </c:pt>
                <c:pt idx="245">
                  <c:v>24323.246798340453</c:v>
                </c:pt>
                <c:pt idx="246">
                  <c:v>20912.704584225325</c:v>
                </c:pt>
                <c:pt idx="247">
                  <c:v>20370.71919361013</c:v>
                </c:pt>
                <c:pt idx="248">
                  <c:v>16008.397756951243</c:v>
                </c:pt>
                <c:pt idx="249">
                  <c:v>16761.889641465052</c:v>
                </c:pt>
                <c:pt idx="250">
                  <c:v>16894.081200151682</c:v>
                </c:pt>
                <c:pt idx="251">
                  <c:v>39855.75494401982</c:v>
                </c:pt>
                <c:pt idx="252">
                  <c:v>66294.066681346405</c:v>
                </c:pt>
                <c:pt idx="253">
                  <c:v>61178.253360173709</c:v>
                </c:pt>
                <c:pt idx="254">
                  <c:v>53960.594255883552</c:v>
                </c:pt>
                <c:pt idx="255">
                  <c:v>50483.956262425112</c:v>
                </c:pt>
                <c:pt idx="256">
                  <c:v>45235.951382565778</c:v>
                </c:pt>
                <c:pt idx="257">
                  <c:v>37264.800393761812</c:v>
                </c:pt>
                <c:pt idx="258">
                  <c:v>35017.543896089053</c:v>
                </c:pt>
                <c:pt idx="259">
                  <c:v>35427.337728017621</c:v>
                </c:pt>
                <c:pt idx="260">
                  <c:v>37264.800393761812</c:v>
                </c:pt>
                <c:pt idx="261">
                  <c:v>31950.69973455917</c:v>
                </c:pt>
                <c:pt idx="262">
                  <c:v>28817.759793685975</c:v>
                </c:pt>
                <c:pt idx="263">
                  <c:v>26570.503296013216</c:v>
                </c:pt>
                <c:pt idx="264">
                  <c:v>25275.026020884208</c:v>
                </c:pt>
                <c:pt idx="265">
                  <c:v>20780.51302553869</c:v>
                </c:pt>
                <c:pt idx="266">
                  <c:v>21322.498416153885</c:v>
                </c:pt>
                <c:pt idx="267">
                  <c:v>43054.790664236338</c:v>
                </c:pt>
                <c:pt idx="268">
                  <c:v>34607.750064160493</c:v>
                </c:pt>
                <c:pt idx="269">
                  <c:v>48844.780934710856</c:v>
                </c:pt>
                <c:pt idx="270">
                  <c:v>58997.092641844261</c:v>
                </c:pt>
                <c:pt idx="271">
                  <c:v>48434.987102782296</c:v>
                </c:pt>
                <c:pt idx="272">
                  <c:v>43464.584496164898</c:v>
                </c:pt>
                <c:pt idx="273">
                  <c:v>38626.373448234132</c:v>
                </c:pt>
                <c:pt idx="274">
                  <c:v>43464.584496164898</c:v>
                </c:pt>
                <c:pt idx="275">
                  <c:v>35427.337728017621</c:v>
                </c:pt>
                <c:pt idx="276">
                  <c:v>32426.589345831049</c:v>
                </c:pt>
                <c:pt idx="277">
                  <c:v>30998.920512015415</c:v>
                </c:pt>
                <c:pt idx="278">
                  <c:v>27998.172129828847</c:v>
                </c:pt>
                <c:pt idx="279">
                  <c:v>26160.709464084652</c:v>
                </c:pt>
                <c:pt idx="280">
                  <c:v>21322.498416153885</c:v>
                </c:pt>
                <c:pt idx="281">
                  <c:v>22142.086080011009</c:v>
                </c:pt>
                <c:pt idx="282">
                  <c:v>19485.03575040969</c:v>
                </c:pt>
                <c:pt idx="283">
                  <c:v>23979.548745755208</c:v>
                </c:pt>
                <c:pt idx="284">
                  <c:v>21666.196468739134</c:v>
                </c:pt>
                <c:pt idx="285">
                  <c:v>21732.292248082449</c:v>
                </c:pt>
                <c:pt idx="286">
                  <c:v>20370.71919361013</c:v>
                </c:pt>
                <c:pt idx="287">
                  <c:v>18665.448086552566</c:v>
                </c:pt>
                <c:pt idx="288">
                  <c:v>18189.558475280686</c:v>
                </c:pt>
                <c:pt idx="289">
                  <c:v>15466.41236633605</c:v>
                </c:pt>
                <c:pt idx="290">
                  <c:v>15532.508145679367</c:v>
                </c:pt>
                <c:pt idx="291">
                  <c:v>11037.995150333849</c:v>
                </c:pt>
                <c:pt idx="292">
                  <c:v>13285.251648006608</c:v>
                </c:pt>
                <c:pt idx="293">
                  <c:v>11104.090929677164</c:v>
                </c:pt>
                <c:pt idx="294">
                  <c:v>10628.201318405285</c:v>
                </c:pt>
                <c:pt idx="295">
                  <c:v>10218.407486476724</c:v>
                </c:pt>
                <c:pt idx="296">
                  <c:v>11104.090929677164</c:v>
                </c:pt>
                <c:pt idx="297">
                  <c:v>11037.995150333849</c:v>
                </c:pt>
                <c:pt idx="298">
                  <c:v>13761.141259278484</c:v>
                </c:pt>
                <c:pt idx="299">
                  <c:v>17713.66886400881</c:v>
                </c:pt>
                <c:pt idx="300">
                  <c:v>16008.397756951243</c:v>
                </c:pt>
                <c:pt idx="301">
                  <c:v>14580.728923135608</c:v>
                </c:pt>
                <c:pt idx="302">
                  <c:v>14646.824702478925</c:v>
                </c:pt>
                <c:pt idx="303">
                  <c:v>13285.251648006608</c:v>
                </c:pt>
                <c:pt idx="304">
                  <c:v>13285.251648006608</c:v>
                </c:pt>
                <c:pt idx="305">
                  <c:v>60107.501734811987</c:v>
                </c:pt>
                <c:pt idx="306">
                  <c:v>45711.840993837657</c:v>
                </c:pt>
                <c:pt idx="307">
                  <c:v>42578.901052964458</c:v>
                </c:pt>
                <c:pt idx="308">
                  <c:v>52797.308539441176</c:v>
                </c:pt>
                <c:pt idx="309">
                  <c:v>83545.065089951968</c:v>
                </c:pt>
                <c:pt idx="310">
                  <c:v>58587.298809915701</c:v>
                </c:pt>
                <c:pt idx="311">
                  <c:v>51501.831264312175</c:v>
                </c:pt>
                <c:pt idx="312">
                  <c:v>74556.039099260932</c:v>
                </c:pt>
                <c:pt idx="313">
                  <c:v>67100.43518933485</c:v>
                </c:pt>
                <c:pt idx="314">
                  <c:v>61654.142971445573</c:v>
                </c:pt>
                <c:pt idx="315">
                  <c:v>69519.54071330023</c:v>
                </c:pt>
                <c:pt idx="316">
                  <c:v>71224.811820357791</c:v>
                </c:pt>
                <c:pt idx="317">
                  <c:v>62130.032582717467</c:v>
                </c:pt>
                <c:pt idx="318">
                  <c:v>58587.298809915701</c:v>
                </c:pt>
                <c:pt idx="319">
                  <c:v>71938.646237265624</c:v>
                </c:pt>
                <c:pt idx="320">
                  <c:v>73710.013123666504</c:v>
                </c:pt>
                <c:pt idx="321">
                  <c:v>67986.118632535305</c:v>
                </c:pt>
                <c:pt idx="322">
                  <c:v>72824.329680466064</c:v>
                </c:pt>
                <c:pt idx="323">
                  <c:v>65606.670576175908</c:v>
                </c:pt>
                <c:pt idx="324">
                  <c:v>58653.394589259013</c:v>
                </c:pt>
                <c:pt idx="325">
                  <c:v>50008.066651153233</c:v>
                </c:pt>
                <c:pt idx="326">
                  <c:v>44416.363718708657</c:v>
                </c:pt>
                <c:pt idx="327">
                  <c:v>91384.024520069332</c:v>
                </c:pt>
                <c:pt idx="328">
                  <c:v>55679.084518809788</c:v>
                </c:pt>
                <c:pt idx="329">
                  <c:v>81125.959565986617</c:v>
                </c:pt>
                <c:pt idx="330">
                  <c:v>63425.50985784646</c:v>
                </c:pt>
                <c:pt idx="331">
                  <c:v>55388.263089699183</c:v>
                </c:pt>
                <c:pt idx="332">
                  <c:v>48712.589376024218</c:v>
                </c:pt>
                <c:pt idx="333">
                  <c:v>47893.001712167097</c:v>
                </c:pt>
                <c:pt idx="334">
                  <c:v>48302.795544095658</c:v>
                </c:pt>
                <c:pt idx="335">
                  <c:v>62130.032582717467</c:v>
                </c:pt>
                <c:pt idx="336">
                  <c:v>47893.001712167097</c:v>
                </c:pt>
                <c:pt idx="337">
                  <c:v>42103.011441692579</c:v>
                </c:pt>
                <c:pt idx="338">
                  <c:v>36379.116950561373</c:v>
                </c:pt>
                <c:pt idx="339">
                  <c:v>35427.337728017621</c:v>
                </c:pt>
                <c:pt idx="340">
                  <c:v>32426.589345831049</c:v>
                </c:pt>
                <c:pt idx="341">
                  <c:v>28751.664014342656</c:v>
                </c:pt>
                <c:pt idx="342">
                  <c:v>27522.282518556967</c:v>
                </c:pt>
                <c:pt idx="343">
                  <c:v>23437.563355140017</c:v>
                </c:pt>
                <c:pt idx="344">
                  <c:v>23093.865302554768</c:v>
                </c:pt>
                <c:pt idx="345">
                  <c:v>17713.66886400881</c:v>
                </c:pt>
                <c:pt idx="346">
                  <c:v>17713.66886400881</c:v>
                </c:pt>
                <c:pt idx="347">
                  <c:v>19960.925361681569</c:v>
                </c:pt>
                <c:pt idx="348">
                  <c:v>22551.879911939574</c:v>
                </c:pt>
                <c:pt idx="349">
                  <c:v>30589.126680086854</c:v>
                </c:pt>
                <c:pt idx="350">
                  <c:v>27932.076350485531</c:v>
                </c:pt>
                <c:pt idx="351">
                  <c:v>25208.930241540897</c:v>
                </c:pt>
                <c:pt idx="352">
                  <c:v>24931.327968298967</c:v>
                </c:pt>
                <c:pt idx="353">
                  <c:v>45235.951382565778</c:v>
                </c:pt>
                <c:pt idx="354">
                  <c:v>55388.263089699183</c:v>
                </c:pt>
                <c:pt idx="355">
                  <c:v>47483.207880238537</c:v>
                </c:pt>
                <c:pt idx="356">
                  <c:v>42644.99683230777</c:v>
                </c:pt>
                <c:pt idx="357">
                  <c:v>38626.373448234132</c:v>
                </c:pt>
                <c:pt idx="358">
                  <c:v>36379.116950561373</c:v>
                </c:pt>
                <c:pt idx="359">
                  <c:v>33655.970841616734</c:v>
                </c:pt>
                <c:pt idx="360">
                  <c:v>36379.116950561373</c:v>
                </c:pt>
                <c:pt idx="361">
                  <c:v>70233.375130208064</c:v>
                </c:pt>
                <c:pt idx="362">
                  <c:v>50616.147821111736</c:v>
                </c:pt>
                <c:pt idx="363">
                  <c:v>43530.68027550821</c:v>
                </c:pt>
                <c:pt idx="364">
                  <c:v>68647.076425968451</c:v>
                </c:pt>
                <c:pt idx="365">
                  <c:v>60424.761475659892</c:v>
                </c:pt>
                <c:pt idx="366">
                  <c:v>47760.810153480466</c:v>
                </c:pt>
                <c:pt idx="367">
                  <c:v>45235.951382565778</c:v>
                </c:pt>
                <c:pt idx="368">
                  <c:v>43054.790664236338</c:v>
                </c:pt>
                <c:pt idx="369">
                  <c:v>52321.418928169303</c:v>
                </c:pt>
                <c:pt idx="370">
                  <c:v>43596.776054851529</c:v>
                </c:pt>
                <c:pt idx="371">
                  <c:v>41151.23221914882</c:v>
                </c:pt>
                <c:pt idx="372">
                  <c:v>40807.534166563579</c:v>
                </c:pt>
                <c:pt idx="373">
                  <c:v>36855.006561833252</c:v>
                </c:pt>
                <c:pt idx="374">
                  <c:v>33312.272789031485</c:v>
                </c:pt>
                <c:pt idx="375">
                  <c:v>29637.347457543096</c:v>
                </c:pt>
                <c:pt idx="376">
                  <c:v>28407.965961757407</c:v>
                </c:pt>
                <c:pt idx="377">
                  <c:v>26570.503296013216</c:v>
                </c:pt>
                <c:pt idx="378">
                  <c:v>24865.232188955648</c:v>
                </c:pt>
                <c:pt idx="379">
                  <c:v>19960.925361681569</c:v>
                </c:pt>
                <c:pt idx="380">
                  <c:v>19075.24191848113</c:v>
                </c:pt>
                <c:pt idx="381">
                  <c:v>18189.558475280686</c:v>
                </c:pt>
                <c:pt idx="382">
                  <c:v>17713.66886400881</c:v>
                </c:pt>
                <c:pt idx="383">
                  <c:v>38348.771174992202</c:v>
                </c:pt>
                <c:pt idx="384">
                  <c:v>60081.063423074651</c:v>
                </c:pt>
                <c:pt idx="385">
                  <c:v>35903.227339289493</c:v>
                </c:pt>
                <c:pt idx="386">
                  <c:v>35559.529286704244</c:v>
                </c:pt>
                <c:pt idx="387">
                  <c:v>39445.96111209126</c:v>
                </c:pt>
                <c:pt idx="388">
                  <c:v>82884.107296518807</c:v>
                </c:pt>
                <c:pt idx="389">
                  <c:v>57899.902704745211</c:v>
                </c:pt>
                <c:pt idx="390">
                  <c:v>48368.891323438977</c:v>
                </c:pt>
                <c:pt idx="391">
                  <c:v>44826.157550637217</c:v>
                </c:pt>
                <c:pt idx="392">
                  <c:v>39987.946502706451</c:v>
                </c:pt>
                <c:pt idx="393">
                  <c:v>36855.006561833252</c:v>
                </c:pt>
                <c:pt idx="394">
                  <c:v>30998.920512015415</c:v>
                </c:pt>
                <c:pt idx="395">
                  <c:v>27998.172129828847</c:v>
                </c:pt>
                <c:pt idx="396">
                  <c:v>27522.282518556967</c:v>
                </c:pt>
                <c:pt idx="397">
                  <c:v>25750.915632156088</c:v>
                </c:pt>
                <c:pt idx="398">
                  <c:v>24389.342577683768</c:v>
                </c:pt>
                <c:pt idx="399">
                  <c:v>25341.121800227527</c:v>
                </c:pt>
                <c:pt idx="400">
                  <c:v>25750.915632156088</c:v>
                </c:pt>
                <c:pt idx="401">
                  <c:v>33722.066620960053</c:v>
                </c:pt>
                <c:pt idx="402">
                  <c:v>40331.644555291699</c:v>
                </c:pt>
                <c:pt idx="403">
                  <c:v>46663.620216381416</c:v>
                </c:pt>
                <c:pt idx="404">
                  <c:v>38216.579616305564</c:v>
                </c:pt>
                <c:pt idx="405">
                  <c:v>39445.96111209126</c:v>
                </c:pt>
                <c:pt idx="406">
                  <c:v>34607.750064160493</c:v>
                </c:pt>
                <c:pt idx="407">
                  <c:v>37330.896173105131</c:v>
                </c:pt>
                <c:pt idx="408">
                  <c:v>39512.056891434564</c:v>
                </c:pt>
                <c:pt idx="409">
                  <c:v>37198.704614418501</c:v>
                </c:pt>
                <c:pt idx="410">
                  <c:v>44892.253329980529</c:v>
                </c:pt>
                <c:pt idx="411">
                  <c:v>38626.373448234132</c:v>
                </c:pt>
                <c:pt idx="412">
                  <c:v>39036.167280162692</c:v>
                </c:pt>
                <c:pt idx="413">
                  <c:v>38150.483836962259</c:v>
                </c:pt>
                <c:pt idx="414">
                  <c:v>33246.177009688174</c:v>
                </c:pt>
                <c:pt idx="415">
                  <c:v>40463.836113978323</c:v>
                </c:pt>
                <c:pt idx="416">
                  <c:v>55520.454648385814</c:v>
                </c:pt>
                <c:pt idx="417">
                  <c:v>43054.790664236338</c:v>
                </c:pt>
                <c:pt idx="418">
                  <c:v>46597.524437038097</c:v>
                </c:pt>
                <c:pt idx="419">
                  <c:v>60424.761475659892</c:v>
                </c:pt>
                <c:pt idx="420">
                  <c:v>46253.826384452848</c:v>
                </c:pt>
                <c:pt idx="421">
                  <c:v>41217.327998492139</c:v>
                </c:pt>
                <c:pt idx="422">
                  <c:v>40054.042282049762</c:v>
                </c:pt>
                <c:pt idx="423">
                  <c:v>35427.337728017621</c:v>
                </c:pt>
                <c:pt idx="424">
                  <c:v>38150.483836962259</c:v>
                </c:pt>
                <c:pt idx="425">
                  <c:v>36855.006561833252</c:v>
                </c:pt>
                <c:pt idx="426">
                  <c:v>39036.167280162692</c:v>
                </c:pt>
                <c:pt idx="427">
                  <c:v>43054.790664236338</c:v>
                </c:pt>
                <c:pt idx="428">
                  <c:v>35427.337728017621</c:v>
                </c:pt>
                <c:pt idx="429">
                  <c:v>34806.037402190443</c:v>
                </c:pt>
                <c:pt idx="430">
                  <c:v>33312.272789031485</c:v>
                </c:pt>
                <c:pt idx="431">
                  <c:v>31474.810123287294</c:v>
                </c:pt>
                <c:pt idx="432">
                  <c:v>40807.534166563579</c:v>
                </c:pt>
                <c:pt idx="433">
                  <c:v>66624.545578062971</c:v>
                </c:pt>
                <c:pt idx="434">
                  <c:v>56749.836144171502</c:v>
                </c:pt>
                <c:pt idx="435">
                  <c:v>47483.207880238537</c:v>
                </c:pt>
                <c:pt idx="436">
                  <c:v>43464.584496164898</c:v>
                </c:pt>
                <c:pt idx="437">
                  <c:v>41627.1218304207</c:v>
                </c:pt>
                <c:pt idx="438">
                  <c:v>44416.363718708657</c:v>
                </c:pt>
                <c:pt idx="439">
                  <c:v>39036.167280162692</c:v>
                </c:pt>
                <c:pt idx="440">
                  <c:v>37674.59422569038</c:v>
                </c:pt>
                <c:pt idx="441">
                  <c:v>34607.750064160493</c:v>
                </c:pt>
                <c:pt idx="442">
                  <c:v>35427.337728017621</c:v>
                </c:pt>
                <c:pt idx="443">
                  <c:v>33378.368568374804</c:v>
                </c:pt>
                <c:pt idx="444">
                  <c:v>102078.32161781791</c:v>
                </c:pt>
                <c:pt idx="445">
                  <c:v>102422.01967040316</c:v>
                </c:pt>
                <c:pt idx="446">
                  <c:v>64377.289080390219</c:v>
                </c:pt>
                <c:pt idx="447">
                  <c:v>55520.454648385814</c:v>
                </c:pt>
                <c:pt idx="448">
                  <c:v>51092.037432383615</c:v>
                </c:pt>
                <c:pt idx="449">
                  <c:v>47007.318268966657</c:v>
                </c:pt>
                <c:pt idx="450">
                  <c:v>43940.47410743677</c:v>
                </c:pt>
                <c:pt idx="451">
                  <c:v>43054.790664236338</c:v>
                </c:pt>
                <c:pt idx="452">
                  <c:v>42169.107221035898</c:v>
                </c:pt>
                <c:pt idx="453">
                  <c:v>40873.629945906898</c:v>
                </c:pt>
                <c:pt idx="454">
                  <c:v>38216.579616305564</c:v>
                </c:pt>
                <c:pt idx="455">
                  <c:v>36855.006561833252</c:v>
                </c:pt>
                <c:pt idx="456">
                  <c:v>33722.066620960053</c:v>
                </c:pt>
                <c:pt idx="457">
                  <c:v>30655.22245943017</c:v>
                </c:pt>
                <c:pt idx="458">
                  <c:v>28474.061741100726</c:v>
                </c:pt>
                <c:pt idx="459">
                  <c:v>31474.810123287294</c:v>
                </c:pt>
                <c:pt idx="460">
                  <c:v>27522.282518556967</c:v>
                </c:pt>
                <c:pt idx="461">
                  <c:v>27998.172129828847</c:v>
                </c:pt>
                <c:pt idx="462">
                  <c:v>26570.503296013216</c:v>
                </c:pt>
                <c:pt idx="463">
                  <c:v>25341.121800227527</c:v>
                </c:pt>
                <c:pt idx="464">
                  <c:v>24323.246798340453</c:v>
                </c:pt>
                <c:pt idx="465">
                  <c:v>22142.086080011009</c:v>
                </c:pt>
                <c:pt idx="466">
                  <c:v>40054.042282049762</c:v>
                </c:pt>
                <c:pt idx="467">
                  <c:v>44416.363718708657</c:v>
                </c:pt>
                <c:pt idx="468">
                  <c:v>47430.331256763893</c:v>
                </c:pt>
                <c:pt idx="469">
                  <c:v>51911.625096240743</c:v>
                </c:pt>
                <c:pt idx="470">
                  <c:v>44416.363718708657</c:v>
                </c:pt>
                <c:pt idx="471">
                  <c:v>40397.740334635018</c:v>
                </c:pt>
                <c:pt idx="472">
                  <c:v>36855.006561833252</c:v>
                </c:pt>
                <c:pt idx="473">
                  <c:v>41693.217609764019</c:v>
                </c:pt>
                <c:pt idx="474">
                  <c:v>50616.147821111736</c:v>
                </c:pt>
                <c:pt idx="475">
                  <c:v>41283.423777835458</c:v>
                </c:pt>
                <c:pt idx="476">
                  <c:v>42103.011441692579</c:v>
                </c:pt>
                <c:pt idx="477">
                  <c:v>37806.785784377003</c:v>
                </c:pt>
                <c:pt idx="478">
                  <c:v>34607.750064160493</c:v>
                </c:pt>
                <c:pt idx="479">
                  <c:v>36379.116950561373</c:v>
                </c:pt>
                <c:pt idx="480">
                  <c:v>42235.20300037921</c:v>
                </c:pt>
                <c:pt idx="481">
                  <c:v>36855.006561833252</c:v>
                </c:pt>
                <c:pt idx="482">
                  <c:v>31950.69973455917</c:v>
                </c:pt>
                <c:pt idx="483">
                  <c:v>28817.759793685975</c:v>
                </c:pt>
                <c:pt idx="484">
                  <c:v>27522.282518556967</c:v>
                </c:pt>
                <c:pt idx="485">
                  <c:v>24799.136409612329</c:v>
                </c:pt>
                <c:pt idx="486">
                  <c:v>24045.644525098523</c:v>
                </c:pt>
                <c:pt idx="487">
                  <c:v>24389.342577683768</c:v>
                </c:pt>
                <c:pt idx="488">
                  <c:v>24389.342577683768</c:v>
                </c:pt>
                <c:pt idx="489">
                  <c:v>44416.363718708657</c:v>
                </c:pt>
                <c:pt idx="490">
                  <c:v>38626.373448234132</c:v>
                </c:pt>
                <c:pt idx="491">
                  <c:v>34607.750064160493</c:v>
                </c:pt>
                <c:pt idx="492">
                  <c:v>31607.001681973925</c:v>
                </c:pt>
                <c:pt idx="493">
                  <c:v>30998.920512015415</c:v>
                </c:pt>
                <c:pt idx="494">
                  <c:v>29293.64940495785</c:v>
                </c:pt>
                <c:pt idx="495">
                  <c:v>34607.750064160493</c:v>
                </c:pt>
                <c:pt idx="496">
                  <c:v>74661.792346210263</c:v>
                </c:pt>
                <c:pt idx="497">
                  <c:v>87709.09918858092</c:v>
                </c:pt>
                <c:pt idx="498">
                  <c:v>68937.897855079049</c:v>
                </c:pt>
                <c:pt idx="499">
                  <c:v>58587.298809915701</c:v>
                </c:pt>
                <c:pt idx="500">
                  <c:v>50616.147821111736</c:v>
                </c:pt>
                <c:pt idx="501">
                  <c:v>46663.620216381416</c:v>
                </c:pt>
                <c:pt idx="502">
                  <c:v>39512.056891434564</c:v>
                </c:pt>
                <c:pt idx="503">
                  <c:v>54423.264711286756</c:v>
                </c:pt>
                <c:pt idx="504">
                  <c:v>53749.087761984934</c:v>
                </c:pt>
                <c:pt idx="505">
                  <c:v>47483.207880238537</c:v>
                </c:pt>
                <c:pt idx="506">
                  <c:v>43054.790664236338</c:v>
                </c:pt>
                <c:pt idx="507">
                  <c:v>39036.167280162692</c:v>
                </c:pt>
                <c:pt idx="508">
                  <c:v>34607.750064160493</c:v>
                </c:pt>
                <c:pt idx="509">
                  <c:v>32902.478957102925</c:v>
                </c:pt>
                <c:pt idx="510">
                  <c:v>28817.759793685975</c:v>
                </c:pt>
                <c:pt idx="511">
                  <c:v>27522.282518556967</c:v>
                </c:pt>
                <c:pt idx="512">
                  <c:v>27046.392907285091</c:v>
                </c:pt>
                <c:pt idx="513">
                  <c:v>61389.759854072327</c:v>
                </c:pt>
                <c:pt idx="514">
                  <c:v>50550.052041768417</c:v>
                </c:pt>
                <c:pt idx="515">
                  <c:v>44826.157550637217</c:v>
                </c:pt>
                <c:pt idx="516">
                  <c:v>39036.167280162692</c:v>
                </c:pt>
                <c:pt idx="517">
                  <c:v>38903.975721476061</c:v>
                </c:pt>
                <c:pt idx="518">
                  <c:v>39036.167280162692</c:v>
                </c:pt>
                <c:pt idx="519">
                  <c:v>38150.483836962259</c:v>
                </c:pt>
                <c:pt idx="520">
                  <c:v>35903.227339289493</c:v>
                </c:pt>
                <c:pt idx="521">
                  <c:v>34607.750064160493</c:v>
                </c:pt>
                <c:pt idx="522">
                  <c:v>29769.53901622973</c:v>
                </c:pt>
                <c:pt idx="523">
                  <c:v>25750.915632156088</c:v>
                </c:pt>
                <c:pt idx="524">
                  <c:v>23913.452966411893</c:v>
                </c:pt>
                <c:pt idx="525">
                  <c:v>33246.177009688174</c:v>
                </c:pt>
                <c:pt idx="526">
                  <c:v>28883.855573029286</c:v>
                </c:pt>
                <c:pt idx="527">
                  <c:v>25341.121800227527</c:v>
                </c:pt>
                <c:pt idx="528">
                  <c:v>31474.810123287294</c:v>
                </c:pt>
                <c:pt idx="529">
                  <c:v>24865.232188955648</c:v>
                </c:pt>
                <c:pt idx="530">
                  <c:v>23503.659134483329</c:v>
                </c:pt>
                <c:pt idx="531">
                  <c:v>23093.865302554768</c:v>
                </c:pt>
                <c:pt idx="532">
                  <c:v>23093.865302554768</c:v>
                </c:pt>
                <c:pt idx="533">
                  <c:v>43094.448131842313</c:v>
                </c:pt>
                <c:pt idx="534">
                  <c:v>40186.2338407364</c:v>
                </c:pt>
                <c:pt idx="535">
                  <c:v>67523.448177132086</c:v>
                </c:pt>
                <c:pt idx="536">
                  <c:v>59472.982253116141</c:v>
                </c:pt>
                <c:pt idx="537">
                  <c:v>48368.891323438977</c:v>
                </c:pt>
                <c:pt idx="538">
                  <c:v>43054.790664236338</c:v>
                </c:pt>
                <c:pt idx="539">
                  <c:v>44416.363718708657</c:v>
                </c:pt>
                <c:pt idx="540">
                  <c:v>43054.790664236338</c:v>
                </c:pt>
                <c:pt idx="541">
                  <c:v>36855.006561833252</c:v>
                </c:pt>
                <c:pt idx="542">
                  <c:v>36379.116950561373</c:v>
                </c:pt>
                <c:pt idx="543">
                  <c:v>30655.22245943017</c:v>
                </c:pt>
                <c:pt idx="544">
                  <c:v>29769.53901622973</c:v>
                </c:pt>
                <c:pt idx="545">
                  <c:v>25962.422126054706</c:v>
                </c:pt>
                <c:pt idx="546">
                  <c:v>23093.865302554768</c:v>
                </c:pt>
                <c:pt idx="547">
                  <c:v>22142.086080011009</c:v>
                </c:pt>
                <c:pt idx="548">
                  <c:v>18189.558475280686</c:v>
                </c:pt>
                <c:pt idx="549">
                  <c:v>19485.03575040969</c:v>
                </c:pt>
                <c:pt idx="550">
                  <c:v>16894.081200151682</c:v>
                </c:pt>
                <c:pt idx="551">
                  <c:v>17713.66886400881</c:v>
                </c:pt>
                <c:pt idx="552">
                  <c:v>18665.448086552566</c:v>
                </c:pt>
                <c:pt idx="553">
                  <c:v>22617.975691282889</c:v>
                </c:pt>
                <c:pt idx="554">
                  <c:v>18665.448086552566</c:v>
                </c:pt>
                <c:pt idx="555">
                  <c:v>17713.66886400881</c:v>
                </c:pt>
                <c:pt idx="556">
                  <c:v>27998.172129828847</c:v>
                </c:pt>
                <c:pt idx="557">
                  <c:v>22142.086080011009</c:v>
                </c:pt>
                <c:pt idx="558">
                  <c:v>20436.814972953449</c:v>
                </c:pt>
                <c:pt idx="559">
                  <c:v>19418.939971066371</c:v>
                </c:pt>
                <c:pt idx="560">
                  <c:v>18665.448086552566</c:v>
                </c:pt>
                <c:pt idx="561">
                  <c:v>17303.875032080246</c:v>
                </c:pt>
                <c:pt idx="562">
                  <c:v>33166.862074476187</c:v>
                </c:pt>
                <c:pt idx="563">
                  <c:v>25684.819852812772</c:v>
                </c:pt>
                <c:pt idx="564">
                  <c:v>26226.805243427967</c:v>
                </c:pt>
                <c:pt idx="565">
                  <c:v>26570.503296013216</c:v>
                </c:pt>
                <c:pt idx="566">
                  <c:v>57080.315040888083</c:v>
                </c:pt>
                <c:pt idx="567">
                  <c:v>67047.558565860207</c:v>
                </c:pt>
                <c:pt idx="568">
                  <c:v>64377.289080390219</c:v>
                </c:pt>
                <c:pt idx="569">
                  <c:v>55520.454648385814</c:v>
                </c:pt>
                <c:pt idx="570">
                  <c:v>47483.207880238537</c:v>
                </c:pt>
                <c:pt idx="571">
                  <c:v>43054.790664236338</c:v>
                </c:pt>
                <c:pt idx="572">
                  <c:v>34607.750064160493</c:v>
                </c:pt>
                <c:pt idx="573">
                  <c:v>32426.589345831049</c:v>
                </c:pt>
                <c:pt idx="574">
                  <c:v>34607.750064160493</c:v>
                </c:pt>
                <c:pt idx="575">
                  <c:v>26570.503296013216</c:v>
                </c:pt>
                <c:pt idx="576">
                  <c:v>23582.974069695316</c:v>
                </c:pt>
                <c:pt idx="577">
                  <c:v>23437.563355140017</c:v>
                </c:pt>
                <c:pt idx="578">
                  <c:v>11170.18670902048</c:v>
                </c:pt>
                <c:pt idx="579">
                  <c:v>0</c:v>
                </c:pt>
                <c:pt idx="580">
                  <c:v>0</c:v>
                </c:pt>
                <c:pt idx="581">
                  <c:v>72282.34428985088</c:v>
                </c:pt>
                <c:pt idx="582">
                  <c:v>18665.448086552566</c:v>
                </c:pt>
                <c:pt idx="583">
                  <c:v>24389.342577683768</c:v>
                </c:pt>
                <c:pt idx="584">
                  <c:v>19960.925361681569</c:v>
                </c:pt>
                <c:pt idx="585">
                  <c:v>17713.66886400881</c:v>
                </c:pt>
                <c:pt idx="586">
                  <c:v>20027.021141024881</c:v>
                </c:pt>
                <c:pt idx="587">
                  <c:v>16352.095809536491</c:v>
                </c:pt>
                <c:pt idx="588">
                  <c:v>15122.714313750805</c:v>
                </c:pt>
                <c:pt idx="589">
                  <c:v>15056.618534407487</c:v>
                </c:pt>
                <c:pt idx="590">
                  <c:v>14237.030870550363</c:v>
                </c:pt>
                <c:pt idx="591">
                  <c:v>13761.141259278484</c:v>
                </c:pt>
                <c:pt idx="592">
                  <c:v>13285.251648006608</c:v>
                </c:pt>
                <c:pt idx="593">
                  <c:v>10628.201318405285</c:v>
                </c:pt>
                <c:pt idx="594">
                  <c:v>11513.884761605726</c:v>
                </c:pt>
                <c:pt idx="595">
                  <c:v>9808.6136545481604</c:v>
                </c:pt>
                <c:pt idx="596">
                  <c:v>8856.8344320044052</c:v>
                </c:pt>
                <c:pt idx="597">
                  <c:v>8856.8344320044052</c:v>
                </c:pt>
                <c:pt idx="598">
                  <c:v>11104.090929677164</c:v>
                </c:pt>
                <c:pt idx="599">
                  <c:v>10218.407486476724</c:v>
                </c:pt>
                <c:pt idx="600">
                  <c:v>8856.8344320044052</c:v>
                </c:pt>
                <c:pt idx="601">
                  <c:v>8856.8344320044052</c:v>
                </c:pt>
                <c:pt idx="602">
                  <c:v>8447.0406000758412</c:v>
                </c:pt>
                <c:pt idx="603">
                  <c:v>7085.4675456035238</c:v>
                </c:pt>
                <c:pt idx="604">
                  <c:v>9808.6136545481604</c:v>
                </c:pt>
                <c:pt idx="605">
                  <c:v>7085.4675456035238</c:v>
                </c:pt>
                <c:pt idx="606">
                  <c:v>8380.9448207325258</c:v>
                </c:pt>
                <c:pt idx="607">
                  <c:v>6675.6737136749607</c:v>
                </c:pt>
                <c:pt idx="608">
                  <c:v>7085.4675456035238</c:v>
                </c:pt>
                <c:pt idx="609">
                  <c:v>8447.0406000758412</c:v>
                </c:pt>
                <c:pt idx="610">
                  <c:v>7019.3717662602085</c:v>
                </c:pt>
                <c:pt idx="611">
                  <c:v>5856.0860498178363</c:v>
                </c:pt>
                <c:pt idx="612">
                  <c:v>5657.7987117878893</c:v>
                </c:pt>
                <c:pt idx="613">
                  <c:v>7151.5633249468392</c:v>
                </c:pt>
                <c:pt idx="614">
                  <c:v>5723.8944911312046</c:v>
                </c:pt>
                <c:pt idx="615">
                  <c:v>5789.99027047452</c:v>
                </c:pt>
                <c:pt idx="616">
                  <c:v>6675.6737136749607</c:v>
                </c:pt>
                <c:pt idx="617">
                  <c:v>6609.5779343316462</c:v>
                </c:pt>
                <c:pt idx="618">
                  <c:v>6675.6737136749607</c:v>
                </c:pt>
                <c:pt idx="619">
                  <c:v>8037.2467681472799</c:v>
                </c:pt>
                <c:pt idx="620">
                  <c:v>6199.7841024030822</c:v>
                </c:pt>
                <c:pt idx="621">
                  <c:v>7905.0552094606483</c:v>
                </c:pt>
                <c:pt idx="622">
                  <c:v>7151.5633249468392</c:v>
                </c:pt>
                <c:pt idx="623">
                  <c:v>5314.1006592026424</c:v>
                </c:pt>
                <c:pt idx="624">
                  <c:v>6199.7841024030822</c:v>
                </c:pt>
                <c:pt idx="625">
                  <c:v>5856.0860498178363</c:v>
                </c:pt>
                <c:pt idx="626">
                  <c:v>5248.004879859327</c:v>
                </c:pt>
                <c:pt idx="627">
                  <c:v>5789.99027047452</c:v>
                </c:pt>
                <c:pt idx="628">
                  <c:v>6675.6737136749607</c:v>
                </c:pt>
                <c:pt idx="629">
                  <c:v>5248.004879859327</c:v>
                </c:pt>
                <c:pt idx="630">
                  <c:v>5789.99027047452</c:v>
                </c:pt>
                <c:pt idx="631">
                  <c:v>5380.1964385459578</c:v>
                </c:pt>
                <c:pt idx="632">
                  <c:v>5723.8944911312046</c:v>
                </c:pt>
                <c:pt idx="633">
                  <c:v>5380.1964385459578</c:v>
                </c:pt>
                <c:pt idx="634">
                  <c:v>4428.4172160022026</c:v>
                </c:pt>
                <c:pt idx="635">
                  <c:v>7085.4675456035238</c:v>
                </c:pt>
                <c:pt idx="636">
                  <c:v>8447.0406000758412</c:v>
                </c:pt>
                <c:pt idx="637">
                  <c:v>6609.5779343316462</c:v>
                </c:pt>
                <c:pt idx="638">
                  <c:v>8037.2467681472799</c:v>
                </c:pt>
                <c:pt idx="639">
                  <c:v>8856.8344320044052</c:v>
                </c:pt>
                <c:pt idx="640">
                  <c:v>6675.6737136749607</c:v>
                </c:pt>
                <c:pt idx="641">
                  <c:v>6199.7841024030822</c:v>
                </c:pt>
                <c:pt idx="642">
                  <c:v>5789.99027047452</c:v>
                </c:pt>
                <c:pt idx="643">
                  <c:v>6675.6737136749607</c:v>
                </c:pt>
                <c:pt idx="644">
                  <c:v>8856.8344320044052</c:v>
                </c:pt>
                <c:pt idx="645">
                  <c:v>5248.004879859327</c:v>
                </c:pt>
                <c:pt idx="646">
                  <c:v>6265.8798817463985</c:v>
                </c:pt>
                <c:pt idx="647">
                  <c:v>5380.1964385459578</c:v>
                </c:pt>
                <c:pt idx="648">
                  <c:v>4428.4172160022026</c:v>
                </c:pt>
                <c:pt idx="649">
                  <c:v>6199.7841024030822</c:v>
                </c:pt>
                <c:pt idx="650">
                  <c:v>5723.8944911312046</c:v>
                </c:pt>
                <c:pt idx="651">
                  <c:v>4428.4172160022026</c:v>
                </c:pt>
                <c:pt idx="652">
                  <c:v>4428.4172160022026</c:v>
                </c:pt>
                <c:pt idx="653">
                  <c:v>14646.824702478925</c:v>
                </c:pt>
                <c:pt idx="654">
                  <c:v>6675.6737136749607</c:v>
                </c:pt>
                <c:pt idx="655">
                  <c:v>5380.1964385459578</c:v>
                </c:pt>
                <c:pt idx="656">
                  <c:v>6609.5779343316462</c:v>
                </c:pt>
                <c:pt idx="657">
                  <c:v>8856.8344320044052</c:v>
                </c:pt>
                <c:pt idx="658">
                  <c:v>6675.6737136749607</c:v>
                </c:pt>
                <c:pt idx="659">
                  <c:v>16894.081200151682</c:v>
                </c:pt>
                <c:pt idx="660">
                  <c:v>15056.618534407487</c:v>
                </c:pt>
                <c:pt idx="661">
                  <c:v>12941.553595421359</c:v>
                </c:pt>
                <c:pt idx="662">
                  <c:v>13285.251648006608</c:v>
                </c:pt>
                <c:pt idx="663">
                  <c:v>13285.251648006608</c:v>
                </c:pt>
                <c:pt idx="664">
                  <c:v>41138.013063280159</c:v>
                </c:pt>
                <c:pt idx="665">
                  <c:v>25341.121800227527</c:v>
                </c:pt>
                <c:pt idx="666">
                  <c:v>25750.915632156088</c:v>
                </c:pt>
                <c:pt idx="667">
                  <c:v>36855.006561833252</c:v>
                </c:pt>
                <c:pt idx="668">
                  <c:v>93657.719329479398</c:v>
                </c:pt>
                <c:pt idx="669">
                  <c:v>59948.87186438802</c:v>
                </c:pt>
                <c:pt idx="670">
                  <c:v>55520.454648385814</c:v>
                </c:pt>
                <c:pt idx="671">
                  <c:v>51911.625096240743</c:v>
                </c:pt>
                <c:pt idx="672">
                  <c:v>39987.946502706451</c:v>
                </c:pt>
                <c:pt idx="673">
                  <c:v>38626.373448234132</c:v>
                </c:pt>
                <c:pt idx="674">
                  <c:v>32426.589345831049</c:v>
                </c:pt>
                <c:pt idx="675">
                  <c:v>39987.946502706451</c:v>
                </c:pt>
                <c:pt idx="676">
                  <c:v>35017.543896089053</c:v>
                </c:pt>
                <c:pt idx="677">
                  <c:v>33788.162400303365</c:v>
                </c:pt>
                <c:pt idx="678">
                  <c:v>28817.759793685975</c:v>
                </c:pt>
                <c:pt idx="679">
                  <c:v>26702.694854699843</c:v>
                </c:pt>
                <c:pt idx="680">
                  <c:v>24389.342577683768</c:v>
                </c:pt>
                <c:pt idx="681">
                  <c:v>20846.608804882009</c:v>
                </c:pt>
                <c:pt idx="682">
                  <c:v>19960.925361681569</c:v>
                </c:pt>
                <c:pt idx="683">
                  <c:v>16894.081200151682</c:v>
                </c:pt>
                <c:pt idx="684">
                  <c:v>17713.66886400881</c:v>
                </c:pt>
                <c:pt idx="685">
                  <c:v>16761.889641465052</c:v>
                </c:pt>
                <c:pt idx="686">
                  <c:v>16484.287368223122</c:v>
                </c:pt>
                <c:pt idx="687">
                  <c:v>13285.251648006608</c:v>
                </c:pt>
                <c:pt idx="688">
                  <c:v>13285.251648006608</c:v>
                </c:pt>
                <c:pt idx="689">
                  <c:v>12465.663984149483</c:v>
                </c:pt>
                <c:pt idx="690">
                  <c:v>12399.568204806164</c:v>
                </c:pt>
                <c:pt idx="691">
                  <c:v>18189.558475280686</c:v>
                </c:pt>
                <c:pt idx="692">
                  <c:v>33312.272789031485</c:v>
                </c:pt>
                <c:pt idx="693">
                  <c:v>23437.563355140017</c:v>
                </c:pt>
                <c:pt idx="694">
                  <c:v>23093.865302554768</c:v>
                </c:pt>
                <c:pt idx="695">
                  <c:v>23569.754913826648</c:v>
                </c:pt>
                <c:pt idx="696">
                  <c:v>17713.66886400881</c:v>
                </c:pt>
                <c:pt idx="697">
                  <c:v>17713.66886400881</c:v>
                </c:pt>
                <c:pt idx="698">
                  <c:v>16894.081200151682</c:v>
                </c:pt>
                <c:pt idx="699">
                  <c:v>27522.282518556967</c:v>
                </c:pt>
                <c:pt idx="700">
                  <c:v>26570.503296013216</c:v>
                </c:pt>
                <c:pt idx="701">
                  <c:v>21732.292248082449</c:v>
                </c:pt>
                <c:pt idx="702">
                  <c:v>26570.503296013216</c:v>
                </c:pt>
                <c:pt idx="703">
                  <c:v>24931.327968298967</c:v>
                </c:pt>
                <c:pt idx="704">
                  <c:v>24389.342577683768</c:v>
                </c:pt>
                <c:pt idx="705">
                  <c:v>23913.452966411893</c:v>
                </c:pt>
                <c:pt idx="706">
                  <c:v>23979.548745755208</c:v>
                </c:pt>
                <c:pt idx="707">
                  <c:v>30060.360445340328</c:v>
                </c:pt>
                <c:pt idx="708">
                  <c:v>39855.75494401982</c:v>
                </c:pt>
                <c:pt idx="709">
                  <c:v>39036.167280162692</c:v>
                </c:pt>
                <c:pt idx="710">
                  <c:v>33246.177009688174</c:v>
                </c:pt>
                <c:pt idx="711">
                  <c:v>35559.529286704244</c:v>
                </c:pt>
                <c:pt idx="712">
                  <c:v>48844.780934710856</c:v>
                </c:pt>
                <c:pt idx="713">
                  <c:v>39445.96111209126</c:v>
                </c:pt>
                <c:pt idx="714">
                  <c:v>38692.469227577443</c:v>
                </c:pt>
                <c:pt idx="715">
                  <c:v>47483.207880238537</c:v>
                </c:pt>
                <c:pt idx="716">
                  <c:v>39036.167280162692</c:v>
                </c:pt>
                <c:pt idx="717">
                  <c:v>36379.116950561373</c:v>
                </c:pt>
                <c:pt idx="718">
                  <c:v>32148.98707258912</c:v>
                </c:pt>
                <c:pt idx="719">
                  <c:v>30179.33284815829</c:v>
                </c:pt>
                <c:pt idx="720">
                  <c:v>27588.378297900286</c:v>
                </c:pt>
                <c:pt idx="721">
                  <c:v>26702.694854699843</c:v>
                </c:pt>
                <c:pt idx="722">
                  <c:v>22750.16724996952</c:v>
                </c:pt>
                <c:pt idx="723">
                  <c:v>15677.918860234666</c:v>
                </c:pt>
                <c:pt idx="724">
                  <c:v>19960.925361681569</c:v>
                </c:pt>
                <c:pt idx="725">
                  <c:v>19551.131529753002</c:v>
                </c:pt>
                <c:pt idx="726">
                  <c:v>22684.071470626204</c:v>
                </c:pt>
                <c:pt idx="727">
                  <c:v>23093.865302554768</c:v>
                </c:pt>
                <c:pt idx="728">
                  <c:v>40331.644555291699</c:v>
                </c:pt>
                <c:pt idx="729">
                  <c:v>30179.33284815829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B-49A5-9A55-6388E66F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44920"/>
        <c:axId val="332745248"/>
      </c:scatterChart>
      <c:valAx>
        <c:axId val="33274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5248"/>
        <c:crosses val="autoZero"/>
        <c:crossBetween val="midCat"/>
      </c:valAx>
      <c:valAx>
        <c:axId val="332745248"/>
        <c:scaling>
          <c:orientation val="minMax"/>
          <c:max val="19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2018</a:t>
            </a:r>
            <a:r>
              <a:rPr lang="en-US" sz="2800" b="1" baseline="0"/>
              <a:t> Station Discharge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Highland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'Highland Flow Data'!$M$2:$M$366</c:f>
              <c:numCache>
                <c:formatCode>General</c:formatCode>
                <c:ptCount val="365"/>
                <c:pt idx="0">
                  <c:v>6540</c:v>
                </c:pt>
                <c:pt idx="1">
                  <c:v>8220</c:v>
                </c:pt>
                <c:pt idx="2">
                  <c:v>6060</c:v>
                </c:pt>
                <c:pt idx="3">
                  <c:v>4680</c:v>
                </c:pt>
                <c:pt idx="4">
                  <c:v>6180</c:v>
                </c:pt>
                <c:pt idx="5">
                  <c:v>7620</c:v>
                </c:pt>
                <c:pt idx="6">
                  <c:v>7680</c:v>
                </c:pt>
                <c:pt idx="7">
                  <c:v>6060</c:v>
                </c:pt>
                <c:pt idx="8">
                  <c:v>5100</c:v>
                </c:pt>
                <c:pt idx="9">
                  <c:v>8160</c:v>
                </c:pt>
                <c:pt idx="10">
                  <c:v>7140</c:v>
                </c:pt>
                <c:pt idx="11">
                  <c:v>37860</c:v>
                </c:pt>
                <c:pt idx="12">
                  <c:v>63420</c:v>
                </c:pt>
                <c:pt idx="13">
                  <c:v>18360</c:v>
                </c:pt>
                <c:pt idx="14">
                  <c:v>8160</c:v>
                </c:pt>
                <c:pt idx="15">
                  <c:v>9660</c:v>
                </c:pt>
                <c:pt idx="16">
                  <c:v>7680</c:v>
                </c:pt>
                <c:pt idx="17">
                  <c:v>8160</c:v>
                </c:pt>
                <c:pt idx="18">
                  <c:v>6180</c:v>
                </c:pt>
                <c:pt idx="19">
                  <c:v>8640</c:v>
                </c:pt>
                <c:pt idx="20">
                  <c:v>8700</c:v>
                </c:pt>
                <c:pt idx="21">
                  <c:v>14220</c:v>
                </c:pt>
                <c:pt idx="22">
                  <c:v>57540</c:v>
                </c:pt>
                <c:pt idx="23">
                  <c:v>23940</c:v>
                </c:pt>
                <c:pt idx="24">
                  <c:v>11760</c:v>
                </c:pt>
                <c:pt idx="25">
                  <c:v>7680</c:v>
                </c:pt>
                <c:pt idx="26">
                  <c:v>10200</c:v>
                </c:pt>
                <c:pt idx="27">
                  <c:v>10200</c:v>
                </c:pt>
                <c:pt idx="28">
                  <c:v>8220</c:v>
                </c:pt>
                <c:pt idx="29">
                  <c:v>7560</c:v>
                </c:pt>
                <c:pt idx="30">
                  <c:v>8280</c:v>
                </c:pt>
                <c:pt idx="31">
                  <c:v>8580</c:v>
                </c:pt>
                <c:pt idx="32">
                  <c:v>9720</c:v>
                </c:pt>
                <c:pt idx="33">
                  <c:v>8160</c:v>
                </c:pt>
                <c:pt idx="34">
                  <c:v>30600</c:v>
                </c:pt>
                <c:pt idx="35">
                  <c:v>26940</c:v>
                </c:pt>
                <c:pt idx="36">
                  <c:v>12240</c:v>
                </c:pt>
                <c:pt idx="37">
                  <c:v>33000</c:v>
                </c:pt>
                <c:pt idx="38">
                  <c:v>23460</c:v>
                </c:pt>
                <c:pt idx="39">
                  <c:v>13680</c:v>
                </c:pt>
                <c:pt idx="40">
                  <c:v>17340</c:v>
                </c:pt>
                <c:pt idx="41">
                  <c:v>92160</c:v>
                </c:pt>
                <c:pt idx="42">
                  <c:v>45300</c:v>
                </c:pt>
                <c:pt idx="43">
                  <c:v>18840</c:v>
                </c:pt>
                <c:pt idx="44">
                  <c:v>15240</c:v>
                </c:pt>
                <c:pt idx="45">
                  <c:v>25500</c:v>
                </c:pt>
                <c:pt idx="46">
                  <c:v>52500</c:v>
                </c:pt>
                <c:pt idx="47">
                  <c:v>29640</c:v>
                </c:pt>
                <c:pt idx="48">
                  <c:v>23400</c:v>
                </c:pt>
                <c:pt idx="49">
                  <c:v>22500</c:v>
                </c:pt>
                <c:pt idx="50">
                  <c:v>25500</c:v>
                </c:pt>
                <c:pt idx="51">
                  <c:v>22440</c:v>
                </c:pt>
                <c:pt idx="52">
                  <c:v>24420</c:v>
                </c:pt>
                <c:pt idx="53">
                  <c:v>24540</c:v>
                </c:pt>
                <c:pt idx="54">
                  <c:v>23880</c:v>
                </c:pt>
                <c:pt idx="55">
                  <c:v>91140</c:v>
                </c:pt>
                <c:pt idx="56">
                  <c:v>41340</c:v>
                </c:pt>
                <c:pt idx="57">
                  <c:v>17340</c:v>
                </c:pt>
                <c:pt idx="58">
                  <c:v>13260</c:v>
                </c:pt>
                <c:pt idx="59">
                  <c:v>65580</c:v>
                </c:pt>
                <c:pt idx="60">
                  <c:v>91740</c:v>
                </c:pt>
                <c:pt idx="61">
                  <c:v>42960</c:v>
                </c:pt>
                <c:pt idx="62">
                  <c:v>19440</c:v>
                </c:pt>
                <c:pt idx="63">
                  <c:v>11700</c:v>
                </c:pt>
                <c:pt idx="64">
                  <c:v>10200</c:v>
                </c:pt>
                <c:pt idx="65">
                  <c:v>18900</c:v>
                </c:pt>
                <c:pt idx="66">
                  <c:v>12780</c:v>
                </c:pt>
                <c:pt idx="67">
                  <c:v>10200</c:v>
                </c:pt>
                <c:pt idx="68">
                  <c:v>10200</c:v>
                </c:pt>
                <c:pt idx="69">
                  <c:v>11280</c:v>
                </c:pt>
                <c:pt idx="70">
                  <c:v>11160</c:v>
                </c:pt>
                <c:pt idx="71">
                  <c:v>9240</c:v>
                </c:pt>
                <c:pt idx="72">
                  <c:v>8160</c:v>
                </c:pt>
                <c:pt idx="73">
                  <c:v>8640</c:v>
                </c:pt>
                <c:pt idx="74">
                  <c:v>7620</c:v>
                </c:pt>
                <c:pt idx="75">
                  <c:v>9240</c:v>
                </c:pt>
                <c:pt idx="76">
                  <c:v>7140</c:v>
                </c:pt>
                <c:pt idx="77">
                  <c:v>8160</c:v>
                </c:pt>
                <c:pt idx="78">
                  <c:v>6180</c:v>
                </c:pt>
                <c:pt idx="79">
                  <c:v>7680</c:v>
                </c:pt>
                <c:pt idx="80">
                  <c:v>9240</c:v>
                </c:pt>
                <c:pt idx="81">
                  <c:v>7680</c:v>
                </c:pt>
                <c:pt idx="82">
                  <c:v>12720</c:v>
                </c:pt>
                <c:pt idx="83">
                  <c:v>12780</c:v>
                </c:pt>
                <c:pt idx="84">
                  <c:v>9240</c:v>
                </c:pt>
                <c:pt idx="85">
                  <c:v>9660</c:v>
                </c:pt>
                <c:pt idx="86">
                  <c:v>8640</c:v>
                </c:pt>
                <c:pt idx="87">
                  <c:v>9240</c:v>
                </c:pt>
                <c:pt idx="88">
                  <c:v>9120</c:v>
                </c:pt>
                <c:pt idx="89">
                  <c:v>9240</c:v>
                </c:pt>
                <c:pt idx="90">
                  <c:v>8220</c:v>
                </c:pt>
                <c:pt idx="91">
                  <c:v>17040</c:v>
                </c:pt>
                <c:pt idx="92">
                  <c:v>18960</c:v>
                </c:pt>
                <c:pt idx="93">
                  <c:v>13860</c:v>
                </c:pt>
                <c:pt idx="94">
                  <c:v>12300</c:v>
                </c:pt>
                <c:pt idx="95">
                  <c:v>7680</c:v>
                </c:pt>
                <c:pt idx="96">
                  <c:v>9240</c:v>
                </c:pt>
                <c:pt idx="97">
                  <c:v>8760</c:v>
                </c:pt>
                <c:pt idx="98">
                  <c:v>7620</c:v>
                </c:pt>
                <c:pt idx="99">
                  <c:v>6180</c:v>
                </c:pt>
                <c:pt idx="100">
                  <c:v>6600</c:v>
                </c:pt>
                <c:pt idx="101">
                  <c:v>6180</c:v>
                </c:pt>
                <c:pt idx="102">
                  <c:v>7140</c:v>
                </c:pt>
                <c:pt idx="103">
                  <c:v>7080</c:v>
                </c:pt>
                <c:pt idx="104">
                  <c:v>10200</c:v>
                </c:pt>
                <c:pt idx="105">
                  <c:v>43200</c:v>
                </c:pt>
                <c:pt idx="106">
                  <c:v>17340</c:v>
                </c:pt>
                <c:pt idx="107">
                  <c:v>9240</c:v>
                </c:pt>
                <c:pt idx="108">
                  <c:v>10200</c:v>
                </c:pt>
                <c:pt idx="109">
                  <c:v>8160</c:v>
                </c:pt>
                <c:pt idx="110">
                  <c:v>8220</c:v>
                </c:pt>
                <c:pt idx="111">
                  <c:v>7680</c:v>
                </c:pt>
                <c:pt idx="112">
                  <c:v>7200</c:v>
                </c:pt>
                <c:pt idx="113">
                  <c:v>10200</c:v>
                </c:pt>
                <c:pt idx="114">
                  <c:v>13320</c:v>
                </c:pt>
                <c:pt idx="115">
                  <c:v>8160</c:v>
                </c:pt>
                <c:pt idx="116">
                  <c:v>11820</c:v>
                </c:pt>
                <c:pt idx="117">
                  <c:v>12240</c:v>
                </c:pt>
                <c:pt idx="118">
                  <c:v>11160</c:v>
                </c:pt>
                <c:pt idx="119">
                  <c:v>9240</c:v>
                </c:pt>
                <c:pt idx="120">
                  <c:v>8160</c:v>
                </c:pt>
                <c:pt idx="121">
                  <c:v>7140</c:v>
                </c:pt>
                <c:pt idx="122">
                  <c:v>7680</c:v>
                </c:pt>
                <c:pt idx="123">
                  <c:v>7620</c:v>
                </c:pt>
                <c:pt idx="124">
                  <c:v>7680</c:v>
                </c:pt>
                <c:pt idx="125">
                  <c:v>8700</c:v>
                </c:pt>
                <c:pt idx="126">
                  <c:v>8160</c:v>
                </c:pt>
                <c:pt idx="127">
                  <c:v>6060</c:v>
                </c:pt>
                <c:pt idx="128">
                  <c:v>8160</c:v>
                </c:pt>
                <c:pt idx="129">
                  <c:v>8220</c:v>
                </c:pt>
                <c:pt idx="130">
                  <c:v>11820</c:v>
                </c:pt>
                <c:pt idx="131">
                  <c:v>19440</c:v>
                </c:pt>
                <c:pt idx="132">
                  <c:v>21480</c:v>
                </c:pt>
                <c:pt idx="133">
                  <c:v>13740</c:v>
                </c:pt>
                <c:pt idx="134">
                  <c:v>9240</c:v>
                </c:pt>
                <c:pt idx="135">
                  <c:v>18360</c:v>
                </c:pt>
                <c:pt idx="136">
                  <c:v>21480</c:v>
                </c:pt>
                <c:pt idx="137">
                  <c:v>14280</c:v>
                </c:pt>
                <c:pt idx="138">
                  <c:v>79500</c:v>
                </c:pt>
                <c:pt idx="139">
                  <c:v>40260</c:v>
                </c:pt>
                <c:pt idx="140">
                  <c:v>17280</c:v>
                </c:pt>
                <c:pt idx="141">
                  <c:v>45240</c:v>
                </c:pt>
                <c:pt idx="142">
                  <c:v>30540</c:v>
                </c:pt>
                <c:pt idx="143">
                  <c:v>15240</c:v>
                </c:pt>
                <c:pt idx="144">
                  <c:v>14340</c:v>
                </c:pt>
                <c:pt idx="145">
                  <c:v>11640</c:v>
                </c:pt>
                <c:pt idx="146">
                  <c:v>7320</c:v>
                </c:pt>
                <c:pt idx="147">
                  <c:v>8700</c:v>
                </c:pt>
                <c:pt idx="148">
                  <c:v>7080</c:v>
                </c:pt>
                <c:pt idx="149">
                  <c:v>8220</c:v>
                </c:pt>
                <c:pt idx="150">
                  <c:v>8160</c:v>
                </c:pt>
                <c:pt idx="151">
                  <c:v>8760</c:v>
                </c:pt>
                <c:pt idx="152">
                  <c:v>7140</c:v>
                </c:pt>
                <c:pt idx="153">
                  <c:v>8160</c:v>
                </c:pt>
                <c:pt idx="154">
                  <c:v>7680</c:v>
                </c:pt>
                <c:pt idx="155">
                  <c:v>5580</c:v>
                </c:pt>
                <c:pt idx="156">
                  <c:v>7740</c:v>
                </c:pt>
                <c:pt idx="157">
                  <c:v>7080</c:v>
                </c:pt>
                <c:pt idx="158">
                  <c:v>6660</c:v>
                </c:pt>
                <c:pt idx="159">
                  <c:v>7680</c:v>
                </c:pt>
                <c:pt idx="160">
                  <c:v>26940</c:v>
                </c:pt>
                <c:pt idx="161">
                  <c:v>21360</c:v>
                </c:pt>
                <c:pt idx="162">
                  <c:v>9240</c:v>
                </c:pt>
                <c:pt idx="163">
                  <c:v>8100</c:v>
                </c:pt>
                <c:pt idx="164">
                  <c:v>9240</c:v>
                </c:pt>
                <c:pt idx="165">
                  <c:v>6060</c:v>
                </c:pt>
                <c:pt idx="166">
                  <c:v>6660</c:v>
                </c:pt>
                <c:pt idx="167">
                  <c:v>6600</c:v>
                </c:pt>
                <c:pt idx="168">
                  <c:v>8700</c:v>
                </c:pt>
                <c:pt idx="169">
                  <c:v>6060</c:v>
                </c:pt>
                <c:pt idx="170">
                  <c:v>7080</c:v>
                </c:pt>
                <c:pt idx="171">
                  <c:v>7260</c:v>
                </c:pt>
                <c:pt idx="172">
                  <c:v>7080</c:v>
                </c:pt>
                <c:pt idx="173">
                  <c:v>7140</c:v>
                </c:pt>
                <c:pt idx="174">
                  <c:v>7140</c:v>
                </c:pt>
                <c:pt idx="175">
                  <c:v>6600</c:v>
                </c:pt>
                <c:pt idx="176">
                  <c:v>5580</c:v>
                </c:pt>
                <c:pt idx="177">
                  <c:v>33720</c:v>
                </c:pt>
                <c:pt idx="178">
                  <c:v>25080</c:v>
                </c:pt>
                <c:pt idx="179">
                  <c:v>9660</c:v>
                </c:pt>
                <c:pt idx="180">
                  <c:v>6600</c:v>
                </c:pt>
                <c:pt idx="181">
                  <c:v>7620</c:v>
                </c:pt>
                <c:pt idx="182">
                  <c:v>6060</c:v>
                </c:pt>
                <c:pt idx="183">
                  <c:v>6180</c:v>
                </c:pt>
                <c:pt idx="184">
                  <c:v>7080</c:v>
                </c:pt>
                <c:pt idx="185">
                  <c:v>5100</c:v>
                </c:pt>
                <c:pt idx="186">
                  <c:v>6180</c:v>
                </c:pt>
                <c:pt idx="187">
                  <c:v>5100</c:v>
                </c:pt>
                <c:pt idx="188">
                  <c:v>7680</c:v>
                </c:pt>
                <c:pt idx="189">
                  <c:v>4560</c:v>
                </c:pt>
                <c:pt idx="190">
                  <c:v>5100</c:v>
                </c:pt>
                <c:pt idx="191">
                  <c:v>5100</c:v>
                </c:pt>
                <c:pt idx="192">
                  <c:v>5100</c:v>
                </c:pt>
                <c:pt idx="193">
                  <c:v>4140</c:v>
                </c:pt>
                <c:pt idx="194">
                  <c:v>4020</c:v>
                </c:pt>
                <c:pt idx="195">
                  <c:v>10200</c:v>
                </c:pt>
                <c:pt idx="196">
                  <c:v>5100</c:v>
                </c:pt>
                <c:pt idx="197">
                  <c:v>5100</c:v>
                </c:pt>
                <c:pt idx="198">
                  <c:v>4020</c:v>
                </c:pt>
                <c:pt idx="199">
                  <c:v>6180</c:v>
                </c:pt>
                <c:pt idx="200">
                  <c:v>4020</c:v>
                </c:pt>
                <c:pt idx="201">
                  <c:v>17340</c:v>
                </c:pt>
                <c:pt idx="202">
                  <c:v>21360</c:v>
                </c:pt>
                <c:pt idx="203">
                  <c:v>13260</c:v>
                </c:pt>
                <c:pt idx="204">
                  <c:v>13680</c:v>
                </c:pt>
                <c:pt idx="205">
                  <c:v>10200</c:v>
                </c:pt>
                <c:pt idx="206">
                  <c:v>7620</c:v>
                </c:pt>
                <c:pt idx="207">
                  <c:v>5640</c:v>
                </c:pt>
                <c:pt idx="208">
                  <c:v>6060</c:v>
                </c:pt>
                <c:pt idx="209">
                  <c:v>7620</c:v>
                </c:pt>
                <c:pt idx="210">
                  <c:v>5100</c:v>
                </c:pt>
                <c:pt idx="211">
                  <c:v>5100</c:v>
                </c:pt>
                <c:pt idx="212">
                  <c:v>38700</c:v>
                </c:pt>
                <c:pt idx="213">
                  <c:v>52080</c:v>
                </c:pt>
                <c:pt idx="214">
                  <c:v>74040</c:v>
                </c:pt>
                <c:pt idx="215">
                  <c:v>213960</c:v>
                </c:pt>
                <c:pt idx="216">
                  <c:v>71160</c:v>
                </c:pt>
                <c:pt idx="217">
                  <c:v>15240</c:v>
                </c:pt>
                <c:pt idx="218">
                  <c:v>10200</c:v>
                </c:pt>
                <c:pt idx="219">
                  <c:v>8640</c:v>
                </c:pt>
                <c:pt idx="220">
                  <c:v>8160</c:v>
                </c:pt>
                <c:pt idx="221">
                  <c:v>8700</c:v>
                </c:pt>
                <c:pt idx="222">
                  <c:v>10740</c:v>
                </c:pt>
                <c:pt idx="223">
                  <c:v>8100</c:v>
                </c:pt>
                <c:pt idx="224">
                  <c:v>231120</c:v>
                </c:pt>
                <c:pt idx="225">
                  <c:v>66720</c:v>
                </c:pt>
                <c:pt idx="226">
                  <c:v>25500</c:v>
                </c:pt>
                <c:pt idx="227">
                  <c:v>16260</c:v>
                </c:pt>
                <c:pt idx="228">
                  <c:v>23580</c:v>
                </c:pt>
                <c:pt idx="229">
                  <c:v>17880</c:v>
                </c:pt>
                <c:pt idx="230">
                  <c:v>11280</c:v>
                </c:pt>
                <c:pt idx="231">
                  <c:v>9240</c:v>
                </c:pt>
                <c:pt idx="232">
                  <c:v>61800</c:v>
                </c:pt>
                <c:pt idx="233">
                  <c:v>69780</c:v>
                </c:pt>
                <c:pt idx="234">
                  <c:v>27420</c:v>
                </c:pt>
                <c:pt idx="235">
                  <c:v>12300</c:v>
                </c:pt>
                <c:pt idx="236">
                  <c:v>0</c:v>
                </c:pt>
                <c:pt idx="237">
                  <c:v>0</c:v>
                </c:pt>
                <c:pt idx="238">
                  <c:v>30600</c:v>
                </c:pt>
                <c:pt idx="239">
                  <c:v>7680</c:v>
                </c:pt>
                <c:pt idx="240">
                  <c:v>7140</c:v>
                </c:pt>
                <c:pt idx="241">
                  <c:v>6660</c:v>
                </c:pt>
                <c:pt idx="242">
                  <c:v>14820</c:v>
                </c:pt>
                <c:pt idx="243">
                  <c:v>7620</c:v>
                </c:pt>
                <c:pt idx="244">
                  <c:v>6600</c:v>
                </c:pt>
                <c:pt idx="245">
                  <c:v>9240</c:v>
                </c:pt>
                <c:pt idx="246">
                  <c:v>7620</c:v>
                </c:pt>
                <c:pt idx="247">
                  <c:v>7680</c:v>
                </c:pt>
                <c:pt idx="248">
                  <c:v>7140</c:v>
                </c:pt>
                <c:pt idx="249">
                  <c:v>6660</c:v>
                </c:pt>
                <c:pt idx="250">
                  <c:v>6600</c:v>
                </c:pt>
                <c:pt idx="251">
                  <c:v>35700</c:v>
                </c:pt>
                <c:pt idx="252">
                  <c:v>79020</c:v>
                </c:pt>
                <c:pt idx="253">
                  <c:v>30120</c:v>
                </c:pt>
                <c:pt idx="254">
                  <c:v>14220</c:v>
                </c:pt>
                <c:pt idx="255">
                  <c:v>10320</c:v>
                </c:pt>
                <c:pt idx="256">
                  <c:v>9240</c:v>
                </c:pt>
                <c:pt idx="257">
                  <c:v>7680</c:v>
                </c:pt>
                <c:pt idx="258">
                  <c:v>9240</c:v>
                </c:pt>
                <c:pt idx="259">
                  <c:v>11280</c:v>
                </c:pt>
                <c:pt idx="260">
                  <c:v>11280</c:v>
                </c:pt>
                <c:pt idx="261">
                  <c:v>9720</c:v>
                </c:pt>
                <c:pt idx="262">
                  <c:v>6120</c:v>
                </c:pt>
                <c:pt idx="263">
                  <c:v>7140</c:v>
                </c:pt>
                <c:pt idx="264">
                  <c:v>6180</c:v>
                </c:pt>
                <c:pt idx="265">
                  <c:v>7680</c:v>
                </c:pt>
                <c:pt idx="266">
                  <c:v>6660</c:v>
                </c:pt>
                <c:pt idx="267">
                  <c:v>27120</c:v>
                </c:pt>
                <c:pt idx="268">
                  <c:v>14820</c:v>
                </c:pt>
                <c:pt idx="269">
                  <c:v>25200</c:v>
                </c:pt>
                <c:pt idx="270">
                  <c:v>41520</c:v>
                </c:pt>
                <c:pt idx="271">
                  <c:v>18360</c:v>
                </c:pt>
                <c:pt idx="272">
                  <c:v>12240</c:v>
                </c:pt>
                <c:pt idx="273">
                  <c:v>10200</c:v>
                </c:pt>
                <c:pt idx="274">
                  <c:v>16920</c:v>
                </c:pt>
                <c:pt idx="275">
                  <c:v>10200</c:v>
                </c:pt>
                <c:pt idx="276">
                  <c:v>10200</c:v>
                </c:pt>
                <c:pt idx="277">
                  <c:v>7680</c:v>
                </c:pt>
                <c:pt idx="278">
                  <c:v>6660</c:v>
                </c:pt>
                <c:pt idx="279">
                  <c:v>8640</c:v>
                </c:pt>
                <c:pt idx="280">
                  <c:v>7620</c:v>
                </c:pt>
                <c:pt idx="281">
                  <c:v>7680</c:v>
                </c:pt>
                <c:pt idx="282">
                  <c:v>6660</c:v>
                </c:pt>
                <c:pt idx="283">
                  <c:v>12780</c:v>
                </c:pt>
                <c:pt idx="284">
                  <c:v>8700</c:v>
                </c:pt>
                <c:pt idx="285">
                  <c:v>9120</c:v>
                </c:pt>
                <c:pt idx="286">
                  <c:v>7680</c:v>
                </c:pt>
                <c:pt idx="287">
                  <c:v>8700</c:v>
                </c:pt>
                <c:pt idx="288">
                  <c:v>6600</c:v>
                </c:pt>
                <c:pt idx="289">
                  <c:v>7260</c:v>
                </c:pt>
                <c:pt idx="290">
                  <c:v>6600</c:v>
                </c:pt>
                <c:pt idx="291">
                  <c:v>5580</c:v>
                </c:pt>
                <c:pt idx="292">
                  <c:v>7260</c:v>
                </c:pt>
                <c:pt idx="293">
                  <c:v>7680</c:v>
                </c:pt>
                <c:pt idx="294">
                  <c:v>5100</c:v>
                </c:pt>
                <c:pt idx="295">
                  <c:v>6720</c:v>
                </c:pt>
                <c:pt idx="296">
                  <c:v>5100</c:v>
                </c:pt>
                <c:pt idx="297">
                  <c:v>6180</c:v>
                </c:pt>
                <c:pt idx="298">
                  <c:v>8160</c:v>
                </c:pt>
                <c:pt idx="299">
                  <c:v>12240</c:v>
                </c:pt>
                <c:pt idx="300">
                  <c:v>10200</c:v>
                </c:pt>
                <c:pt idx="301">
                  <c:v>8160</c:v>
                </c:pt>
                <c:pt idx="302">
                  <c:v>8220</c:v>
                </c:pt>
                <c:pt idx="303">
                  <c:v>8160</c:v>
                </c:pt>
                <c:pt idx="304">
                  <c:v>7680</c:v>
                </c:pt>
                <c:pt idx="305">
                  <c:v>63240</c:v>
                </c:pt>
                <c:pt idx="306">
                  <c:v>135300</c:v>
                </c:pt>
                <c:pt idx="307">
                  <c:v>23460</c:v>
                </c:pt>
                <c:pt idx="308">
                  <c:v>27540</c:v>
                </c:pt>
                <c:pt idx="309">
                  <c:v>128400</c:v>
                </c:pt>
                <c:pt idx="310">
                  <c:v>48300</c:v>
                </c:pt>
                <c:pt idx="311">
                  <c:v>23520</c:v>
                </c:pt>
                <c:pt idx="312">
                  <c:v>58680</c:v>
                </c:pt>
                <c:pt idx="313">
                  <c:v>49680</c:v>
                </c:pt>
                <c:pt idx="314">
                  <c:v>27540</c:v>
                </c:pt>
                <c:pt idx="315">
                  <c:v>35400</c:v>
                </c:pt>
                <c:pt idx="316">
                  <c:v>69060</c:v>
                </c:pt>
                <c:pt idx="317">
                  <c:v>44220</c:v>
                </c:pt>
                <c:pt idx="318">
                  <c:v>23400</c:v>
                </c:pt>
                <c:pt idx="319">
                  <c:v>38760</c:v>
                </c:pt>
                <c:pt idx="320">
                  <c:v>53520</c:v>
                </c:pt>
                <c:pt idx="321">
                  <c:v>53280</c:v>
                </c:pt>
                <c:pt idx="322">
                  <c:v>57540</c:v>
                </c:pt>
                <c:pt idx="323">
                  <c:v>48600</c:v>
                </c:pt>
                <c:pt idx="324">
                  <c:v>30060</c:v>
                </c:pt>
                <c:pt idx="325">
                  <c:v>19320</c:v>
                </c:pt>
                <c:pt idx="326">
                  <c:v>16380</c:v>
                </c:pt>
                <c:pt idx="327">
                  <c:v>125760</c:v>
                </c:pt>
                <c:pt idx="328">
                  <c:v>161040</c:v>
                </c:pt>
                <c:pt idx="329">
                  <c:v>81540</c:v>
                </c:pt>
                <c:pt idx="330">
                  <c:v>56400</c:v>
                </c:pt>
                <c:pt idx="331">
                  <c:v>25020</c:v>
                </c:pt>
                <c:pt idx="332">
                  <c:v>21480</c:v>
                </c:pt>
                <c:pt idx="333">
                  <c:v>15300</c:v>
                </c:pt>
                <c:pt idx="334">
                  <c:v>24540</c:v>
                </c:pt>
                <c:pt idx="335">
                  <c:v>52440</c:v>
                </c:pt>
                <c:pt idx="336">
                  <c:v>29520</c:v>
                </c:pt>
                <c:pt idx="337">
                  <c:v>22440</c:v>
                </c:pt>
                <c:pt idx="338">
                  <c:v>16260</c:v>
                </c:pt>
                <c:pt idx="339">
                  <c:v>14340</c:v>
                </c:pt>
                <c:pt idx="340">
                  <c:v>11280</c:v>
                </c:pt>
                <c:pt idx="341">
                  <c:v>11700</c:v>
                </c:pt>
                <c:pt idx="342">
                  <c:v>11760</c:v>
                </c:pt>
                <c:pt idx="343">
                  <c:v>8640</c:v>
                </c:pt>
                <c:pt idx="344">
                  <c:v>11280</c:v>
                </c:pt>
                <c:pt idx="345">
                  <c:v>8160</c:v>
                </c:pt>
                <c:pt idx="346">
                  <c:v>15060</c:v>
                </c:pt>
                <c:pt idx="347">
                  <c:v>9240</c:v>
                </c:pt>
                <c:pt idx="348">
                  <c:v>17880</c:v>
                </c:pt>
                <c:pt idx="349">
                  <c:v>34740</c:v>
                </c:pt>
                <c:pt idx="350">
                  <c:v>21360</c:v>
                </c:pt>
                <c:pt idx="351">
                  <c:v>13260</c:v>
                </c:pt>
                <c:pt idx="352">
                  <c:v>12240</c:v>
                </c:pt>
                <c:pt idx="353">
                  <c:v>38100</c:v>
                </c:pt>
                <c:pt idx="354">
                  <c:v>101880</c:v>
                </c:pt>
                <c:pt idx="355">
                  <c:v>44940</c:v>
                </c:pt>
                <c:pt idx="356">
                  <c:v>23940</c:v>
                </c:pt>
                <c:pt idx="357">
                  <c:v>17400</c:v>
                </c:pt>
                <c:pt idx="358">
                  <c:v>13680</c:v>
                </c:pt>
                <c:pt idx="359">
                  <c:v>12780</c:v>
                </c:pt>
                <c:pt idx="360">
                  <c:v>13800</c:v>
                </c:pt>
                <c:pt idx="361">
                  <c:v>99180</c:v>
                </c:pt>
                <c:pt idx="362">
                  <c:v>52440</c:v>
                </c:pt>
                <c:pt idx="363">
                  <c:v>20400</c:v>
                </c:pt>
                <c:pt idx="364">
                  <c:v>76440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3-407B-92C2-87F95D4BFD90}"/>
            </c:ext>
          </c:extLst>
        </c:ser>
        <c:ser>
          <c:idx val="1"/>
          <c:order val="1"/>
          <c:tx>
            <c:v>Briar cliff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'Briar Cliff Flow Data'!$H$2:$H$366</c:f>
              <c:numCache>
                <c:formatCode>General</c:formatCode>
                <c:ptCount val="365"/>
                <c:pt idx="0">
                  <c:v>5723.8944911312046</c:v>
                </c:pt>
                <c:pt idx="1">
                  <c:v>5789.99027047452</c:v>
                </c:pt>
                <c:pt idx="2">
                  <c:v>4428.4172160022026</c:v>
                </c:pt>
                <c:pt idx="3">
                  <c:v>4428.4172160022026</c:v>
                </c:pt>
                <c:pt idx="4">
                  <c:v>6675.6737136749607</c:v>
                </c:pt>
                <c:pt idx="5">
                  <c:v>8856.8344320044052</c:v>
                </c:pt>
                <c:pt idx="6">
                  <c:v>11989.774372877604</c:v>
                </c:pt>
                <c:pt idx="7">
                  <c:v>10152.311707133407</c:v>
                </c:pt>
                <c:pt idx="8">
                  <c:v>6199.7841024030822</c:v>
                </c:pt>
                <c:pt idx="9">
                  <c:v>4428.4172160022026</c:v>
                </c:pt>
                <c:pt idx="10">
                  <c:v>5380.1964385459578</c:v>
                </c:pt>
                <c:pt idx="11">
                  <c:v>36603.842600328659</c:v>
                </c:pt>
                <c:pt idx="12">
                  <c:v>33246.177009688174</c:v>
                </c:pt>
                <c:pt idx="13">
                  <c:v>28341.870182414095</c:v>
                </c:pt>
                <c:pt idx="14">
                  <c:v>23979.548745755208</c:v>
                </c:pt>
                <c:pt idx="15">
                  <c:v>22142.086080011009</c:v>
                </c:pt>
                <c:pt idx="16">
                  <c:v>21732.292248082449</c:v>
                </c:pt>
                <c:pt idx="17">
                  <c:v>19075.24191848113</c:v>
                </c:pt>
                <c:pt idx="18">
                  <c:v>18533.256527865935</c:v>
                </c:pt>
                <c:pt idx="19">
                  <c:v>18665.448086552566</c:v>
                </c:pt>
                <c:pt idx="20">
                  <c:v>15942.301977607929</c:v>
                </c:pt>
                <c:pt idx="21">
                  <c:v>23913.452966411893</c:v>
                </c:pt>
                <c:pt idx="22">
                  <c:v>53127.787436157756</c:v>
                </c:pt>
                <c:pt idx="23">
                  <c:v>38150.483836962259</c:v>
                </c:pt>
                <c:pt idx="24">
                  <c:v>33246.177009688174</c:v>
                </c:pt>
                <c:pt idx="25">
                  <c:v>30179.33284815829</c:v>
                </c:pt>
                <c:pt idx="26">
                  <c:v>28817.759793685975</c:v>
                </c:pt>
                <c:pt idx="27">
                  <c:v>30998.920512015415</c:v>
                </c:pt>
                <c:pt idx="28">
                  <c:v>27522.282518556967</c:v>
                </c:pt>
                <c:pt idx="29">
                  <c:v>25341.121800227527</c:v>
                </c:pt>
                <c:pt idx="30">
                  <c:v>24799.136409612329</c:v>
                </c:pt>
                <c:pt idx="31">
                  <c:v>25341.121800227527</c:v>
                </c:pt>
                <c:pt idx="32">
                  <c:v>25275.026020884208</c:v>
                </c:pt>
                <c:pt idx="33">
                  <c:v>19960.925361681569</c:v>
                </c:pt>
                <c:pt idx="34">
                  <c:v>38626.373448234132</c:v>
                </c:pt>
                <c:pt idx="35">
                  <c:v>38216.579616305564</c:v>
                </c:pt>
                <c:pt idx="36">
                  <c:v>30998.920512015415</c:v>
                </c:pt>
                <c:pt idx="37">
                  <c:v>45302.047161909097</c:v>
                </c:pt>
                <c:pt idx="38">
                  <c:v>39987.946502706451</c:v>
                </c:pt>
                <c:pt idx="39">
                  <c:v>36379.116950561373</c:v>
                </c:pt>
                <c:pt idx="40">
                  <c:v>43940.47410743677</c:v>
                </c:pt>
                <c:pt idx="41">
                  <c:v>73088.712797839326</c:v>
                </c:pt>
                <c:pt idx="42">
                  <c:v>53339.293930056374</c:v>
                </c:pt>
                <c:pt idx="43">
                  <c:v>46531.428657694778</c:v>
                </c:pt>
                <c:pt idx="44">
                  <c:v>42367.39455906584</c:v>
                </c:pt>
                <c:pt idx="45">
                  <c:v>49320.670545982735</c:v>
                </c:pt>
                <c:pt idx="46">
                  <c:v>57291.821534786694</c:v>
                </c:pt>
                <c:pt idx="47">
                  <c:v>49320.670545982735</c:v>
                </c:pt>
                <c:pt idx="48">
                  <c:v>49254.574766639416</c:v>
                </c:pt>
                <c:pt idx="49">
                  <c:v>51092.037432383615</c:v>
                </c:pt>
                <c:pt idx="50">
                  <c:v>51092.037432383615</c:v>
                </c:pt>
                <c:pt idx="51">
                  <c:v>45711.840993837657</c:v>
                </c:pt>
                <c:pt idx="52">
                  <c:v>51092.037432383615</c:v>
                </c:pt>
                <c:pt idx="53">
                  <c:v>51501.831264312175</c:v>
                </c:pt>
                <c:pt idx="54">
                  <c:v>52863.404318784495</c:v>
                </c:pt>
                <c:pt idx="55">
                  <c:v>78323.498521829984</c:v>
                </c:pt>
                <c:pt idx="56">
                  <c:v>58521.203030572389</c:v>
                </c:pt>
                <c:pt idx="57">
                  <c:v>49320.670545982735</c:v>
                </c:pt>
                <c:pt idx="58">
                  <c:v>46531.428657694778</c:v>
                </c:pt>
                <c:pt idx="59">
                  <c:v>88991.357307841245</c:v>
                </c:pt>
                <c:pt idx="60">
                  <c:v>67457.352397788782</c:v>
                </c:pt>
                <c:pt idx="61">
                  <c:v>60768.459528245148</c:v>
                </c:pt>
                <c:pt idx="62">
                  <c:v>51092.037432383615</c:v>
                </c:pt>
                <c:pt idx="63">
                  <c:v>45711.840993837657</c:v>
                </c:pt>
                <c:pt idx="64">
                  <c:v>45235.951382565778</c:v>
                </c:pt>
                <c:pt idx="65">
                  <c:v>51911.625096240743</c:v>
                </c:pt>
                <c:pt idx="66">
                  <c:v>44416.363718708657</c:v>
                </c:pt>
                <c:pt idx="67">
                  <c:v>39512.056891434564</c:v>
                </c:pt>
                <c:pt idx="68">
                  <c:v>34197.956232231933</c:v>
                </c:pt>
                <c:pt idx="69">
                  <c:v>34607.750064160493</c:v>
                </c:pt>
                <c:pt idx="70">
                  <c:v>34211.175388100601</c:v>
                </c:pt>
                <c:pt idx="71">
                  <c:v>37264.800393761812</c:v>
                </c:pt>
                <c:pt idx="72">
                  <c:v>30998.920512015415</c:v>
                </c:pt>
                <c:pt idx="73">
                  <c:v>30589.126680086854</c:v>
                </c:pt>
                <c:pt idx="74">
                  <c:v>30179.33284815829</c:v>
                </c:pt>
                <c:pt idx="75">
                  <c:v>29227.553625614535</c:v>
                </c:pt>
                <c:pt idx="76">
                  <c:v>27522.282518556967</c:v>
                </c:pt>
                <c:pt idx="77">
                  <c:v>24389.342577683768</c:v>
                </c:pt>
                <c:pt idx="78">
                  <c:v>21322.498416153885</c:v>
                </c:pt>
                <c:pt idx="79">
                  <c:v>22142.086080011009</c:v>
                </c:pt>
                <c:pt idx="80">
                  <c:v>25341.121800227527</c:v>
                </c:pt>
                <c:pt idx="81">
                  <c:v>24865.232188955648</c:v>
                </c:pt>
                <c:pt idx="82">
                  <c:v>27456.186739213656</c:v>
                </c:pt>
                <c:pt idx="83">
                  <c:v>27522.282518556967</c:v>
                </c:pt>
                <c:pt idx="84">
                  <c:v>26160.709464084652</c:v>
                </c:pt>
                <c:pt idx="85">
                  <c:v>26702.694854699843</c:v>
                </c:pt>
                <c:pt idx="86">
                  <c:v>27046.392907285091</c:v>
                </c:pt>
                <c:pt idx="87">
                  <c:v>28341.870182414095</c:v>
                </c:pt>
                <c:pt idx="88">
                  <c:v>27998.172129828847</c:v>
                </c:pt>
                <c:pt idx="89">
                  <c:v>23503.659134483329</c:v>
                </c:pt>
                <c:pt idx="90">
                  <c:v>23093.865302554768</c:v>
                </c:pt>
                <c:pt idx="91">
                  <c:v>38626.373448234132</c:v>
                </c:pt>
                <c:pt idx="92">
                  <c:v>43940.47410743677</c:v>
                </c:pt>
                <c:pt idx="93">
                  <c:v>40397.740334635018</c:v>
                </c:pt>
                <c:pt idx="94">
                  <c:v>32558.78090451768</c:v>
                </c:pt>
                <c:pt idx="95">
                  <c:v>35559.529286704244</c:v>
                </c:pt>
                <c:pt idx="96">
                  <c:v>31065.016291358734</c:v>
                </c:pt>
                <c:pt idx="97">
                  <c:v>27932.076350485531</c:v>
                </c:pt>
                <c:pt idx="98">
                  <c:v>27998.172129828847</c:v>
                </c:pt>
                <c:pt idx="99">
                  <c:v>27522.282518556967</c:v>
                </c:pt>
                <c:pt idx="100">
                  <c:v>23569.754913826648</c:v>
                </c:pt>
                <c:pt idx="101">
                  <c:v>23913.452966411893</c:v>
                </c:pt>
                <c:pt idx="102">
                  <c:v>21322.498416153885</c:v>
                </c:pt>
                <c:pt idx="103">
                  <c:v>19960.925361681569</c:v>
                </c:pt>
                <c:pt idx="104">
                  <c:v>22472.56497672759</c:v>
                </c:pt>
                <c:pt idx="105">
                  <c:v>50761.558535667034</c:v>
                </c:pt>
                <c:pt idx="106">
                  <c:v>39578.15267077789</c:v>
                </c:pt>
                <c:pt idx="107">
                  <c:v>35559.529286704244</c:v>
                </c:pt>
                <c:pt idx="108">
                  <c:v>35903.227339289493</c:v>
                </c:pt>
                <c:pt idx="109">
                  <c:v>31950.69973455917</c:v>
                </c:pt>
                <c:pt idx="110">
                  <c:v>29769.53901622973</c:v>
                </c:pt>
                <c:pt idx="111">
                  <c:v>29227.553625614535</c:v>
                </c:pt>
                <c:pt idx="112">
                  <c:v>26160.709464084652</c:v>
                </c:pt>
                <c:pt idx="113">
                  <c:v>31131.112070702045</c:v>
                </c:pt>
                <c:pt idx="114">
                  <c:v>34607.750064160493</c:v>
                </c:pt>
                <c:pt idx="115">
                  <c:v>29769.53901622973</c:v>
                </c:pt>
                <c:pt idx="116">
                  <c:v>34607.750064160493</c:v>
                </c:pt>
                <c:pt idx="117">
                  <c:v>36855.006561833252</c:v>
                </c:pt>
                <c:pt idx="118">
                  <c:v>34197.956232231933</c:v>
                </c:pt>
                <c:pt idx="119">
                  <c:v>31950.69973455917</c:v>
                </c:pt>
                <c:pt idx="120">
                  <c:v>27998.172129828847</c:v>
                </c:pt>
                <c:pt idx="121">
                  <c:v>27522.282518556967</c:v>
                </c:pt>
                <c:pt idx="122">
                  <c:v>25750.915632156088</c:v>
                </c:pt>
                <c:pt idx="123">
                  <c:v>23093.865302554768</c:v>
                </c:pt>
                <c:pt idx="124">
                  <c:v>30245.428627501609</c:v>
                </c:pt>
                <c:pt idx="125">
                  <c:v>23093.865302554768</c:v>
                </c:pt>
                <c:pt idx="126">
                  <c:v>20370.71919361013</c:v>
                </c:pt>
                <c:pt idx="127">
                  <c:v>18665.448086552566</c:v>
                </c:pt>
                <c:pt idx="128">
                  <c:v>20093.1169203682</c:v>
                </c:pt>
                <c:pt idx="129">
                  <c:v>15532.508145679367</c:v>
                </c:pt>
                <c:pt idx="130">
                  <c:v>22472.56497672759</c:v>
                </c:pt>
                <c:pt idx="131">
                  <c:v>36379.116950561373</c:v>
                </c:pt>
                <c:pt idx="132">
                  <c:v>40463.836113978323</c:v>
                </c:pt>
                <c:pt idx="133">
                  <c:v>36379.116950561373</c:v>
                </c:pt>
                <c:pt idx="134">
                  <c:v>32426.589345831049</c:v>
                </c:pt>
                <c:pt idx="135">
                  <c:v>40807.534166563579</c:v>
                </c:pt>
                <c:pt idx="136">
                  <c:v>45711.840993837657</c:v>
                </c:pt>
                <c:pt idx="137">
                  <c:v>39512.056891434564</c:v>
                </c:pt>
                <c:pt idx="138">
                  <c:v>29703.44323688644</c:v>
                </c:pt>
                <c:pt idx="139">
                  <c:v>56340.042312242942</c:v>
                </c:pt>
                <c:pt idx="140">
                  <c:v>47893.001712167097</c:v>
                </c:pt>
                <c:pt idx="141">
                  <c:v>71052.962794065184</c:v>
                </c:pt>
                <c:pt idx="142">
                  <c:v>56406.138091586254</c:v>
                </c:pt>
                <c:pt idx="143">
                  <c:v>45235.951382565778</c:v>
                </c:pt>
                <c:pt idx="144">
                  <c:v>43054.790664236338</c:v>
                </c:pt>
                <c:pt idx="145">
                  <c:v>38560.27766889082</c:v>
                </c:pt>
                <c:pt idx="146">
                  <c:v>34197.956232231933</c:v>
                </c:pt>
                <c:pt idx="147">
                  <c:v>32294.397787144422</c:v>
                </c:pt>
                <c:pt idx="148">
                  <c:v>29359.745184301166</c:v>
                </c:pt>
                <c:pt idx="149">
                  <c:v>26570.503296013216</c:v>
                </c:pt>
                <c:pt idx="150">
                  <c:v>23913.452966411893</c:v>
                </c:pt>
                <c:pt idx="151">
                  <c:v>23093.865302554768</c:v>
                </c:pt>
                <c:pt idx="152">
                  <c:v>19960.925361681569</c:v>
                </c:pt>
                <c:pt idx="153">
                  <c:v>20370.71919361013</c:v>
                </c:pt>
                <c:pt idx="154">
                  <c:v>16894.081200151682</c:v>
                </c:pt>
                <c:pt idx="155">
                  <c:v>17303.875032080246</c:v>
                </c:pt>
                <c:pt idx="156">
                  <c:v>15056.618534407487</c:v>
                </c:pt>
                <c:pt idx="157">
                  <c:v>12875.457816078044</c:v>
                </c:pt>
                <c:pt idx="158">
                  <c:v>13285.251648006608</c:v>
                </c:pt>
                <c:pt idx="159">
                  <c:v>11923.678593534289</c:v>
                </c:pt>
                <c:pt idx="160">
                  <c:v>31131.112070702045</c:v>
                </c:pt>
                <c:pt idx="161">
                  <c:v>28341.870182414095</c:v>
                </c:pt>
                <c:pt idx="162">
                  <c:v>22617.975691282889</c:v>
                </c:pt>
                <c:pt idx="163">
                  <c:v>21322.498416153885</c:v>
                </c:pt>
                <c:pt idx="164">
                  <c:v>19485.03575040969</c:v>
                </c:pt>
                <c:pt idx="165">
                  <c:v>18123.462695937371</c:v>
                </c:pt>
                <c:pt idx="166">
                  <c:v>16484.287368223122</c:v>
                </c:pt>
                <c:pt idx="167">
                  <c:v>15942.301977607929</c:v>
                </c:pt>
                <c:pt idx="168">
                  <c:v>16827.985420808367</c:v>
                </c:pt>
                <c:pt idx="169">
                  <c:v>13761.141259278484</c:v>
                </c:pt>
                <c:pt idx="170">
                  <c:v>13285.251648006608</c:v>
                </c:pt>
                <c:pt idx="171">
                  <c:v>11037.995150333849</c:v>
                </c:pt>
                <c:pt idx="172">
                  <c:v>12465.663984149483</c:v>
                </c:pt>
                <c:pt idx="173">
                  <c:v>10628.201318405285</c:v>
                </c:pt>
                <c:pt idx="174">
                  <c:v>9332.7240432762828</c:v>
                </c:pt>
                <c:pt idx="175">
                  <c:v>8856.8344320044052</c:v>
                </c:pt>
                <c:pt idx="176">
                  <c:v>8380.9448207325258</c:v>
                </c:pt>
                <c:pt idx="177">
                  <c:v>27178.584465971719</c:v>
                </c:pt>
                <c:pt idx="178">
                  <c:v>23093.865302554768</c:v>
                </c:pt>
                <c:pt idx="179">
                  <c:v>18189.558475280686</c:v>
                </c:pt>
                <c:pt idx="180">
                  <c:v>17713.66886400881</c:v>
                </c:pt>
                <c:pt idx="181">
                  <c:v>16484.287368223122</c:v>
                </c:pt>
                <c:pt idx="182">
                  <c:v>15466.41236633605</c:v>
                </c:pt>
                <c:pt idx="183">
                  <c:v>14237.030870550363</c:v>
                </c:pt>
                <c:pt idx="184">
                  <c:v>13761.141259278484</c:v>
                </c:pt>
                <c:pt idx="185">
                  <c:v>11989.774372877604</c:v>
                </c:pt>
                <c:pt idx="186">
                  <c:v>10152.311707133407</c:v>
                </c:pt>
                <c:pt idx="187">
                  <c:v>11037.995150333849</c:v>
                </c:pt>
                <c:pt idx="188">
                  <c:v>9808.6136545481604</c:v>
                </c:pt>
                <c:pt idx="189">
                  <c:v>7495.261377532086</c:v>
                </c:pt>
                <c:pt idx="190">
                  <c:v>8037.2467681472799</c:v>
                </c:pt>
                <c:pt idx="191">
                  <c:v>6609.5779343316462</c:v>
                </c:pt>
                <c:pt idx="192">
                  <c:v>5723.8944911312046</c:v>
                </c:pt>
                <c:pt idx="193">
                  <c:v>2524.85877091469</c:v>
                </c:pt>
                <c:pt idx="194">
                  <c:v>4428.4172160022026</c:v>
                </c:pt>
                <c:pt idx="195">
                  <c:v>8856.8344320044052</c:v>
                </c:pt>
                <c:pt idx="196">
                  <c:v>5380.1964385459578</c:v>
                </c:pt>
                <c:pt idx="197">
                  <c:v>5248.004879859327</c:v>
                </c:pt>
                <c:pt idx="198">
                  <c:v>4904.3068272740802</c:v>
                </c:pt>
                <c:pt idx="199">
                  <c:v>4428.4172160022026</c:v>
                </c:pt>
                <c:pt idx="200">
                  <c:v>3132.9399408731992</c:v>
                </c:pt>
                <c:pt idx="201">
                  <c:v>12333.472425462851</c:v>
                </c:pt>
                <c:pt idx="202">
                  <c:v>17713.66886400881</c:v>
                </c:pt>
                <c:pt idx="203">
                  <c:v>21322.498416153885</c:v>
                </c:pt>
                <c:pt idx="204">
                  <c:v>28817.759793685975</c:v>
                </c:pt>
                <c:pt idx="205">
                  <c:v>27522.282518556967</c:v>
                </c:pt>
                <c:pt idx="206">
                  <c:v>26570.503296013216</c:v>
                </c:pt>
                <c:pt idx="207">
                  <c:v>23569.754913826648</c:v>
                </c:pt>
                <c:pt idx="208">
                  <c:v>21322.498416153885</c:v>
                </c:pt>
                <c:pt idx="209">
                  <c:v>19485.03575040969</c:v>
                </c:pt>
                <c:pt idx="210">
                  <c:v>16894.081200151682</c:v>
                </c:pt>
                <c:pt idx="211">
                  <c:v>15532.508145679367</c:v>
                </c:pt>
                <c:pt idx="212">
                  <c:v>51224.228991070246</c:v>
                </c:pt>
                <c:pt idx="213">
                  <c:v>53141.006592026431</c:v>
                </c:pt>
                <c:pt idx="214">
                  <c:v>121206.44015977372</c:v>
                </c:pt>
                <c:pt idx="215">
                  <c:v>192986.45652661542</c:v>
                </c:pt>
                <c:pt idx="216">
                  <c:v>99698.873561458517</c:v>
                </c:pt>
                <c:pt idx="217">
                  <c:v>72136.933575295567</c:v>
                </c:pt>
                <c:pt idx="218">
                  <c:v>68871.802075735744</c:v>
                </c:pt>
                <c:pt idx="219">
                  <c:v>59129.284200530892</c:v>
                </c:pt>
                <c:pt idx="220">
                  <c:v>53273.198150713055</c:v>
                </c:pt>
                <c:pt idx="221">
                  <c:v>51911.625096240743</c:v>
                </c:pt>
                <c:pt idx="222">
                  <c:v>53749.087761984934</c:v>
                </c:pt>
                <c:pt idx="223">
                  <c:v>43874.378328093459</c:v>
                </c:pt>
                <c:pt idx="224">
                  <c:v>150248.92560322693</c:v>
                </c:pt>
                <c:pt idx="225">
                  <c:v>77384.938455154886</c:v>
                </c:pt>
                <c:pt idx="226">
                  <c:v>69757.48551893617</c:v>
                </c:pt>
                <c:pt idx="227">
                  <c:v>62605.922193989332</c:v>
                </c:pt>
                <c:pt idx="228">
                  <c:v>75243.435204431444</c:v>
                </c:pt>
                <c:pt idx="229">
                  <c:v>63557.701416533091</c:v>
                </c:pt>
                <c:pt idx="230">
                  <c:v>62130.032582717467</c:v>
                </c:pt>
                <c:pt idx="231">
                  <c:v>55520.454648385814</c:v>
                </c:pt>
                <c:pt idx="232">
                  <c:v>102144.41739716125</c:v>
                </c:pt>
                <c:pt idx="233">
                  <c:v>76710.761505853065</c:v>
                </c:pt>
                <c:pt idx="234">
                  <c:v>66624.545578062971</c:v>
                </c:pt>
                <c:pt idx="235">
                  <c:v>67245.845903890164</c:v>
                </c:pt>
                <c:pt idx="236">
                  <c:v>2181.1607183294432</c:v>
                </c:pt>
                <c:pt idx="237">
                  <c:v>0</c:v>
                </c:pt>
                <c:pt idx="238">
                  <c:v>82910.545608256245</c:v>
                </c:pt>
                <c:pt idx="239">
                  <c:v>43940.47410743677</c:v>
                </c:pt>
                <c:pt idx="240">
                  <c:v>38626.373448234132</c:v>
                </c:pt>
                <c:pt idx="241">
                  <c:v>31950.69973455917</c:v>
                </c:pt>
                <c:pt idx="242">
                  <c:v>35427.337728017621</c:v>
                </c:pt>
                <c:pt idx="243">
                  <c:v>30179.33284815829</c:v>
                </c:pt>
                <c:pt idx="244">
                  <c:v>28817.759793685975</c:v>
                </c:pt>
                <c:pt idx="245">
                  <c:v>24323.246798340453</c:v>
                </c:pt>
                <c:pt idx="246">
                  <c:v>20912.704584225325</c:v>
                </c:pt>
                <c:pt idx="247">
                  <c:v>20370.71919361013</c:v>
                </c:pt>
                <c:pt idx="248">
                  <c:v>16008.397756951243</c:v>
                </c:pt>
                <c:pt idx="249">
                  <c:v>16761.889641465052</c:v>
                </c:pt>
                <c:pt idx="250">
                  <c:v>16894.081200151682</c:v>
                </c:pt>
                <c:pt idx="251">
                  <c:v>39855.75494401982</c:v>
                </c:pt>
                <c:pt idx="252">
                  <c:v>66294.066681346405</c:v>
                </c:pt>
                <c:pt idx="253">
                  <c:v>61178.253360173709</c:v>
                </c:pt>
                <c:pt idx="254">
                  <c:v>53960.594255883552</c:v>
                </c:pt>
                <c:pt idx="255">
                  <c:v>50483.956262425112</c:v>
                </c:pt>
                <c:pt idx="256">
                  <c:v>45235.951382565778</c:v>
                </c:pt>
                <c:pt idx="257">
                  <c:v>37264.800393761812</c:v>
                </c:pt>
                <c:pt idx="258">
                  <c:v>35017.543896089053</c:v>
                </c:pt>
                <c:pt idx="259">
                  <c:v>35427.337728017621</c:v>
                </c:pt>
                <c:pt idx="260">
                  <c:v>37264.800393761812</c:v>
                </c:pt>
                <c:pt idx="261">
                  <c:v>31950.69973455917</c:v>
                </c:pt>
                <c:pt idx="262">
                  <c:v>28817.759793685975</c:v>
                </c:pt>
                <c:pt idx="263">
                  <c:v>26570.503296013216</c:v>
                </c:pt>
                <c:pt idx="264">
                  <c:v>25275.026020884208</c:v>
                </c:pt>
                <c:pt idx="265">
                  <c:v>20780.51302553869</c:v>
                </c:pt>
                <c:pt idx="266">
                  <c:v>21322.498416153885</c:v>
                </c:pt>
                <c:pt idx="267">
                  <c:v>43054.790664236338</c:v>
                </c:pt>
                <c:pt idx="268">
                  <c:v>34607.750064160493</c:v>
                </c:pt>
                <c:pt idx="269">
                  <c:v>48844.780934710856</c:v>
                </c:pt>
                <c:pt idx="270">
                  <c:v>58997.092641844261</c:v>
                </c:pt>
                <c:pt idx="271">
                  <c:v>48434.987102782296</c:v>
                </c:pt>
                <c:pt idx="272">
                  <c:v>43464.584496164898</c:v>
                </c:pt>
                <c:pt idx="273">
                  <c:v>38626.373448234132</c:v>
                </c:pt>
                <c:pt idx="274">
                  <c:v>43464.584496164898</c:v>
                </c:pt>
                <c:pt idx="275">
                  <c:v>35427.337728017621</c:v>
                </c:pt>
                <c:pt idx="276">
                  <c:v>32426.589345831049</c:v>
                </c:pt>
                <c:pt idx="277">
                  <c:v>30998.920512015415</c:v>
                </c:pt>
                <c:pt idx="278">
                  <c:v>27998.172129828847</c:v>
                </c:pt>
                <c:pt idx="279">
                  <c:v>26160.709464084652</c:v>
                </c:pt>
                <c:pt idx="280">
                  <c:v>21322.498416153885</c:v>
                </c:pt>
                <c:pt idx="281">
                  <c:v>22142.086080011009</c:v>
                </c:pt>
                <c:pt idx="282">
                  <c:v>19485.03575040969</c:v>
                </c:pt>
                <c:pt idx="283">
                  <c:v>23979.548745755208</c:v>
                </c:pt>
                <c:pt idx="284">
                  <c:v>21666.196468739134</c:v>
                </c:pt>
                <c:pt idx="285">
                  <c:v>21732.292248082449</c:v>
                </c:pt>
                <c:pt idx="286">
                  <c:v>20370.71919361013</c:v>
                </c:pt>
                <c:pt idx="287">
                  <c:v>18665.448086552566</c:v>
                </c:pt>
                <c:pt idx="288">
                  <c:v>18189.558475280686</c:v>
                </c:pt>
                <c:pt idx="289">
                  <c:v>15466.41236633605</c:v>
                </c:pt>
                <c:pt idx="290">
                  <c:v>15532.508145679367</c:v>
                </c:pt>
                <c:pt idx="291">
                  <c:v>11037.995150333849</c:v>
                </c:pt>
                <c:pt idx="292">
                  <c:v>13285.251648006608</c:v>
                </c:pt>
                <c:pt idx="293">
                  <c:v>11104.090929677164</c:v>
                </c:pt>
                <c:pt idx="294">
                  <c:v>10628.201318405285</c:v>
                </c:pt>
                <c:pt idx="295">
                  <c:v>10218.407486476724</c:v>
                </c:pt>
                <c:pt idx="296">
                  <c:v>11104.090929677164</c:v>
                </c:pt>
                <c:pt idx="297">
                  <c:v>11037.995150333849</c:v>
                </c:pt>
                <c:pt idx="298">
                  <c:v>13761.141259278484</c:v>
                </c:pt>
                <c:pt idx="299">
                  <c:v>17713.66886400881</c:v>
                </c:pt>
                <c:pt idx="300">
                  <c:v>16008.397756951243</c:v>
                </c:pt>
                <c:pt idx="301">
                  <c:v>14580.728923135608</c:v>
                </c:pt>
                <c:pt idx="302">
                  <c:v>14646.824702478925</c:v>
                </c:pt>
                <c:pt idx="303">
                  <c:v>13285.251648006608</c:v>
                </c:pt>
                <c:pt idx="304">
                  <c:v>13285.251648006608</c:v>
                </c:pt>
                <c:pt idx="305">
                  <c:v>60107.501734811987</c:v>
                </c:pt>
                <c:pt idx="306">
                  <c:v>45711.840993837657</c:v>
                </c:pt>
                <c:pt idx="307">
                  <c:v>42578.901052964458</c:v>
                </c:pt>
                <c:pt idx="308">
                  <c:v>52797.308539441176</c:v>
                </c:pt>
                <c:pt idx="309">
                  <c:v>83545.065089951968</c:v>
                </c:pt>
                <c:pt idx="310">
                  <c:v>58587.298809915701</c:v>
                </c:pt>
                <c:pt idx="311">
                  <c:v>51501.831264312175</c:v>
                </c:pt>
                <c:pt idx="312">
                  <c:v>74556.039099260932</c:v>
                </c:pt>
                <c:pt idx="313">
                  <c:v>67100.43518933485</c:v>
                </c:pt>
                <c:pt idx="314">
                  <c:v>61654.142971445573</c:v>
                </c:pt>
                <c:pt idx="315">
                  <c:v>69519.54071330023</c:v>
                </c:pt>
                <c:pt idx="316">
                  <c:v>71224.811820357791</c:v>
                </c:pt>
                <c:pt idx="317">
                  <c:v>62130.032582717467</c:v>
                </c:pt>
                <c:pt idx="318">
                  <c:v>58587.298809915701</c:v>
                </c:pt>
                <c:pt idx="319">
                  <c:v>71938.646237265624</c:v>
                </c:pt>
                <c:pt idx="320">
                  <c:v>73710.013123666504</c:v>
                </c:pt>
                <c:pt idx="321">
                  <c:v>67986.118632535305</c:v>
                </c:pt>
                <c:pt idx="322">
                  <c:v>72824.329680466064</c:v>
                </c:pt>
                <c:pt idx="323">
                  <c:v>65606.670576175908</c:v>
                </c:pt>
                <c:pt idx="324">
                  <c:v>58653.394589259013</c:v>
                </c:pt>
                <c:pt idx="325">
                  <c:v>50008.066651153233</c:v>
                </c:pt>
                <c:pt idx="326">
                  <c:v>44416.363718708657</c:v>
                </c:pt>
                <c:pt idx="327">
                  <c:v>91384.024520069332</c:v>
                </c:pt>
                <c:pt idx="328">
                  <c:v>55679.084518809788</c:v>
                </c:pt>
                <c:pt idx="329">
                  <c:v>81125.959565986617</c:v>
                </c:pt>
                <c:pt idx="330">
                  <c:v>63425.50985784646</c:v>
                </c:pt>
                <c:pt idx="331">
                  <c:v>55388.263089699183</c:v>
                </c:pt>
                <c:pt idx="332">
                  <c:v>48712.589376024218</c:v>
                </c:pt>
                <c:pt idx="333">
                  <c:v>47893.001712167097</c:v>
                </c:pt>
                <c:pt idx="334">
                  <c:v>48302.795544095658</c:v>
                </c:pt>
                <c:pt idx="335">
                  <c:v>62130.032582717467</c:v>
                </c:pt>
                <c:pt idx="336">
                  <c:v>47893.001712167097</c:v>
                </c:pt>
                <c:pt idx="337">
                  <c:v>42103.011441692579</c:v>
                </c:pt>
                <c:pt idx="338">
                  <c:v>36379.116950561373</c:v>
                </c:pt>
                <c:pt idx="339">
                  <c:v>35427.337728017621</c:v>
                </c:pt>
                <c:pt idx="340">
                  <c:v>32426.589345831049</c:v>
                </c:pt>
                <c:pt idx="341">
                  <c:v>28751.664014342656</c:v>
                </c:pt>
                <c:pt idx="342">
                  <c:v>27522.282518556967</c:v>
                </c:pt>
                <c:pt idx="343">
                  <c:v>23437.563355140017</c:v>
                </c:pt>
                <c:pt idx="344">
                  <c:v>23093.865302554768</c:v>
                </c:pt>
                <c:pt idx="345">
                  <c:v>17713.66886400881</c:v>
                </c:pt>
                <c:pt idx="346">
                  <c:v>17713.66886400881</c:v>
                </c:pt>
                <c:pt idx="347">
                  <c:v>19960.925361681569</c:v>
                </c:pt>
                <c:pt idx="348">
                  <c:v>22551.879911939574</c:v>
                </c:pt>
                <c:pt idx="349">
                  <c:v>30589.126680086854</c:v>
                </c:pt>
                <c:pt idx="350">
                  <c:v>27932.076350485531</c:v>
                </c:pt>
                <c:pt idx="351">
                  <c:v>25208.930241540897</c:v>
                </c:pt>
                <c:pt idx="352">
                  <c:v>24931.327968298967</c:v>
                </c:pt>
                <c:pt idx="353">
                  <c:v>45235.951382565778</c:v>
                </c:pt>
                <c:pt idx="354">
                  <c:v>55388.263089699183</c:v>
                </c:pt>
                <c:pt idx="355">
                  <c:v>47483.207880238537</c:v>
                </c:pt>
                <c:pt idx="356">
                  <c:v>42644.99683230777</c:v>
                </c:pt>
                <c:pt idx="357">
                  <c:v>38626.373448234132</c:v>
                </c:pt>
                <c:pt idx="358">
                  <c:v>36379.116950561373</c:v>
                </c:pt>
                <c:pt idx="359">
                  <c:v>33655.970841616734</c:v>
                </c:pt>
                <c:pt idx="360">
                  <c:v>36379.116950561373</c:v>
                </c:pt>
                <c:pt idx="361">
                  <c:v>70233.375130208064</c:v>
                </c:pt>
                <c:pt idx="362">
                  <c:v>50616.147821111736</c:v>
                </c:pt>
                <c:pt idx="363">
                  <c:v>43530.68027550821</c:v>
                </c:pt>
                <c:pt idx="364">
                  <c:v>68647.076425968451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3-407B-92C2-87F95D4BFD90}"/>
            </c:ext>
          </c:extLst>
        </c:ser>
        <c:ser>
          <c:idx val="2"/>
          <c:order val="2"/>
          <c:tx>
            <c:v>College Garden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'College Garden Flow Data'!$I$2:$I$366</c:f>
              <c:numCache>
                <c:formatCode>General</c:formatCode>
                <c:ptCount val="365"/>
                <c:pt idx="0">
                  <c:v>2774.259888</c:v>
                </c:pt>
                <c:pt idx="1">
                  <c:v>1974.0603919999999</c:v>
                </c:pt>
                <c:pt idx="2">
                  <c:v>2400.5984879999996</c:v>
                </c:pt>
                <c:pt idx="3">
                  <c:v>2347.7217920000003</c:v>
                </c:pt>
                <c:pt idx="4">
                  <c:v>2400.5984879999996</c:v>
                </c:pt>
                <c:pt idx="5">
                  <c:v>1974.0603919999999</c:v>
                </c:pt>
                <c:pt idx="6">
                  <c:v>2026.9370880000001</c:v>
                </c:pt>
                <c:pt idx="7">
                  <c:v>1120.9841999999999</c:v>
                </c:pt>
                <c:pt idx="8">
                  <c:v>1600.3989920000001</c:v>
                </c:pt>
                <c:pt idx="9">
                  <c:v>2400.5984879999996</c:v>
                </c:pt>
                <c:pt idx="10">
                  <c:v>1600.3989920000001</c:v>
                </c:pt>
                <c:pt idx="11">
                  <c:v>10723.378152000001</c:v>
                </c:pt>
                <c:pt idx="12">
                  <c:v>10296.840056000001</c:v>
                </c:pt>
                <c:pt idx="13">
                  <c:v>6828.1340640000008</c:v>
                </c:pt>
                <c:pt idx="14">
                  <c:v>5922.1811760000001</c:v>
                </c:pt>
                <c:pt idx="15">
                  <c:v>5121.9816800000008</c:v>
                </c:pt>
                <c:pt idx="16">
                  <c:v>4000.99748</c:v>
                </c:pt>
                <c:pt idx="17">
                  <c:v>4000.99748</c:v>
                </c:pt>
                <c:pt idx="18">
                  <c:v>4748.3202799999999</c:v>
                </c:pt>
                <c:pt idx="19">
                  <c:v>4374.65888</c:v>
                </c:pt>
                <c:pt idx="20">
                  <c:v>4000.99748</c:v>
                </c:pt>
                <c:pt idx="21">
                  <c:v>6348.7192720000003</c:v>
                </c:pt>
                <c:pt idx="22">
                  <c:v>15098.037032</c:v>
                </c:pt>
                <c:pt idx="23">
                  <c:v>9923.178656</c:v>
                </c:pt>
                <c:pt idx="24">
                  <c:v>8375.6563600000009</c:v>
                </c:pt>
                <c:pt idx="25">
                  <c:v>7575.4568640000007</c:v>
                </c:pt>
                <c:pt idx="26">
                  <c:v>7148.9187680000005</c:v>
                </c:pt>
                <c:pt idx="27">
                  <c:v>7148.9187680000005</c:v>
                </c:pt>
                <c:pt idx="28">
                  <c:v>6722.3806720000002</c:v>
                </c:pt>
                <c:pt idx="29">
                  <c:v>4748.3202799999999</c:v>
                </c:pt>
                <c:pt idx="30">
                  <c:v>5121.9816800000008</c:v>
                </c:pt>
                <c:pt idx="31">
                  <c:v>5869.3044800000007</c:v>
                </c:pt>
                <c:pt idx="32">
                  <c:v>5601.3964720000004</c:v>
                </c:pt>
                <c:pt idx="33">
                  <c:v>5121.9816800000008</c:v>
                </c:pt>
                <c:pt idx="34">
                  <c:v>10617.624760000001</c:v>
                </c:pt>
                <c:pt idx="35">
                  <c:v>9870.3019600000007</c:v>
                </c:pt>
                <c:pt idx="36">
                  <c:v>6295.842576</c:v>
                </c:pt>
                <c:pt idx="37">
                  <c:v>11844.362352</c:v>
                </c:pt>
                <c:pt idx="38">
                  <c:v>9870.3019600000007</c:v>
                </c:pt>
                <c:pt idx="39">
                  <c:v>7896.2415679999995</c:v>
                </c:pt>
                <c:pt idx="40">
                  <c:v>11844.362352</c:v>
                </c:pt>
                <c:pt idx="41">
                  <c:v>28331.291592000001</c:v>
                </c:pt>
                <c:pt idx="42">
                  <c:v>17766.543528000002</c:v>
                </c:pt>
                <c:pt idx="43">
                  <c:v>14139.207448000001</c:v>
                </c:pt>
                <c:pt idx="44">
                  <c:v>14618.622240000001</c:v>
                </c:pt>
                <c:pt idx="45">
                  <c:v>15739.60644</c:v>
                </c:pt>
                <c:pt idx="46">
                  <c:v>18993.28112</c:v>
                </c:pt>
                <c:pt idx="47">
                  <c:v>17340.005432000002</c:v>
                </c:pt>
                <c:pt idx="48">
                  <c:v>17340.005432000002</c:v>
                </c:pt>
                <c:pt idx="49">
                  <c:v>15418.821736000002</c:v>
                </c:pt>
                <c:pt idx="50">
                  <c:v>15739.60644</c:v>
                </c:pt>
                <c:pt idx="51">
                  <c:v>11255.66964</c:v>
                </c:pt>
                <c:pt idx="52">
                  <c:v>15365.945039999999</c:v>
                </c:pt>
                <c:pt idx="53">
                  <c:v>17445.758824</c:v>
                </c:pt>
                <c:pt idx="54">
                  <c:v>18672.496416000002</c:v>
                </c:pt>
                <c:pt idx="55">
                  <c:v>35212.302352000006</c:v>
                </c:pt>
                <c:pt idx="56">
                  <c:v>25715.661792000003</c:v>
                </c:pt>
                <c:pt idx="57">
                  <c:v>17660.790136</c:v>
                </c:pt>
                <c:pt idx="58">
                  <c:v>15845.359832</c:v>
                </c:pt>
                <c:pt idx="59">
                  <c:v>30731.890079999997</c:v>
                </c:pt>
                <c:pt idx="60">
                  <c:v>30463.982071999999</c:v>
                </c:pt>
                <c:pt idx="61">
                  <c:v>25768.538488000002</c:v>
                </c:pt>
                <c:pt idx="62">
                  <c:v>21020.218207999998</c:v>
                </c:pt>
                <c:pt idx="63">
                  <c:v>17872.296920000001</c:v>
                </c:pt>
                <c:pt idx="64">
                  <c:v>14724.375631999999</c:v>
                </c:pt>
                <c:pt idx="65">
                  <c:v>17019.220728</c:v>
                </c:pt>
                <c:pt idx="66">
                  <c:v>14724.375631999999</c:v>
                </c:pt>
                <c:pt idx="67">
                  <c:v>13123.976640000001</c:v>
                </c:pt>
                <c:pt idx="68">
                  <c:v>10723.378152000001</c:v>
                </c:pt>
                <c:pt idx="69">
                  <c:v>10296.840056000001</c:v>
                </c:pt>
                <c:pt idx="70">
                  <c:v>9496.6405599999998</c:v>
                </c:pt>
                <c:pt idx="71">
                  <c:v>8375.6563600000009</c:v>
                </c:pt>
                <c:pt idx="72">
                  <c:v>8322.7796639999997</c:v>
                </c:pt>
                <c:pt idx="73">
                  <c:v>6401.5959680000005</c:v>
                </c:pt>
                <c:pt idx="74">
                  <c:v>7148.9187680000005</c:v>
                </c:pt>
                <c:pt idx="75">
                  <c:v>6722.3806720000002</c:v>
                </c:pt>
                <c:pt idx="76">
                  <c:v>5601.3964720000004</c:v>
                </c:pt>
                <c:pt idx="77">
                  <c:v>5548.5197760000001</c:v>
                </c:pt>
                <c:pt idx="78">
                  <c:v>5495.6430799999998</c:v>
                </c:pt>
                <c:pt idx="79">
                  <c:v>5227.7350719999995</c:v>
                </c:pt>
                <c:pt idx="80">
                  <c:v>7148.9187680000005</c:v>
                </c:pt>
                <c:pt idx="81">
                  <c:v>5601.3964720000004</c:v>
                </c:pt>
                <c:pt idx="82">
                  <c:v>6722.3806720000002</c:v>
                </c:pt>
                <c:pt idx="83">
                  <c:v>6295.842576</c:v>
                </c:pt>
                <c:pt idx="84">
                  <c:v>5975.0578720000003</c:v>
                </c:pt>
                <c:pt idx="85">
                  <c:v>6027.9345680000006</c:v>
                </c:pt>
                <c:pt idx="86">
                  <c:v>5121.9816800000008</c:v>
                </c:pt>
                <c:pt idx="87">
                  <c:v>6348.7192720000003</c:v>
                </c:pt>
                <c:pt idx="88">
                  <c:v>6401.5959680000005</c:v>
                </c:pt>
                <c:pt idx="89">
                  <c:v>5121.9816800000008</c:v>
                </c:pt>
                <c:pt idx="90">
                  <c:v>5601.3964720000004</c:v>
                </c:pt>
                <c:pt idx="91">
                  <c:v>7896.2415679999995</c:v>
                </c:pt>
                <c:pt idx="92">
                  <c:v>9122.9791600000008</c:v>
                </c:pt>
                <c:pt idx="93">
                  <c:v>8269.9029680000003</c:v>
                </c:pt>
                <c:pt idx="94">
                  <c:v>8001.99496</c:v>
                </c:pt>
                <c:pt idx="95">
                  <c:v>6722.3806720000002</c:v>
                </c:pt>
                <c:pt idx="96">
                  <c:v>7148.9187680000005</c:v>
                </c:pt>
                <c:pt idx="97">
                  <c:v>7575.4568640000007</c:v>
                </c:pt>
                <c:pt idx="98">
                  <c:v>5922.1811760000001</c:v>
                </c:pt>
                <c:pt idx="99">
                  <c:v>5975.0578720000003</c:v>
                </c:pt>
                <c:pt idx="100">
                  <c:v>6401.5959680000005</c:v>
                </c:pt>
                <c:pt idx="101">
                  <c:v>4748.3202799999999</c:v>
                </c:pt>
                <c:pt idx="102">
                  <c:v>5601.3964720000004</c:v>
                </c:pt>
                <c:pt idx="103">
                  <c:v>4374.65888</c:v>
                </c:pt>
                <c:pt idx="104">
                  <c:v>7148.9187680000005</c:v>
                </c:pt>
                <c:pt idx="105">
                  <c:v>13497.638040000002</c:v>
                </c:pt>
                <c:pt idx="106">
                  <c:v>7949.1182640000006</c:v>
                </c:pt>
                <c:pt idx="107">
                  <c:v>7148.9187680000005</c:v>
                </c:pt>
                <c:pt idx="108">
                  <c:v>7148.9187680000005</c:v>
                </c:pt>
                <c:pt idx="109">
                  <c:v>7201.7954640000007</c:v>
                </c:pt>
                <c:pt idx="110">
                  <c:v>6295.842576</c:v>
                </c:pt>
                <c:pt idx="111">
                  <c:v>6828.1340640000008</c:v>
                </c:pt>
                <c:pt idx="112">
                  <c:v>5548.5197760000001</c:v>
                </c:pt>
                <c:pt idx="113">
                  <c:v>7575.4568640000007</c:v>
                </c:pt>
                <c:pt idx="114">
                  <c:v>7148.9187680000005</c:v>
                </c:pt>
                <c:pt idx="115">
                  <c:v>6775.2573680000005</c:v>
                </c:pt>
                <c:pt idx="116">
                  <c:v>6722.3806720000002</c:v>
                </c:pt>
                <c:pt idx="117">
                  <c:v>8375.6563600000009</c:v>
                </c:pt>
                <c:pt idx="118">
                  <c:v>7148.9187680000005</c:v>
                </c:pt>
                <c:pt idx="119">
                  <c:v>5601.3964720000004</c:v>
                </c:pt>
                <c:pt idx="120">
                  <c:v>5975.0578720000003</c:v>
                </c:pt>
                <c:pt idx="121">
                  <c:v>5174.8583760000001</c:v>
                </c:pt>
                <c:pt idx="122">
                  <c:v>5121.9816800000008</c:v>
                </c:pt>
                <c:pt idx="123">
                  <c:v>5601.3964720000004</c:v>
                </c:pt>
                <c:pt idx="124">
                  <c:v>5601.3964720000004</c:v>
                </c:pt>
                <c:pt idx="125">
                  <c:v>5548.5197760000001</c:v>
                </c:pt>
                <c:pt idx="126">
                  <c:v>4000.99748</c:v>
                </c:pt>
                <c:pt idx="127">
                  <c:v>4748.3202799999999</c:v>
                </c:pt>
                <c:pt idx="128">
                  <c:v>4374.65888</c:v>
                </c:pt>
                <c:pt idx="129">
                  <c:v>4000.99748</c:v>
                </c:pt>
                <c:pt idx="130">
                  <c:v>6722.3806720000002</c:v>
                </c:pt>
                <c:pt idx="131">
                  <c:v>8749.3177599999999</c:v>
                </c:pt>
                <c:pt idx="132">
                  <c:v>9976.0553519999994</c:v>
                </c:pt>
                <c:pt idx="133">
                  <c:v>9923.178656</c:v>
                </c:pt>
                <c:pt idx="134">
                  <c:v>7949.1182640000006</c:v>
                </c:pt>
                <c:pt idx="135">
                  <c:v>11149.916248000001</c:v>
                </c:pt>
                <c:pt idx="136">
                  <c:v>10723.378152000001</c:v>
                </c:pt>
                <c:pt idx="137">
                  <c:v>9923.178656</c:v>
                </c:pt>
                <c:pt idx="138">
                  <c:v>28860.058552000002</c:v>
                </c:pt>
                <c:pt idx="139">
                  <c:v>19525.572608000002</c:v>
                </c:pt>
                <c:pt idx="140">
                  <c:v>14618.622240000001</c:v>
                </c:pt>
                <c:pt idx="141">
                  <c:v>21125.971600000001</c:v>
                </c:pt>
                <c:pt idx="142">
                  <c:v>17872.296920000001</c:v>
                </c:pt>
                <c:pt idx="143">
                  <c:v>13871.299440000001</c:v>
                </c:pt>
                <c:pt idx="144">
                  <c:v>13603.391432</c:v>
                </c:pt>
                <c:pt idx="145">
                  <c:v>12270.900448</c:v>
                </c:pt>
                <c:pt idx="146">
                  <c:v>10723.378152000001</c:v>
                </c:pt>
                <c:pt idx="147">
                  <c:v>9602.3939519999985</c:v>
                </c:pt>
                <c:pt idx="148">
                  <c:v>9122.9791600000008</c:v>
                </c:pt>
                <c:pt idx="149">
                  <c:v>7148.9187680000005</c:v>
                </c:pt>
                <c:pt idx="150">
                  <c:v>6775.2573680000005</c:v>
                </c:pt>
                <c:pt idx="151">
                  <c:v>7575.4568640000007</c:v>
                </c:pt>
                <c:pt idx="152">
                  <c:v>5548.5197760000001</c:v>
                </c:pt>
                <c:pt idx="153">
                  <c:v>7575.4568640000007</c:v>
                </c:pt>
                <c:pt idx="154">
                  <c:v>5548.5197760000001</c:v>
                </c:pt>
                <c:pt idx="155">
                  <c:v>5601.3964720000004</c:v>
                </c:pt>
                <c:pt idx="156">
                  <c:v>5121.9816800000008</c:v>
                </c:pt>
                <c:pt idx="157">
                  <c:v>4000.99748</c:v>
                </c:pt>
                <c:pt idx="158">
                  <c:v>4748.3202799999999</c:v>
                </c:pt>
                <c:pt idx="159">
                  <c:v>4748.3202799999999</c:v>
                </c:pt>
                <c:pt idx="160">
                  <c:v>12376.653840000001</c:v>
                </c:pt>
                <c:pt idx="161">
                  <c:v>9496.6405599999998</c:v>
                </c:pt>
                <c:pt idx="162">
                  <c:v>6401.5959680000005</c:v>
                </c:pt>
                <c:pt idx="163">
                  <c:v>5121.9816800000008</c:v>
                </c:pt>
                <c:pt idx="164">
                  <c:v>5601.3964720000004</c:v>
                </c:pt>
                <c:pt idx="165">
                  <c:v>4000.99748</c:v>
                </c:pt>
                <c:pt idx="166">
                  <c:v>5121.9816800000008</c:v>
                </c:pt>
                <c:pt idx="167">
                  <c:v>4000.99748</c:v>
                </c:pt>
                <c:pt idx="168">
                  <c:v>4000.99748</c:v>
                </c:pt>
                <c:pt idx="169">
                  <c:v>4748.3202799999999</c:v>
                </c:pt>
                <c:pt idx="170">
                  <c:v>3253.6746800000001</c:v>
                </c:pt>
                <c:pt idx="171">
                  <c:v>4748.3202799999999</c:v>
                </c:pt>
                <c:pt idx="172">
                  <c:v>2774.259888</c:v>
                </c:pt>
                <c:pt idx="173">
                  <c:v>3200.7979840000003</c:v>
                </c:pt>
                <c:pt idx="174">
                  <c:v>3147.921288</c:v>
                </c:pt>
                <c:pt idx="175">
                  <c:v>4000.99748</c:v>
                </c:pt>
                <c:pt idx="176">
                  <c:v>2026.9370880000001</c:v>
                </c:pt>
                <c:pt idx="177">
                  <c:v>6722.3806720000002</c:v>
                </c:pt>
                <c:pt idx="178">
                  <c:v>7148.9187680000005</c:v>
                </c:pt>
                <c:pt idx="179">
                  <c:v>5975.0578720000003</c:v>
                </c:pt>
                <c:pt idx="180">
                  <c:v>4748.3202799999999</c:v>
                </c:pt>
                <c:pt idx="181">
                  <c:v>4000.99748</c:v>
                </c:pt>
                <c:pt idx="182">
                  <c:v>5174.8583760000001</c:v>
                </c:pt>
                <c:pt idx="183">
                  <c:v>3574.4593840000002</c:v>
                </c:pt>
                <c:pt idx="184">
                  <c:v>4374.65888</c:v>
                </c:pt>
                <c:pt idx="185">
                  <c:v>2774.259888</c:v>
                </c:pt>
                <c:pt idx="186">
                  <c:v>3253.6746800000001</c:v>
                </c:pt>
                <c:pt idx="187">
                  <c:v>2721.3831920000002</c:v>
                </c:pt>
                <c:pt idx="188">
                  <c:v>4000.99748</c:v>
                </c:pt>
                <c:pt idx="189">
                  <c:v>2400.5984879999996</c:v>
                </c:pt>
                <c:pt idx="190">
                  <c:v>2347.7217920000003</c:v>
                </c:pt>
                <c:pt idx="191">
                  <c:v>2400.5984879999996</c:v>
                </c:pt>
                <c:pt idx="192">
                  <c:v>3574.4593840000002</c:v>
                </c:pt>
                <c:pt idx="193">
                  <c:v>1547.5222959999999</c:v>
                </c:pt>
                <c:pt idx="194">
                  <c:v>3200.7979840000003</c:v>
                </c:pt>
                <c:pt idx="195">
                  <c:v>3521.5826879999995</c:v>
                </c:pt>
                <c:pt idx="196">
                  <c:v>2026.9370880000001</c:v>
                </c:pt>
                <c:pt idx="197">
                  <c:v>2721.3831920000002</c:v>
                </c:pt>
                <c:pt idx="198">
                  <c:v>2400.5984879999996</c:v>
                </c:pt>
                <c:pt idx="199">
                  <c:v>1600.3989920000001</c:v>
                </c:pt>
                <c:pt idx="200">
                  <c:v>2721.3831920000002</c:v>
                </c:pt>
                <c:pt idx="201">
                  <c:v>5548.5197760000001</c:v>
                </c:pt>
                <c:pt idx="202">
                  <c:v>7469.7034719999992</c:v>
                </c:pt>
                <c:pt idx="203">
                  <c:v>5869.3044800000007</c:v>
                </c:pt>
                <c:pt idx="204">
                  <c:v>5601.3964720000004</c:v>
                </c:pt>
                <c:pt idx="205">
                  <c:v>4374.65888</c:v>
                </c:pt>
                <c:pt idx="206">
                  <c:v>3895.2440879999995</c:v>
                </c:pt>
                <c:pt idx="207">
                  <c:v>2400.5984879999996</c:v>
                </c:pt>
                <c:pt idx="208">
                  <c:v>3574.4593840000002</c:v>
                </c:pt>
                <c:pt idx="209">
                  <c:v>2294.845096</c:v>
                </c:pt>
                <c:pt idx="210">
                  <c:v>2453.4751840000004</c:v>
                </c:pt>
                <c:pt idx="211">
                  <c:v>1547.5222959999999</c:v>
                </c:pt>
                <c:pt idx="212">
                  <c:v>7469.7034719999992</c:v>
                </c:pt>
                <c:pt idx="213">
                  <c:v>8269.9029680000003</c:v>
                </c:pt>
                <c:pt idx="214">
                  <c:v>53190.352664000005</c:v>
                </c:pt>
                <c:pt idx="215">
                  <c:v>119617.48441600001</c:v>
                </c:pt>
                <c:pt idx="216">
                  <c:v>38733.885040000001</c:v>
                </c:pt>
                <c:pt idx="217">
                  <c:v>21499.633000000002</c:v>
                </c:pt>
                <c:pt idx="218">
                  <c:v>16698.436024000002</c:v>
                </c:pt>
                <c:pt idx="219">
                  <c:v>13871.299440000001</c:v>
                </c:pt>
                <c:pt idx="220">
                  <c:v>12270.900448</c:v>
                </c:pt>
                <c:pt idx="221">
                  <c:v>11897.239048000001</c:v>
                </c:pt>
                <c:pt idx="222">
                  <c:v>11576.454344000002</c:v>
                </c:pt>
                <c:pt idx="223">
                  <c:v>9549.517256000001</c:v>
                </c:pt>
                <c:pt idx="224">
                  <c:v>111982.1018</c:v>
                </c:pt>
                <c:pt idx="225">
                  <c:v>42361.221120000002</c:v>
                </c:pt>
                <c:pt idx="226">
                  <c:v>26995.276080000003</c:v>
                </c:pt>
                <c:pt idx="227">
                  <c:v>20325.772104000003</c:v>
                </c:pt>
                <c:pt idx="228">
                  <c:v>20272.895407999997</c:v>
                </c:pt>
                <c:pt idx="229">
                  <c:v>17872.296920000001</c:v>
                </c:pt>
                <c:pt idx="230">
                  <c:v>14724.375631999999</c:v>
                </c:pt>
                <c:pt idx="231">
                  <c:v>11897.239048000001</c:v>
                </c:pt>
                <c:pt idx="232">
                  <c:v>22246.955800000003</c:v>
                </c:pt>
                <c:pt idx="233">
                  <c:v>31743.59636</c:v>
                </c:pt>
                <c:pt idx="234">
                  <c:v>30946.921392000004</c:v>
                </c:pt>
                <c:pt idx="235">
                  <c:v>17872.296920000001</c:v>
                </c:pt>
                <c:pt idx="236">
                  <c:v>1173.8608960000001</c:v>
                </c:pt>
                <c:pt idx="237">
                  <c:v>0</c:v>
                </c:pt>
                <c:pt idx="238">
                  <c:v>38998.268519999998</c:v>
                </c:pt>
                <c:pt idx="239">
                  <c:v>12002.992440000002</c:v>
                </c:pt>
                <c:pt idx="240">
                  <c:v>8749.3177599999999</c:v>
                </c:pt>
                <c:pt idx="241">
                  <c:v>11414.299728000002</c:v>
                </c:pt>
                <c:pt idx="242">
                  <c:v>9976.0553519999994</c:v>
                </c:pt>
                <c:pt idx="243">
                  <c:v>7896.2415679999995</c:v>
                </c:pt>
                <c:pt idx="244">
                  <c:v>6828.1340640000008</c:v>
                </c:pt>
                <c:pt idx="245">
                  <c:v>6401.5959680000005</c:v>
                </c:pt>
                <c:pt idx="246">
                  <c:v>5495.6430799999998</c:v>
                </c:pt>
                <c:pt idx="247">
                  <c:v>6401.5959680000005</c:v>
                </c:pt>
                <c:pt idx="248">
                  <c:v>4000.99748</c:v>
                </c:pt>
                <c:pt idx="249">
                  <c:v>4748.3202799999999</c:v>
                </c:pt>
                <c:pt idx="250">
                  <c:v>4374.65888</c:v>
                </c:pt>
                <c:pt idx="251">
                  <c:v>14724.375631999999</c:v>
                </c:pt>
                <c:pt idx="252">
                  <c:v>21499.633000000002</c:v>
                </c:pt>
                <c:pt idx="253">
                  <c:v>13123.976640000001</c:v>
                </c:pt>
                <c:pt idx="254">
                  <c:v>11897.239048000001</c:v>
                </c:pt>
                <c:pt idx="255">
                  <c:v>9976.0553519999994</c:v>
                </c:pt>
                <c:pt idx="256">
                  <c:v>8749.3177599999999</c:v>
                </c:pt>
                <c:pt idx="257">
                  <c:v>8375.6563600000009</c:v>
                </c:pt>
                <c:pt idx="258">
                  <c:v>7148.9187680000005</c:v>
                </c:pt>
                <c:pt idx="259">
                  <c:v>8749.3177599999999</c:v>
                </c:pt>
                <c:pt idx="260">
                  <c:v>8749.3177599999999</c:v>
                </c:pt>
                <c:pt idx="261">
                  <c:v>8001.99496</c:v>
                </c:pt>
                <c:pt idx="262">
                  <c:v>5975.0578720000003</c:v>
                </c:pt>
                <c:pt idx="263">
                  <c:v>5121.9816800000008</c:v>
                </c:pt>
                <c:pt idx="264">
                  <c:v>6027.9345680000006</c:v>
                </c:pt>
                <c:pt idx="265">
                  <c:v>5121.9816800000008</c:v>
                </c:pt>
                <c:pt idx="266">
                  <c:v>5601.3964720000004</c:v>
                </c:pt>
                <c:pt idx="267">
                  <c:v>12270.900448</c:v>
                </c:pt>
                <c:pt idx="268">
                  <c:v>8001.99496</c:v>
                </c:pt>
                <c:pt idx="269">
                  <c:v>11576.454344000002</c:v>
                </c:pt>
                <c:pt idx="270">
                  <c:v>14297.837536000001</c:v>
                </c:pt>
                <c:pt idx="271">
                  <c:v>12750.31524</c:v>
                </c:pt>
                <c:pt idx="272">
                  <c:v>10723.378152000001</c:v>
                </c:pt>
                <c:pt idx="273">
                  <c:v>9976.0553519999994</c:v>
                </c:pt>
                <c:pt idx="274">
                  <c:v>11149.916248000001</c:v>
                </c:pt>
                <c:pt idx="275">
                  <c:v>8749.3177599999999</c:v>
                </c:pt>
                <c:pt idx="276">
                  <c:v>8749.3177599999999</c:v>
                </c:pt>
                <c:pt idx="277">
                  <c:v>6401.5959680000005</c:v>
                </c:pt>
                <c:pt idx="278">
                  <c:v>6722.3806720000002</c:v>
                </c:pt>
                <c:pt idx="279">
                  <c:v>7148.9187680000005</c:v>
                </c:pt>
                <c:pt idx="280">
                  <c:v>5975.0578720000003</c:v>
                </c:pt>
                <c:pt idx="281">
                  <c:v>6775.2573680000005</c:v>
                </c:pt>
                <c:pt idx="282">
                  <c:v>5975.0578720000003</c:v>
                </c:pt>
                <c:pt idx="283">
                  <c:v>7148.9187680000005</c:v>
                </c:pt>
                <c:pt idx="284">
                  <c:v>5601.3964720000004</c:v>
                </c:pt>
                <c:pt idx="285">
                  <c:v>5975.0578720000003</c:v>
                </c:pt>
                <c:pt idx="286">
                  <c:v>5548.5197760000001</c:v>
                </c:pt>
                <c:pt idx="287">
                  <c:v>4748.3202799999999</c:v>
                </c:pt>
                <c:pt idx="288">
                  <c:v>5601.3964720000004</c:v>
                </c:pt>
                <c:pt idx="289">
                  <c:v>4374.65888</c:v>
                </c:pt>
                <c:pt idx="290">
                  <c:v>4000.99748</c:v>
                </c:pt>
                <c:pt idx="291">
                  <c:v>4748.3202799999999</c:v>
                </c:pt>
                <c:pt idx="292">
                  <c:v>4000.99748</c:v>
                </c:pt>
                <c:pt idx="293">
                  <c:v>4748.3202799999999</c:v>
                </c:pt>
                <c:pt idx="294">
                  <c:v>3253.6746800000001</c:v>
                </c:pt>
                <c:pt idx="295">
                  <c:v>5121.9816800000008</c:v>
                </c:pt>
                <c:pt idx="296">
                  <c:v>4000.99748</c:v>
                </c:pt>
                <c:pt idx="297">
                  <c:v>3147.921288</c:v>
                </c:pt>
                <c:pt idx="298">
                  <c:v>4000.99748</c:v>
                </c:pt>
                <c:pt idx="299">
                  <c:v>6348.7192720000003</c:v>
                </c:pt>
                <c:pt idx="300">
                  <c:v>5227.7350719999995</c:v>
                </c:pt>
                <c:pt idx="301">
                  <c:v>4748.3202799999999</c:v>
                </c:pt>
                <c:pt idx="302">
                  <c:v>3147.921288</c:v>
                </c:pt>
                <c:pt idx="303">
                  <c:v>4000.99748</c:v>
                </c:pt>
                <c:pt idx="304">
                  <c:v>4000.99748</c:v>
                </c:pt>
                <c:pt idx="305">
                  <c:v>19846.357312</c:v>
                </c:pt>
                <c:pt idx="306">
                  <c:v>24647.554287999999</c:v>
                </c:pt>
                <c:pt idx="307">
                  <c:v>15524.575128</c:v>
                </c:pt>
                <c:pt idx="308">
                  <c:v>15471.698432000001</c:v>
                </c:pt>
                <c:pt idx="309">
                  <c:v>33287.594128000004</c:v>
                </c:pt>
                <c:pt idx="310">
                  <c:v>23847.354792000002</c:v>
                </c:pt>
                <c:pt idx="311">
                  <c:v>19899.234007999999</c:v>
                </c:pt>
                <c:pt idx="312">
                  <c:v>27848.352272000004</c:v>
                </c:pt>
                <c:pt idx="313">
                  <c:v>24594.677592</c:v>
                </c:pt>
                <c:pt idx="314">
                  <c:v>21926.171096000002</c:v>
                </c:pt>
                <c:pt idx="315">
                  <c:v>22246.955800000003</c:v>
                </c:pt>
                <c:pt idx="316">
                  <c:v>24221.016192000003</c:v>
                </c:pt>
                <c:pt idx="317">
                  <c:v>21125.971600000001</c:v>
                </c:pt>
                <c:pt idx="318">
                  <c:v>20272.895407999997</c:v>
                </c:pt>
                <c:pt idx="319">
                  <c:v>21873.294400000002</c:v>
                </c:pt>
                <c:pt idx="320">
                  <c:v>23473.693392000001</c:v>
                </c:pt>
                <c:pt idx="321">
                  <c:v>24273.892888000002</c:v>
                </c:pt>
                <c:pt idx="322">
                  <c:v>25874.291880000001</c:v>
                </c:pt>
                <c:pt idx="323">
                  <c:v>26621.614680000002</c:v>
                </c:pt>
                <c:pt idx="324">
                  <c:v>25126.969080000003</c:v>
                </c:pt>
                <c:pt idx="325">
                  <c:v>23473.693392000001</c:v>
                </c:pt>
                <c:pt idx="326">
                  <c:v>21125.971600000001</c:v>
                </c:pt>
                <c:pt idx="327">
                  <c:v>41508.144928000002</c:v>
                </c:pt>
                <c:pt idx="328">
                  <c:v>44493.911600000007</c:v>
                </c:pt>
                <c:pt idx="329">
                  <c:v>48868.570480000002</c:v>
                </c:pt>
                <c:pt idx="330">
                  <c:v>41719.651712000006</c:v>
                </c:pt>
                <c:pt idx="331">
                  <c:v>35744.593840000001</c:v>
                </c:pt>
                <c:pt idx="332">
                  <c:v>29875.289360000002</c:v>
                </c:pt>
                <c:pt idx="333">
                  <c:v>27901.228968000003</c:v>
                </c:pt>
                <c:pt idx="334">
                  <c:v>28595.675072000002</c:v>
                </c:pt>
                <c:pt idx="335">
                  <c:v>32275.887847999998</c:v>
                </c:pt>
                <c:pt idx="336">
                  <c:v>25447.753784</c:v>
                </c:pt>
                <c:pt idx="337">
                  <c:v>23047.155296000004</c:v>
                </c:pt>
                <c:pt idx="338">
                  <c:v>22726.370592000003</c:v>
                </c:pt>
                <c:pt idx="339">
                  <c:v>19472.695912000003</c:v>
                </c:pt>
                <c:pt idx="340">
                  <c:v>15524.575128</c:v>
                </c:pt>
                <c:pt idx="341">
                  <c:v>16751.312720000002</c:v>
                </c:pt>
                <c:pt idx="342">
                  <c:v>14724.375631999999</c:v>
                </c:pt>
                <c:pt idx="343">
                  <c:v>11149.916248000001</c:v>
                </c:pt>
                <c:pt idx="344">
                  <c:v>11897.239048000001</c:v>
                </c:pt>
                <c:pt idx="345">
                  <c:v>9228.7325520000013</c:v>
                </c:pt>
                <c:pt idx="346">
                  <c:v>8749.3177599999999</c:v>
                </c:pt>
                <c:pt idx="347">
                  <c:v>8749.3177599999999</c:v>
                </c:pt>
                <c:pt idx="348">
                  <c:v>9976.0553519999994</c:v>
                </c:pt>
                <c:pt idx="349">
                  <c:v>11897.239048000001</c:v>
                </c:pt>
                <c:pt idx="350">
                  <c:v>8802.1944560000011</c:v>
                </c:pt>
                <c:pt idx="351">
                  <c:v>8322.7796639999997</c:v>
                </c:pt>
                <c:pt idx="352">
                  <c:v>9549.517256000001</c:v>
                </c:pt>
                <c:pt idx="353">
                  <c:v>14724.375631999999</c:v>
                </c:pt>
                <c:pt idx="354">
                  <c:v>21020.218207999998</c:v>
                </c:pt>
                <c:pt idx="355">
                  <c:v>18351.711712</c:v>
                </c:pt>
                <c:pt idx="356">
                  <c:v>15524.575128</c:v>
                </c:pt>
                <c:pt idx="357">
                  <c:v>15471.698432000001</c:v>
                </c:pt>
                <c:pt idx="358">
                  <c:v>13977.052832000001</c:v>
                </c:pt>
                <c:pt idx="359">
                  <c:v>11897.239048000001</c:v>
                </c:pt>
                <c:pt idx="360">
                  <c:v>12002.992440000002</c:v>
                </c:pt>
                <c:pt idx="361">
                  <c:v>24273.892888000002</c:v>
                </c:pt>
                <c:pt idx="362">
                  <c:v>18619.619720000002</c:v>
                </c:pt>
                <c:pt idx="363">
                  <c:v>17978.050311999999</c:v>
                </c:pt>
                <c:pt idx="364">
                  <c:v>26621.614680000002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B3-407B-92C2-87F95D4BFD90}"/>
            </c:ext>
          </c:extLst>
        </c:ser>
        <c:ser>
          <c:idx val="3"/>
          <c:order val="3"/>
          <c:tx>
            <c:v>highlan 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'Highland Flow Data'!$H$2:$H$366</c:f>
              <c:numCache>
                <c:formatCode>General</c:formatCode>
                <c:ptCount val="365"/>
                <c:pt idx="0">
                  <c:v>1885.3277059497129</c:v>
                </c:pt>
                <c:pt idx="1">
                  <c:v>2125.2785048887667</c:v>
                </c:pt>
                <c:pt idx="2">
                  <c:v>1713.9342781361024</c:v>
                </c:pt>
                <c:pt idx="3">
                  <c:v>1131.1966235698274</c:v>
                </c:pt>
                <c:pt idx="4">
                  <c:v>1576.819535885214</c:v>
                </c:pt>
                <c:pt idx="5">
                  <c:v>2090.9998193260453</c:v>
                </c:pt>
                <c:pt idx="6">
                  <c:v>2022.4424482006007</c:v>
                </c:pt>
                <c:pt idx="7">
                  <c:v>1713.9342781361024</c:v>
                </c:pt>
                <c:pt idx="8">
                  <c:v>1371.1474225088818</c:v>
                </c:pt>
                <c:pt idx="9">
                  <c:v>2193.835876014211</c:v>
                </c:pt>
                <c:pt idx="10">
                  <c:v>1919.6063915124346</c:v>
                </c:pt>
                <c:pt idx="11">
                  <c:v>12888.785771583494</c:v>
                </c:pt>
                <c:pt idx="12">
                  <c:v>16796.555925733803</c:v>
                </c:pt>
                <c:pt idx="13">
                  <c:v>4936.1307210319756</c:v>
                </c:pt>
                <c:pt idx="14">
                  <c:v>2193.835876014211</c:v>
                </c:pt>
                <c:pt idx="15">
                  <c:v>2639.4587883295981</c:v>
                </c:pt>
                <c:pt idx="16">
                  <c:v>2022.4424482006007</c:v>
                </c:pt>
                <c:pt idx="17">
                  <c:v>2193.835876014211</c:v>
                </c:pt>
                <c:pt idx="18">
                  <c:v>1576.819535885214</c:v>
                </c:pt>
                <c:pt idx="19">
                  <c:v>2365.2293038278212</c:v>
                </c:pt>
                <c:pt idx="20">
                  <c:v>2296.6719327023775</c:v>
                </c:pt>
                <c:pt idx="21">
                  <c:v>3907.7701541503138</c:v>
                </c:pt>
                <c:pt idx="22">
                  <c:v>15596.801931038533</c:v>
                </c:pt>
                <c:pt idx="23">
                  <c:v>6478.6715713544672</c:v>
                </c:pt>
                <c:pt idx="24">
                  <c:v>3119.3603862077066</c:v>
                </c:pt>
                <c:pt idx="25">
                  <c:v>2022.4424482006007</c:v>
                </c:pt>
                <c:pt idx="26">
                  <c:v>2742.2948450177637</c:v>
                </c:pt>
                <c:pt idx="27">
                  <c:v>2742.2948450177637</c:v>
                </c:pt>
                <c:pt idx="28">
                  <c:v>2125.2785048887667</c:v>
                </c:pt>
                <c:pt idx="29">
                  <c:v>2159.5571904514891</c:v>
                </c:pt>
                <c:pt idx="30">
                  <c:v>2056.7211337633225</c:v>
                </c:pt>
                <c:pt idx="31">
                  <c:v>2433.7866749532659</c:v>
                </c:pt>
                <c:pt idx="32">
                  <c:v>2570.9014172041534</c:v>
                </c:pt>
                <c:pt idx="33">
                  <c:v>2193.835876014211</c:v>
                </c:pt>
                <c:pt idx="34">
                  <c:v>8226.884535053292</c:v>
                </c:pt>
                <c:pt idx="35">
                  <c:v>7369.9173959852396</c:v>
                </c:pt>
                <c:pt idx="36">
                  <c:v>3290.7538140213164</c:v>
                </c:pt>
                <c:pt idx="37">
                  <c:v>9083.8516741213425</c:v>
                </c:pt>
                <c:pt idx="38">
                  <c:v>6307.278143540856</c:v>
                </c:pt>
                <c:pt idx="39">
                  <c:v>3804.9340974621477</c:v>
                </c:pt>
                <c:pt idx="40">
                  <c:v>4661.9012365301987</c:v>
                </c:pt>
                <c:pt idx="41">
                  <c:v>25709.014172041538</c:v>
                </c:pt>
                <c:pt idx="42">
                  <c:v>12306.048117017213</c:v>
                </c:pt>
                <c:pt idx="43">
                  <c:v>5107.5241488455849</c:v>
                </c:pt>
                <c:pt idx="44">
                  <c:v>4181.9996386520907</c:v>
                </c:pt>
                <c:pt idx="45">
                  <c:v>6855.7371125444097</c:v>
                </c:pt>
                <c:pt idx="46">
                  <c:v>14157.097137404206</c:v>
                </c:pt>
                <c:pt idx="47">
                  <c:v>7884.0976794260705</c:v>
                </c:pt>
                <c:pt idx="48">
                  <c:v>6375.8355146663007</c:v>
                </c:pt>
                <c:pt idx="49">
                  <c:v>5964.4912879136364</c:v>
                </c:pt>
                <c:pt idx="50">
                  <c:v>6855.7371125444097</c:v>
                </c:pt>
                <c:pt idx="51">
                  <c:v>6033.048659039081</c:v>
                </c:pt>
                <c:pt idx="52">
                  <c:v>6650.0649991680784</c:v>
                </c:pt>
                <c:pt idx="53">
                  <c:v>6512.9502569171891</c:v>
                </c:pt>
                <c:pt idx="54">
                  <c:v>6547.2289424799119</c:v>
                </c:pt>
                <c:pt idx="55">
                  <c:v>24714.932290722594</c:v>
                </c:pt>
                <c:pt idx="56">
                  <c:v>11072.015436759222</c:v>
                </c:pt>
                <c:pt idx="57">
                  <c:v>4661.9012365301987</c:v>
                </c:pt>
                <c:pt idx="58">
                  <c:v>3564.9832985230933</c:v>
                </c:pt>
                <c:pt idx="59">
                  <c:v>16488.047755669304</c:v>
                </c:pt>
                <c:pt idx="60">
                  <c:v>21869.801389016662</c:v>
                </c:pt>
                <c:pt idx="61">
                  <c:v>11380.523606823721</c:v>
                </c:pt>
                <c:pt idx="62">
                  <c:v>5141.8028344083068</c:v>
                </c:pt>
                <c:pt idx="63">
                  <c:v>3187.9177573331503</c:v>
                </c:pt>
                <c:pt idx="64">
                  <c:v>2742.2948450177637</c:v>
                </c:pt>
                <c:pt idx="65">
                  <c:v>5038.9667777201412</c:v>
                </c:pt>
                <c:pt idx="66">
                  <c:v>3393.5898707094825</c:v>
                </c:pt>
                <c:pt idx="67">
                  <c:v>2742.2948450177637</c:v>
                </c:pt>
                <c:pt idx="68">
                  <c:v>2742.2948450177637</c:v>
                </c:pt>
                <c:pt idx="69">
                  <c:v>2947.9669583940959</c:v>
                </c:pt>
                <c:pt idx="70">
                  <c:v>3085.0817006449843</c:v>
                </c:pt>
                <c:pt idx="71">
                  <c:v>2399.5079893905431</c:v>
                </c:pt>
                <c:pt idx="72">
                  <c:v>2193.835876014211</c:v>
                </c:pt>
                <c:pt idx="73">
                  <c:v>2365.2293038278212</c:v>
                </c:pt>
                <c:pt idx="74">
                  <c:v>2090.9998193260453</c:v>
                </c:pt>
                <c:pt idx="75">
                  <c:v>2399.5079893905431</c:v>
                </c:pt>
                <c:pt idx="76">
                  <c:v>1919.6063915124346</c:v>
                </c:pt>
                <c:pt idx="77">
                  <c:v>2193.835876014211</c:v>
                </c:pt>
                <c:pt idx="78">
                  <c:v>1576.819535885214</c:v>
                </c:pt>
                <c:pt idx="79">
                  <c:v>2022.4424482006007</c:v>
                </c:pt>
                <c:pt idx="80">
                  <c:v>2399.5079893905431</c:v>
                </c:pt>
                <c:pt idx="81">
                  <c:v>2022.4424482006007</c:v>
                </c:pt>
                <c:pt idx="82">
                  <c:v>3462.1472418349272</c:v>
                </c:pt>
                <c:pt idx="83">
                  <c:v>3393.5898707094825</c:v>
                </c:pt>
                <c:pt idx="84">
                  <c:v>2399.5079893905431</c:v>
                </c:pt>
                <c:pt idx="85">
                  <c:v>2639.4587883295981</c:v>
                </c:pt>
                <c:pt idx="86">
                  <c:v>2365.2293038278212</c:v>
                </c:pt>
                <c:pt idx="87">
                  <c:v>2399.5079893905431</c:v>
                </c:pt>
                <c:pt idx="88">
                  <c:v>2536.6227316414315</c:v>
                </c:pt>
                <c:pt idx="89">
                  <c:v>2399.5079893905431</c:v>
                </c:pt>
                <c:pt idx="90">
                  <c:v>2125.2785048887667</c:v>
                </c:pt>
                <c:pt idx="91">
                  <c:v>4284.8356953402563</c:v>
                </c:pt>
                <c:pt idx="92">
                  <c:v>4970.4094065946974</c:v>
                </c:pt>
                <c:pt idx="93">
                  <c:v>3599.2619840858147</c:v>
                </c:pt>
                <c:pt idx="94">
                  <c:v>3222.1964428958727</c:v>
                </c:pt>
                <c:pt idx="95">
                  <c:v>2022.4424482006007</c:v>
                </c:pt>
                <c:pt idx="96">
                  <c:v>2399.5079893905431</c:v>
                </c:pt>
                <c:pt idx="97">
                  <c:v>2228.1145615769328</c:v>
                </c:pt>
                <c:pt idx="98">
                  <c:v>2090.9998193260453</c:v>
                </c:pt>
                <c:pt idx="99">
                  <c:v>1576.819535885214</c:v>
                </c:pt>
                <c:pt idx="100">
                  <c:v>1816.7703348242685</c:v>
                </c:pt>
                <c:pt idx="101">
                  <c:v>1576.819535885214</c:v>
                </c:pt>
                <c:pt idx="102">
                  <c:v>1919.6063915124346</c:v>
                </c:pt>
                <c:pt idx="103">
                  <c:v>1988.163762637879</c:v>
                </c:pt>
                <c:pt idx="104">
                  <c:v>2742.2948450177637</c:v>
                </c:pt>
                <c:pt idx="105">
                  <c:v>11826.146519139107</c:v>
                </c:pt>
                <c:pt idx="106">
                  <c:v>4661.9012365301987</c:v>
                </c:pt>
                <c:pt idx="107">
                  <c:v>2399.5079893905431</c:v>
                </c:pt>
                <c:pt idx="108">
                  <c:v>2742.2948450177637</c:v>
                </c:pt>
                <c:pt idx="109">
                  <c:v>2193.835876014211</c:v>
                </c:pt>
                <c:pt idx="110">
                  <c:v>2125.2785048887667</c:v>
                </c:pt>
                <c:pt idx="111">
                  <c:v>2022.4424482006007</c:v>
                </c:pt>
                <c:pt idx="112">
                  <c:v>1851.0490203869904</c:v>
                </c:pt>
                <c:pt idx="113">
                  <c:v>2742.2948450177637</c:v>
                </c:pt>
                <c:pt idx="114">
                  <c:v>3496.4259273976486</c:v>
                </c:pt>
                <c:pt idx="115">
                  <c:v>2193.835876014211</c:v>
                </c:pt>
                <c:pt idx="116">
                  <c:v>3050.8030150822624</c:v>
                </c:pt>
                <c:pt idx="117">
                  <c:v>3290.7538140213164</c:v>
                </c:pt>
                <c:pt idx="118">
                  <c:v>3085.0817006449843</c:v>
                </c:pt>
                <c:pt idx="119">
                  <c:v>2399.5079893905431</c:v>
                </c:pt>
                <c:pt idx="120">
                  <c:v>2193.835876014211</c:v>
                </c:pt>
                <c:pt idx="121">
                  <c:v>1919.6063915124346</c:v>
                </c:pt>
                <c:pt idx="122">
                  <c:v>2022.4424482006007</c:v>
                </c:pt>
                <c:pt idx="123">
                  <c:v>2090.9998193260453</c:v>
                </c:pt>
                <c:pt idx="124">
                  <c:v>2022.4424482006007</c:v>
                </c:pt>
                <c:pt idx="125">
                  <c:v>2296.6719327023775</c:v>
                </c:pt>
                <c:pt idx="126">
                  <c:v>2193.835876014211</c:v>
                </c:pt>
                <c:pt idx="127">
                  <c:v>1713.9342781361024</c:v>
                </c:pt>
                <c:pt idx="128">
                  <c:v>2193.835876014211</c:v>
                </c:pt>
                <c:pt idx="129">
                  <c:v>2125.2785048887667</c:v>
                </c:pt>
                <c:pt idx="130">
                  <c:v>3050.8030150822624</c:v>
                </c:pt>
                <c:pt idx="131">
                  <c:v>5141.8028344083068</c:v>
                </c:pt>
                <c:pt idx="132">
                  <c:v>5690.2618034118605</c:v>
                </c:pt>
                <c:pt idx="133">
                  <c:v>3736.3767263367031</c:v>
                </c:pt>
                <c:pt idx="134">
                  <c:v>2399.5079893905431</c:v>
                </c:pt>
                <c:pt idx="135">
                  <c:v>4936.1307210319756</c:v>
                </c:pt>
                <c:pt idx="136">
                  <c:v>5690.2618034118605</c:v>
                </c:pt>
                <c:pt idx="137">
                  <c:v>3839.2127830248692</c:v>
                </c:pt>
                <c:pt idx="138">
                  <c:v>22178.309559081168</c:v>
                </c:pt>
                <c:pt idx="139">
                  <c:v>10866.343323382889</c:v>
                </c:pt>
                <c:pt idx="140">
                  <c:v>4730.4586076556425</c:v>
                </c:pt>
                <c:pt idx="141">
                  <c:v>12374.605488142661</c:v>
                </c:pt>
                <c:pt idx="142">
                  <c:v>8295.4419061787357</c:v>
                </c:pt>
                <c:pt idx="143">
                  <c:v>4181.9996386520907</c:v>
                </c:pt>
                <c:pt idx="144">
                  <c:v>3770.6554118994254</c:v>
                </c:pt>
                <c:pt idx="145">
                  <c:v>3256.475128458595</c:v>
                </c:pt>
                <c:pt idx="146">
                  <c:v>1713.934278136102</c:v>
                </c:pt>
                <c:pt idx="147">
                  <c:v>2296.6719327023775</c:v>
                </c:pt>
                <c:pt idx="148">
                  <c:v>1988.163762637879</c:v>
                </c:pt>
                <c:pt idx="149">
                  <c:v>2125.2785048887667</c:v>
                </c:pt>
                <c:pt idx="150">
                  <c:v>2193.835876014211</c:v>
                </c:pt>
                <c:pt idx="151">
                  <c:v>2228.1145615769328</c:v>
                </c:pt>
                <c:pt idx="152">
                  <c:v>1919.6063915124346</c:v>
                </c:pt>
                <c:pt idx="153">
                  <c:v>2193.835876014211</c:v>
                </c:pt>
                <c:pt idx="154">
                  <c:v>2022.4424482006007</c:v>
                </c:pt>
                <c:pt idx="155">
                  <c:v>1542.5408503224921</c:v>
                </c:pt>
                <c:pt idx="156">
                  <c:v>1953.8850770751565</c:v>
                </c:pt>
                <c:pt idx="157">
                  <c:v>1988.163762637879</c:v>
                </c:pt>
                <c:pt idx="158">
                  <c:v>1748.2129636988243</c:v>
                </c:pt>
                <c:pt idx="159">
                  <c:v>2022.4424482006007</c:v>
                </c:pt>
                <c:pt idx="160">
                  <c:v>7369.9173959852396</c:v>
                </c:pt>
                <c:pt idx="161">
                  <c:v>5827.3765456627489</c:v>
                </c:pt>
                <c:pt idx="162">
                  <c:v>2399.5079893905431</c:v>
                </c:pt>
                <c:pt idx="163">
                  <c:v>2262.3932471396556</c:v>
                </c:pt>
                <c:pt idx="164">
                  <c:v>2399.5079893905431</c:v>
                </c:pt>
                <c:pt idx="165">
                  <c:v>1713.9342781361024</c:v>
                </c:pt>
                <c:pt idx="166">
                  <c:v>1748.2129636988243</c:v>
                </c:pt>
                <c:pt idx="167">
                  <c:v>1816.7703348242685</c:v>
                </c:pt>
                <c:pt idx="168">
                  <c:v>2296.6719327023775</c:v>
                </c:pt>
                <c:pt idx="169">
                  <c:v>1713.9342781361024</c:v>
                </c:pt>
                <c:pt idx="170">
                  <c:v>1988.163762637879</c:v>
                </c:pt>
                <c:pt idx="171">
                  <c:v>1782.4916492615462</c:v>
                </c:pt>
                <c:pt idx="172">
                  <c:v>1988.163762637879</c:v>
                </c:pt>
                <c:pt idx="173">
                  <c:v>1919.6063915124346</c:v>
                </c:pt>
                <c:pt idx="174">
                  <c:v>1919.6063915124346</c:v>
                </c:pt>
                <c:pt idx="175">
                  <c:v>1816.7703348242685</c:v>
                </c:pt>
                <c:pt idx="176">
                  <c:v>1542.5408503224921</c:v>
                </c:pt>
                <c:pt idx="177">
                  <c:v>8981.0156174331769</c:v>
                </c:pt>
                <c:pt idx="178">
                  <c:v>6615.7863136053547</c:v>
                </c:pt>
                <c:pt idx="179">
                  <c:v>2639.4587883295981</c:v>
                </c:pt>
                <c:pt idx="180">
                  <c:v>1816.7703348242685</c:v>
                </c:pt>
                <c:pt idx="181">
                  <c:v>2090.9998193260453</c:v>
                </c:pt>
                <c:pt idx="182">
                  <c:v>1713.9342781361024</c:v>
                </c:pt>
                <c:pt idx="183">
                  <c:v>1576.819535885214</c:v>
                </c:pt>
                <c:pt idx="184">
                  <c:v>1988.163762637879</c:v>
                </c:pt>
                <c:pt idx="185">
                  <c:v>1371.1474225088818</c:v>
                </c:pt>
                <c:pt idx="186">
                  <c:v>1576.819535885214</c:v>
                </c:pt>
                <c:pt idx="187">
                  <c:v>1371.1474225088818</c:v>
                </c:pt>
                <c:pt idx="188">
                  <c:v>2022.4424482006007</c:v>
                </c:pt>
                <c:pt idx="189">
                  <c:v>1268.3113658207158</c:v>
                </c:pt>
                <c:pt idx="190">
                  <c:v>1371.1474225088818</c:v>
                </c:pt>
                <c:pt idx="191">
                  <c:v>1371.1474225088818</c:v>
                </c:pt>
                <c:pt idx="192">
                  <c:v>1371.1474225088818</c:v>
                </c:pt>
                <c:pt idx="193">
                  <c:v>1028.3605668816613</c:v>
                </c:pt>
                <c:pt idx="194">
                  <c:v>1165.4753091325497</c:v>
                </c:pt>
                <c:pt idx="195">
                  <c:v>2742.2948450177637</c:v>
                </c:pt>
                <c:pt idx="196">
                  <c:v>1371.1474225088818</c:v>
                </c:pt>
                <c:pt idx="197">
                  <c:v>1371.1474225088818</c:v>
                </c:pt>
                <c:pt idx="198">
                  <c:v>1165.4753091325497</c:v>
                </c:pt>
                <c:pt idx="199">
                  <c:v>1576.819535885214</c:v>
                </c:pt>
                <c:pt idx="200">
                  <c:v>1165.4753091325497</c:v>
                </c:pt>
                <c:pt idx="201">
                  <c:v>4661.9012365301987</c:v>
                </c:pt>
                <c:pt idx="202">
                  <c:v>5827.3765456627489</c:v>
                </c:pt>
                <c:pt idx="203">
                  <c:v>3564.9832985230933</c:v>
                </c:pt>
                <c:pt idx="204">
                  <c:v>3804.9340974621477</c:v>
                </c:pt>
                <c:pt idx="205">
                  <c:v>2742.2948450177637</c:v>
                </c:pt>
                <c:pt idx="206">
                  <c:v>2090.9998193260453</c:v>
                </c:pt>
                <c:pt idx="207">
                  <c:v>1473.9834791970479</c:v>
                </c:pt>
                <c:pt idx="208">
                  <c:v>1713.9342781361024</c:v>
                </c:pt>
                <c:pt idx="209">
                  <c:v>2090.9998193260453</c:v>
                </c:pt>
                <c:pt idx="210">
                  <c:v>1371.1474225088818</c:v>
                </c:pt>
                <c:pt idx="211">
                  <c:v>1371.1474225088818</c:v>
                </c:pt>
                <c:pt idx="212">
                  <c:v>9769.4253853757837</c:v>
                </c:pt>
                <c:pt idx="213">
                  <c:v>13917.146338465152</c:v>
                </c:pt>
                <c:pt idx="214">
                  <c:v>24817.768347410773</c:v>
                </c:pt>
                <c:pt idx="215">
                  <c:v>60021.978420326312</c:v>
                </c:pt>
                <c:pt idx="216">
                  <c:v>19470.293399626124</c:v>
                </c:pt>
                <c:pt idx="217">
                  <c:v>4181.9996386520907</c:v>
                </c:pt>
                <c:pt idx="218">
                  <c:v>2742.2948450177637</c:v>
                </c:pt>
                <c:pt idx="219">
                  <c:v>2365.2293038278212</c:v>
                </c:pt>
                <c:pt idx="220">
                  <c:v>2193.835876014211</c:v>
                </c:pt>
                <c:pt idx="221">
                  <c:v>2296.6719327023775</c:v>
                </c:pt>
                <c:pt idx="222">
                  <c:v>2845.1309017059302</c:v>
                </c:pt>
                <c:pt idx="223">
                  <c:v>2262.3932471396556</c:v>
                </c:pt>
                <c:pt idx="224">
                  <c:v>62010.142182964191</c:v>
                </c:pt>
                <c:pt idx="225">
                  <c:v>17345.014894737356</c:v>
                </c:pt>
                <c:pt idx="226">
                  <c:v>6855.7371125444097</c:v>
                </c:pt>
                <c:pt idx="227">
                  <c:v>4456.2291231538666</c:v>
                </c:pt>
                <c:pt idx="228">
                  <c:v>6170.1634012899685</c:v>
                </c:pt>
                <c:pt idx="229">
                  <c:v>4764.7372932183644</c:v>
                </c:pt>
                <c:pt idx="230">
                  <c:v>2947.9669583940959</c:v>
                </c:pt>
                <c:pt idx="231">
                  <c:v>2399.5079893905431</c:v>
                </c:pt>
                <c:pt idx="232">
                  <c:v>16488.047755669308</c:v>
                </c:pt>
                <c:pt idx="233">
                  <c:v>18167.703348242685</c:v>
                </c:pt>
                <c:pt idx="234">
                  <c:v>7541.3108237988508</c:v>
                </c:pt>
                <c:pt idx="235">
                  <c:v>3222.1964428958727</c:v>
                </c:pt>
                <c:pt idx="236">
                  <c:v>0</c:v>
                </c:pt>
                <c:pt idx="237">
                  <c:v>0</c:v>
                </c:pt>
                <c:pt idx="238">
                  <c:v>8226.884535053292</c:v>
                </c:pt>
                <c:pt idx="239">
                  <c:v>2022.4424482006007</c:v>
                </c:pt>
                <c:pt idx="240">
                  <c:v>1919.6063915124346</c:v>
                </c:pt>
                <c:pt idx="241">
                  <c:v>1748.2129636988243</c:v>
                </c:pt>
                <c:pt idx="242">
                  <c:v>3942.0488397130352</c:v>
                </c:pt>
                <c:pt idx="243">
                  <c:v>2090.9998193260453</c:v>
                </c:pt>
                <c:pt idx="244">
                  <c:v>1816.7703348242685</c:v>
                </c:pt>
                <c:pt idx="245">
                  <c:v>2399.5079893905431</c:v>
                </c:pt>
                <c:pt idx="246">
                  <c:v>2090.9998193260453</c:v>
                </c:pt>
                <c:pt idx="247">
                  <c:v>2022.4424482006007</c:v>
                </c:pt>
                <c:pt idx="248">
                  <c:v>1919.6063915124346</c:v>
                </c:pt>
                <c:pt idx="249">
                  <c:v>1748.2129636988243</c:v>
                </c:pt>
                <c:pt idx="250">
                  <c:v>1816.7703348242685</c:v>
                </c:pt>
                <c:pt idx="251">
                  <c:v>9598.0319575621743</c:v>
                </c:pt>
                <c:pt idx="252">
                  <c:v>21287.063734450392</c:v>
                </c:pt>
                <c:pt idx="253">
                  <c:v>8055.4911072396817</c:v>
                </c:pt>
                <c:pt idx="254">
                  <c:v>3907.7701541503138</c:v>
                </c:pt>
                <c:pt idx="255">
                  <c:v>2605.1801027668753</c:v>
                </c:pt>
                <c:pt idx="256">
                  <c:v>2399.5079893905431</c:v>
                </c:pt>
                <c:pt idx="257">
                  <c:v>2022.4424482006007</c:v>
                </c:pt>
                <c:pt idx="258">
                  <c:v>2399.5079893905431</c:v>
                </c:pt>
                <c:pt idx="259">
                  <c:v>2947.9669583940959</c:v>
                </c:pt>
                <c:pt idx="260">
                  <c:v>2947.9669583940959</c:v>
                </c:pt>
                <c:pt idx="261">
                  <c:v>2570.9014172041534</c:v>
                </c:pt>
                <c:pt idx="262">
                  <c:v>1645.3769070106582</c:v>
                </c:pt>
                <c:pt idx="263">
                  <c:v>1919.6063915124346</c:v>
                </c:pt>
                <c:pt idx="264">
                  <c:v>1576.819535885214</c:v>
                </c:pt>
                <c:pt idx="265">
                  <c:v>2022.4424482006007</c:v>
                </c:pt>
                <c:pt idx="266">
                  <c:v>1748.2129636988243</c:v>
                </c:pt>
                <c:pt idx="267">
                  <c:v>7164.2452826089084</c:v>
                </c:pt>
                <c:pt idx="268">
                  <c:v>3942.0488397130352</c:v>
                </c:pt>
                <c:pt idx="269">
                  <c:v>6478.6715713544672</c:v>
                </c:pt>
                <c:pt idx="270">
                  <c:v>10866.343323382889</c:v>
                </c:pt>
                <c:pt idx="271">
                  <c:v>4936.1307210319756</c:v>
                </c:pt>
                <c:pt idx="272">
                  <c:v>3290.7538140213164</c:v>
                </c:pt>
                <c:pt idx="273">
                  <c:v>2742.2948450177637</c:v>
                </c:pt>
                <c:pt idx="274">
                  <c:v>4421.9504375911438</c:v>
                </c:pt>
                <c:pt idx="275">
                  <c:v>2742.2948450177637</c:v>
                </c:pt>
                <c:pt idx="276">
                  <c:v>2742.2948450177637</c:v>
                </c:pt>
                <c:pt idx="277">
                  <c:v>2022.4424482006007</c:v>
                </c:pt>
                <c:pt idx="278">
                  <c:v>1748.2129636988243</c:v>
                </c:pt>
                <c:pt idx="279">
                  <c:v>2365.2293038278212</c:v>
                </c:pt>
                <c:pt idx="280">
                  <c:v>2090.9998193260453</c:v>
                </c:pt>
                <c:pt idx="281">
                  <c:v>2022.4424482006007</c:v>
                </c:pt>
                <c:pt idx="282">
                  <c:v>1748.2129636988243</c:v>
                </c:pt>
                <c:pt idx="283">
                  <c:v>3393.5898707094825</c:v>
                </c:pt>
                <c:pt idx="284">
                  <c:v>2296.6719327023775</c:v>
                </c:pt>
                <c:pt idx="285">
                  <c:v>2536.6227316414315</c:v>
                </c:pt>
                <c:pt idx="286">
                  <c:v>2022.4424482006007</c:v>
                </c:pt>
                <c:pt idx="287">
                  <c:v>2296.6719327023775</c:v>
                </c:pt>
                <c:pt idx="288">
                  <c:v>1816.7703348242685</c:v>
                </c:pt>
                <c:pt idx="289">
                  <c:v>1782.4916492615462</c:v>
                </c:pt>
                <c:pt idx="290">
                  <c:v>1816.7703348242685</c:v>
                </c:pt>
                <c:pt idx="291">
                  <c:v>1542.5408503224921</c:v>
                </c:pt>
                <c:pt idx="292">
                  <c:v>1782.4916492615462</c:v>
                </c:pt>
                <c:pt idx="293">
                  <c:v>2022.4424482006007</c:v>
                </c:pt>
                <c:pt idx="294">
                  <c:v>1371.1474225088818</c:v>
                </c:pt>
                <c:pt idx="295">
                  <c:v>1679.6555925733801</c:v>
                </c:pt>
                <c:pt idx="296">
                  <c:v>1371.1474225088818</c:v>
                </c:pt>
                <c:pt idx="297">
                  <c:v>1576.819535885214</c:v>
                </c:pt>
                <c:pt idx="298">
                  <c:v>2193.835876014211</c:v>
                </c:pt>
                <c:pt idx="299">
                  <c:v>3290.7538140213164</c:v>
                </c:pt>
                <c:pt idx="300">
                  <c:v>2742.2948450177637</c:v>
                </c:pt>
                <c:pt idx="301">
                  <c:v>2193.835876014211</c:v>
                </c:pt>
                <c:pt idx="302">
                  <c:v>2125.2785048887667</c:v>
                </c:pt>
                <c:pt idx="303">
                  <c:v>2193.835876014211</c:v>
                </c:pt>
                <c:pt idx="304">
                  <c:v>2022.4424482006007</c:v>
                </c:pt>
                <c:pt idx="305">
                  <c:v>12683.113658207152</c:v>
                </c:pt>
                <c:pt idx="306">
                  <c:v>36883.86566548892</c:v>
                </c:pt>
                <c:pt idx="307">
                  <c:v>6307.278143540856</c:v>
                </c:pt>
                <c:pt idx="308">
                  <c:v>7404.1960815479633</c:v>
                </c:pt>
                <c:pt idx="309">
                  <c:v>36129.734583109042</c:v>
                </c:pt>
                <c:pt idx="310">
                  <c:v>13197.293941647989</c:v>
                </c:pt>
                <c:pt idx="311">
                  <c:v>6238.7207724154132</c:v>
                </c:pt>
                <c:pt idx="312">
                  <c:v>15014.064276472254</c:v>
                </c:pt>
                <c:pt idx="313">
                  <c:v>13060.1791993971</c:v>
                </c:pt>
                <c:pt idx="314">
                  <c:v>7404.1960815479633</c:v>
                </c:pt>
                <c:pt idx="315">
                  <c:v>9940.8188131893949</c:v>
                </c:pt>
                <c:pt idx="316">
                  <c:v>18990.391801748014</c:v>
                </c:pt>
                <c:pt idx="317">
                  <c:v>12820.228400458047</c:v>
                </c:pt>
                <c:pt idx="318">
                  <c:v>6375.8355146663007</c:v>
                </c:pt>
                <c:pt idx="319">
                  <c:v>10420.720411067503</c:v>
                </c:pt>
                <c:pt idx="320">
                  <c:v>14431.326621905982</c:v>
                </c:pt>
                <c:pt idx="321">
                  <c:v>14705.556106407759</c:v>
                </c:pt>
                <c:pt idx="322">
                  <c:v>15596.801931038533</c:v>
                </c:pt>
                <c:pt idx="323">
                  <c:v>12854.507086020767</c:v>
                </c:pt>
                <c:pt idx="324">
                  <c:v>8124.0484783651264</c:v>
                </c:pt>
                <c:pt idx="325">
                  <c:v>5278.9175766591961</c:v>
                </c:pt>
                <c:pt idx="326">
                  <c:v>4319.1143809029782</c:v>
                </c:pt>
                <c:pt idx="327">
                  <c:v>34107.292134908435</c:v>
                </c:pt>
                <c:pt idx="328">
                  <c:v>43465.373293531557</c:v>
                </c:pt>
                <c:pt idx="329">
                  <c:v>20567.211337633227</c:v>
                </c:pt>
                <c:pt idx="330">
                  <c:v>14739.834791970481</c:v>
                </c:pt>
                <c:pt idx="331">
                  <c:v>6684.3436847307985</c:v>
                </c:pt>
                <c:pt idx="332">
                  <c:v>5690.2618034118605</c:v>
                </c:pt>
                <c:pt idx="333">
                  <c:v>4113.442267526646</c:v>
                </c:pt>
                <c:pt idx="334">
                  <c:v>6512.9502569171891</c:v>
                </c:pt>
                <c:pt idx="335">
                  <c:v>14225.654508529649</c:v>
                </c:pt>
                <c:pt idx="336">
                  <c:v>8021.2124216769598</c:v>
                </c:pt>
                <c:pt idx="337">
                  <c:v>6033.048659039081</c:v>
                </c:pt>
                <c:pt idx="338">
                  <c:v>4456.2291231538666</c:v>
                </c:pt>
                <c:pt idx="339">
                  <c:v>3770.6554118994254</c:v>
                </c:pt>
                <c:pt idx="340">
                  <c:v>2947.9669583940959</c:v>
                </c:pt>
                <c:pt idx="341">
                  <c:v>3187.9177573331503</c:v>
                </c:pt>
                <c:pt idx="342">
                  <c:v>3119.3603862077066</c:v>
                </c:pt>
                <c:pt idx="343">
                  <c:v>2365.2293038278212</c:v>
                </c:pt>
                <c:pt idx="344">
                  <c:v>2947.9669583940959</c:v>
                </c:pt>
                <c:pt idx="345">
                  <c:v>2193.835876014211</c:v>
                </c:pt>
                <c:pt idx="346">
                  <c:v>3667.8193552112589</c:v>
                </c:pt>
                <c:pt idx="347">
                  <c:v>2399.5079893905431</c:v>
                </c:pt>
                <c:pt idx="348">
                  <c:v>4764.7372932183644</c:v>
                </c:pt>
                <c:pt idx="349">
                  <c:v>9255.2451019349519</c:v>
                </c:pt>
                <c:pt idx="350">
                  <c:v>5827.3765456627489</c:v>
                </c:pt>
                <c:pt idx="351">
                  <c:v>3564.9832985230933</c:v>
                </c:pt>
                <c:pt idx="352">
                  <c:v>3290.7538140213164</c:v>
                </c:pt>
                <c:pt idx="353">
                  <c:v>10454.999096630225</c:v>
                </c:pt>
                <c:pt idx="354">
                  <c:v>32599.029970148677</c:v>
                </c:pt>
                <c:pt idx="355">
                  <c:v>11997.539946952716</c:v>
                </c:pt>
                <c:pt idx="356">
                  <c:v>6478.6715713544672</c:v>
                </c:pt>
                <c:pt idx="357">
                  <c:v>4593.343865404755</c:v>
                </c:pt>
                <c:pt idx="358">
                  <c:v>3804.9340974621477</c:v>
                </c:pt>
                <c:pt idx="359">
                  <c:v>3393.5898707094825</c:v>
                </c:pt>
                <c:pt idx="360">
                  <c:v>3667.8193552112593</c:v>
                </c:pt>
                <c:pt idx="361">
                  <c:v>27045.882908987696</c:v>
                </c:pt>
                <c:pt idx="362">
                  <c:v>14225.654508529649</c:v>
                </c:pt>
                <c:pt idx="363">
                  <c:v>5484.5896900355274</c:v>
                </c:pt>
                <c:pt idx="364">
                  <c:v>19196.063915124345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B3-407B-92C2-87F95D4B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20952"/>
        <c:axId val="909918984"/>
      </c:lineChart>
      <c:catAx>
        <c:axId val="90992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8984"/>
        <c:crosses val="autoZero"/>
        <c:auto val="1"/>
        <c:lblAlgn val="ctr"/>
        <c:lblOffset val="100"/>
        <c:noMultiLvlLbl val="0"/>
      </c:catAx>
      <c:valAx>
        <c:axId val="9099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2018</a:t>
            </a:r>
            <a:r>
              <a:rPr lang="en-US" sz="2800" b="1" baseline="0"/>
              <a:t> Highland Total Gallons Pumped VS Precipitation 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'Highland Flow Data'!$C$2:$C$366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'Highland Flow Data'!$H$2:$H$366</c:f>
              <c:numCache>
                <c:formatCode>General</c:formatCode>
                <c:ptCount val="365"/>
                <c:pt idx="0">
                  <c:v>1885.3277059497129</c:v>
                </c:pt>
                <c:pt idx="1">
                  <c:v>2125.2785048887667</c:v>
                </c:pt>
                <c:pt idx="2">
                  <c:v>1713.9342781361024</c:v>
                </c:pt>
                <c:pt idx="3">
                  <c:v>1131.1966235698274</c:v>
                </c:pt>
                <c:pt idx="4">
                  <c:v>1576.819535885214</c:v>
                </c:pt>
                <c:pt idx="5">
                  <c:v>2090.9998193260453</c:v>
                </c:pt>
                <c:pt idx="6">
                  <c:v>2022.4424482006007</c:v>
                </c:pt>
                <c:pt idx="7">
                  <c:v>1713.9342781361024</c:v>
                </c:pt>
                <c:pt idx="8">
                  <c:v>1371.1474225088818</c:v>
                </c:pt>
                <c:pt idx="9">
                  <c:v>2193.835876014211</c:v>
                </c:pt>
                <c:pt idx="10">
                  <c:v>1919.6063915124346</c:v>
                </c:pt>
                <c:pt idx="11">
                  <c:v>12888.785771583494</c:v>
                </c:pt>
                <c:pt idx="12">
                  <c:v>16796.555925733803</c:v>
                </c:pt>
                <c:pt idx="13">
                  <c:v>4936.1307210319756</c:v>
                </c:pt>
                <c:pt idx="14">
                  <c:v>2193.835876014211</c:v>
                </c:pt>
                <c:pt idx="15">
                  <c:v>2639.4587883295981</c:v>
                </c:pt>
                <c:pt idx="16">
                  <c:v>2022.4424482006007</c:v>
                </c:pt>
                <c:pt idx="17">
                  <c:v>2193.835876014211</c:v>
                </c:pt>
                <c:pt idx="18">
                  <c:v>1576.819535885214</c:v>
                </c:pt>
                <c:pt idx="19">
                  <c:v>2365.2293038278212</c:v>
                </c:pt>
                <c:pt idx="20">
                  <c:v>2296.6719327023775</c:v>
                </c:pt>
                <c:pt idx="21">
                  <c:v>3907.7701541503138</c:v>
                </c:pt>
                <c:pt idx="22">
                  <c:v>15596.801931038533</c:v>
                </c:pt>
                <c:pt idx="23">
                  <c:v>6478.6715713544672</c:v>
                </c:pt>
                <c:pt idx="24">
                  <c:v>3119.3603862077066</c:v>
                </c:pt>
                <c:pt idx="25">
                  <c:v>2022.4424482006007</c:v>
                </c:pt>
                <c:pt idx="26">
                  <c:v>2742.2948450177637</c:v>
                </c:pt>
                <c:pt idx="27">
                  <c:v>2742.2948450177637</c:v>
                </c:pt>
                <c:pt idx="28">
                  <c:v>2125.2785048887667</c:v>
                </c:pt>
                <c:pt idx="29">
                  <c:v>2159.5571904514891</c:v>
                </c:pt>
                <c:pt idx="30">
                  <c:v>2056.7211337633225</c:v>
                </c:pt>
                <c:pt idx="31">
                  <c:v>2433.7866749532659</c:v>
                </c:pt>
                <c:pt idx="32">
                  <c:v>2570.9014172041534</c:v>
                </c:pt>
                <c:pt idx="33">
                  <c:v>2193.835876014211</c:v>
                </c:pt>
                <c:pt idx="34">
                  <c:v>8226.884535053292</c:v>
                </c:pt>
                <c:pt idx="35">
                  <c:v>7369.9173959852396</c:v>
                </c:pt>
                <c:pt idx="36">
                  <c:v>3290.7538140213164</c:v>
                </c:pt>
                <c:pt idx="37">
                  <c:v>9083.8516741213425</c:v>
                </c:pt>
                <c:pt idx="38">
                  <c:v>6307.278143540856</c:v>
                </c:pt>
                <c:pt idx="39">
                  <c:v>3804.9340974621477</c:v>
                </c:pt>
                <c:pt idx="40">
                  <c:v>4661.9012365301987</c:v>
                </c:pt>
                <c:pt idx="41">
                  <c:v>25709.014172041538</c:v>
                </c:pt>
                <c:pt idx="42">
                  <c:v>12306.048117017213</c:v>
                </c:pt>
                <c:pt idx="43">
                  <c:v>5107.5241488455849</c:v>
                </c:pt>
                <c:pt idx="44">
                  <c:v>4181.9996386520907</c:v>
                </c:pt>
                <c:pt idx="45">
                  <c:v>6855.7371125444097</c:v>
                </c:pt>
                <c:pt idx="46">
                  <c:v>14157.097137404206</c:v>
                </c:pt>
                <c:pt idx="47">
                  <c:v>7884.0976794260705</c:v>
                </c:pt>
                <c:pt idx="48">
                  <c:v>6375.8355146663007</c:v>
                </c:pt>
                <c:pt idx="49">
                  <c:v>5964.4912879136364</c:v>
                </c:pt>
                <c:pt idx="50">
                  <c:v>6855.7371125444097</c:v>
                </c:pt>
                <c:pt idx="51">
                  <c:v>6033.048659039081</c:v>
                </c:pt>
                <c:pt idx="52">
                  <c:v>6650.0649991680784</c:v>
                </c:pt>
                <c:pt idx="53">
                  <c:v>6512.9502569171891</c:v>
                </c:pt>
                <c:pt idx="54">
                  <c:v>6547.2289424799119</c:v>
                </c:pt>
                <c:pt idx="55">
                  <c:v>24714.932290722594</c:v>
                </c:pt>
                <c:pt idx="56">
                  <c:v>11072.015436759222</c:v>
                </c:pt>
                <c:pt idx="57">
                  <c:v>4661.9012365301987</c:v>
                </c:pt>
                <c:pt idx="58">
                  <c:v>3564.9832985230933</c:v>
                </c:pt>
                <c:pt idx="59">
                  <c:v>16488.047755669304</c:v>
                </c:pt>
                <c:pt idx="60">
                  <c:v>21869.801389016662</c:v>
                </c:pt>
                <c:pt idx="61">
                  <c:v>11380.523606823721</c:v>
                </c:pt>
                <c:pt idx="62">
                  <c:v>5141.8028344083068</c:v>
                </c:pt>
                <c:pt idx="63">
                  <c:v>3187.9177573331503</c:v>
                </c:pt>
                <c:pt idx="64">
                  <c:v>2742.2948450177637</c:v>
                </c:pt>
                <c:pt idx="65">
                  <c:v>5038.9667777201412</c:v>
                </c:pt>
                <c:pt idx="66">
                  <c:v>3393.5898707094825</c:v>
                </c:pt>
                <c:pt idx="67">
                  <c:v>2742.2948450177637</c:v>
                </c:pt>
                <c:pt idx="68">
                  <c:v>2742.2948450177637</c:v>
                </c:pt>
                <c:pt idx="69">
                  <c:v>2947.9669583940959</c:v>
                </c:pt>
                <c:pt idx="70">
                  <c:v>3085.0817006449843</c:v>
                </c:pt>
                <c:pt idx="71">
                  <c:v>2399.5079893905431</c:v>
                </c:pt>
                <c:pt idx="72">
                  <c:v>2193.835876014211</c:v>
                </c:pt>
                <c:pt idx="73">
                  <c:v>2365.2293038278212</c:v>
                </c:pt>
                <c:pt idx="74">
                  <c:v>2090.9998193260453</c:v>
                </c:pt>
                <c:pt idx="75">
                  <c:v>2399.5079893905431</c:v>
                </c:pt>
                <c:pt idx="76">
                  <c:v>1919.6063915124346</c:v>
                </c:pt>
                <c:pt idx="77">
                  <c:v>2193.835876014211</c:v>
                </c:pt>
                <c:pt idx="78">
                  <c:v>1576.819535885214</c:v>
                </c:pt>
                <c:pt idx="79">
                  <c:v>2022.4424482006007</c:v>
                </c:pt>
                <c:pt idx="80">
                  <c:v>2399.5079893905431</c:v>
                </c:pt>
                <c:pt idx="81">
                  <c:v>2022.4424482006007</c:v>
                </c:pt>
                <c:pt idx="82">
                  <c:v>3462.1472418349272</c:v>
                </c:pt>
                <c:pt idx="83">
                  <c:v>3393.5898707094825</c:v>
                </c:pt>
                <c:pt idx="84">
                  <c:v>2399.5079893905431</c:v>
                </c:pt>
                <c:pt idx="85">
                  <c:v>2639.4587883295981</c:v>
                </c:pt>
                <c:pt idx="86">
                  <c:v>2365.2293038278212</c:v>
                </c:pt>
                <c:pt idx="87">
                  <c:v>2399.5079893905431</c:v>
                </c:pt>
                <c:pt idx="88">
                  <c:v>2536.6227316414315</c:v>
                </c:pt>
                <c:pt idx="89">
                  <c:v>2399.5079893905431</c:v>
                </c:pt>
                <c:pt idx="90">
                  <c:v>2125.2785048887667</c:v>
                </c:pt>
                <c:pt idx="91">
                  <c:v>4284.8356953402563</c:v>
                </c:pt>
                <c:pt idx="92">
                  <c:v>4970.4094065946974</c:v>
                </c:pt>
                <c:pt idx="93">
                  <c:v>3599.2619840858147</c:v>
                </c:pt>
                <c:pt idx="94">
                  <c:v>3222.1964428958727</c:v>
                </c:pt>
                <c:pt idx="95">
                  <c:v>2022.4424482006007</c:v>
                </c:pt>
                <c:pt idx="96">
                  <c:v>2399.5079893905431</c:v>
                </c:pt>
                <c:pt idx="97">
                  <c:v>2228.1145615769328</c:v>
                </c:pt>
                <c:pt idx="98">
                  <c:v>2090.9998193260453</c:v>
                </c:pt>
                <c:pt idx="99">
                  <c:v>1576.819535885214</c:v>
                </c:pt>
                <c:pt idx="100">
                  <c:v>1816.7703348242685</c:v>
                </c:pt>
                <c:pt idx="101">
                  <c:v>1576.819535885214</c:v>
                </c:pt>
                <c:pt idx="102">
                  <c:v>1919.6063915124346</c:v>
                </c:pt>
                <c:pt idx="103">
                  <c:v>1988.163762637879</c:v>
                </c:pt>
                <c:pt idx="104">
                  <c:v>2742.2948450177637</c:v>
                </c:pt>
                <c:pt idx="105">
                  <c:v>11826.146519139107</c:v>
                </c:pt>
                <c:pt idx="106">
                  <c:v>4661.9012365301987</c:v>
                </c:pt>
                <c:pt idx="107">
                  <c:v>2399.5079893905431</c:v>
                </c:pt>
                <c:pt idx="108">
                  <c:v>2742.2948450177637</c:v>
                </c:pt>
                <c:pt idx="109">
                  <c:v>2193.835876014211</c:v>
                </c:pt>
                <c:pt idx="110">
                  <c:v>2125.2785048887667</c:v>
                </c:pt>
                <c:pt idx="111">
                  <c:v>2022.4424482006007</c:v>
                </c:pt>
                <c:pt idx="112">
                  <c:v>1851.0490203869904</c:v>
                </c:pt>
                <c:pt idx="113">
                  <c:v>2742.2948450177637</c:v>
                </c:pt>
                <c:pt idx="114">
                  <c:v>3496.4259273976486</c:v>
                </c:pt>
                <c:pt idx="115">
                  <c:v>2193.835876014211</c:v>
                </c:pt>
                <c:pt idx="116">
                  <c:v>3050.8030150822624</c:v>
                </c:pt>
                <c:pt idx="117">
                  <c:v>3290.7538140213164</c:v>
                </c:pt>
                <c:pt idx="118">
                  <c:v>3085.0817006449843</c:v>
                </c:pt>
                <c:pt idx="119">
                  <c:v>2399.5079893905431</c:v>
                </c:pt>
                <c:pt idx="120">
                  <c:v>2193.835876014211</c:v>
                </c:pt>
                <c:pt idx="121">
                  <c:v>1919.6063915124346</c:v>
                </c:pt>
                <c:pt idx="122">
                  <c:v>2022.4424482006007</c:v>
                </c:pt>
                <c:pt idx="123">
                  <c:v>2090.9998193260453</c:v>
                </c:pt>
                <c:pt idx="124">
                  <c:v>2022.4424482006007</c:v>
                </c:pt>
                <c:pt idx="125">
                  <c:v>2296.6719327023775</c:v>
                </c:pt>
                <c:pt idx="126">
                  <c:v>2193.835876014211</c:v>
                </c:pt>
                <c:pt idx="127">
                  <c:v>1713.9342781361024</c:v>
                </c:pt>
                <c:pt idx="128">
                  <c:v>2193.835876014211</c:v>
                </c:pt>
                <c:pt idx="129">
                  <c:v>2125.2785048887667</c:v>
                </c:pt>
                <c:pt idx="130">
                  <c:v>3050.8030150822624</c:v>
                </c:pt>
                <c:pt idx="131">
                  <c:v>5141.8028344083068</c:v>
                </c:pt>
                <c:pt idx="132">
                  <c:v>5690.2618034118605</c:v>
                </c:pt>
                <c:pt idx="133">
                  <c:v>3736.3767263367031</c:v>
                </c:pt>
                <c:pt idx="134">
                  <c:v>2399.5079893905431</c:v>
                </c:pt>
                <c:pt idx="135">
                  <c:v>4936.1307210319756</c:v>
                </c:pt>
                <c:pt idx="136">
                  <c:v>5690.2618034118605</c:v>
                </c:pt>
                <c:pt idx="137">
                  <c:v>3839.2127830248692</c:v>
                </c:pt>
                <c:pt idx="138">
                  <c:v>22178.309559081168</c:v>
                </c:pt>
                <c:pt idx="139">
                  <c:v>10866.343323382889</c:v>
                </c:pt>
                <c:pt idx="140">
                  <c:v>4730.4586076556425</c:v>
                </c:pt>
                <c:pt idx="141">
                  <c:v>12374.605488142661</c:v>
                </c:pt>
                <c:pt idx="142">
                  <c:v>8295.4419061787357</c:v>
                </c:pt>
                <c:pt idx="143">
                  <c:v>4181.9996386520907</c:v>
                </c:pt>
                <c:pt idx="144">
                  <c:v>3770.6554118994254</c:v>
                </c:pt>
                <c:pt idx="145">
                  <c:v>3256.475128458595</c:v>
                </c:pt>
                <c:pt idx="146">
                  <c:v>1713.934278136102</c:v>
                </c:pt>
                <c:pt idx="147">
                  <c:v>2296.6719327023775</c:v>
                </c:pt>
                <c:pt idx="148">
                  <c:v>1988.163762637879</c:v>
                </c:pt>
                <c:pt idx="149">
                  <c:v>2125.2785048887667</c:v>
                </c:pt>
                <c:pt idx="150">
                  <c:v>2193.835876014211</c:v>
                </c:pt>
                <c:pt idx="151">
                  <c:v>2228.1145615769328</c:v>
                </c:pt>
                <c:pt idx="152">
                  <c:v>1919.6063915124346</c:v>
                </c:pt>
                <c:pt idx="153">
                  <c:v>2193.835876014211</c:v>
                </c:pt>
                <c:pt idx="154">
                  <c:v>2022.4424482006007</c:v>
                </c:pt>
                <c:pt idx="155">
                  <c:v>1542.5408503224921</c:v>
                </c:pt>
                <c:pt idx="156">
                  <c:v>1953.8850770751565</c:v>
                </c:pt>
                <c:pt idx="157">
                  <c:v>1988.163762637879</c:v>
                </c:pt>
                <c:pt idx="158">
                  <c:v>1748.2129636988243</c:v>
                </c:pt>
                <c:pt idx="159">
                  <c:v>2022.4424482006007</c:v>
                </c:pt>
                <c:pt idx="160">
                  <c:v>7369.9173959852396</c:v>
                </c:pt>
                <c:pt idx="161">
                  <c:v>5827.3765456627489</c:v>
                </c:pt>
                <c:pt idx="162">
                  <c:v>2399.5079893905431</c:v>
                </c:pt>
                <c:pt idx="163">
                  <c:v>2262.3932471396556</c:v>
                </c:pt>
                <c:pt idx="164">
                  <c:v>2399.5079893905431</c:v>
                </c:pt>
                <c:pt idx="165">
                  <c:v>1713.9342781361024</c:v>
                </c:pt>
                <c:pt idx="166">
                  <c:v>1748.2129636988243</c:v>
                </c:pt>
                <c:pt idx="167">
                  <c:v>1816.7703348242685</c:v>
                </c:pt>
                <c:pt idx="168">
                  <c:v>2296.6719327023775</c:v>
                </c:pt>
                <c:pt idx="169">
                  <c:v>1713.9342781361024</c:v>
                </c:pt>
                <c:pt idx="170">
                  <c:v>1988.163762637879</c:v>
                </c:pt>
                <c:pt idx="171">
                  <c:v>1782.4916492615462</c:v>
                </c:pt>
                <c:pt idx="172">
                  <c:v>1988.163762637879</c:v>
                </c:pt>
                <c:pt idx="173">
                  <c:v>1919.6063915124346</c:v>
                </c:pt>
                <c:pt idx="174">
                  <c:v>1919.6063915124346</c:v>
                </c:pt>
                <c:pt idx="175">
                  <c:v>1816.7703348242685</c:v>
                </c:pt>
                <c:pt idx="176">
                  <c:v>1542.5408503224921</c:v>
                </c:pt>
                <c:pt idx="177">
                  <c:v>8981.0156174331769</c:v>
                </c:pt>
                <c:pt idx="178">
                  <c:v>6615.7863136053547</c:v>
                </c:pt>
                <c:pt idx="179">
                  <c:v>2639.4587883295981</c:v>
                </c:pt>
                <c:pt idx="180">
                  <c:v>1816.7703348242685</c:v>
                </c:pt>
                <c:pt idx="181">
                  <c:v>2090.9998193260453</c:v>
                </c:pt>
                <c:pt idx="182">
                  <c:v>1713.9342781361024</c:v>
                </c:pt>
                <c:pt idx="183">
                  <c:v>1576.819535885214</c:v>
                </c:pt>
                <c:pt idx="184">
                  <c:v>1988.163762637879</c:v>
                </c:pt>
                <c:pt idx="185">
                  <c:v>1371.1474225088818</c:v>
                </c:pt>
                <c:pt idx="186">
                  <c:v>1576.819535885214</c:v>
                </c:pt>
                <c:pt idx="187">
                  <c:v>1371.1474225088818</c:v>
                </c:pt>
                <c:pt idx="188">
                  <c:v>2022.4424482006007</c:v>
                </c:pt>
                <c:pt idx="189">
                  <c:v>1268.3113658207158</c:v>
                </c:pt>
                <c:pt idx="190">
                  <c:v>1371.1474225088818</c:v>
                </c:pt>
                <c:pt idx="191">
                  <c:v>1371.1474225088818</c:v>
                </c:pt>
                <c:pt idx="192">
                  <c:v>1371.1474225088818</c:v>
                </c:pt>
                <c:pt idx="193">
                  <c:v>1028.3605668816613</c:v>
                </c:pt>
                <c:pt idx="194">
                  <c:v>1165.4753091325497</c:v>
                </c:pt>
                <c:pt idx="195">
                  <c:v>2742.2948450177637</c:v>
                </c:pt>
                <c:pt idx="196">
                  <c:v>1371.1474225088818</c:v>
                </c:pt>
                <c:pt idx="197">
                  <c:v>1371.1474225088818</c:v>
                </c:pt>
                <c:pt idx="198">
                  <c:v>1165.4753091325497</c:v>
                </c:pt>
                <c:pt idx="199">
                  <c:v>1576.819535885214</c:v>
                </c:pt>
                <c:pt idx="200">
                  <c:v>1165.4753091325497</c:v>
                </c:pt>
                <c:pt idx="201">
                  <c:v>4661.9012365301987</c:v>
                </c:pt>
                <c:pt idx="202">
                  <c:v>5827.3765456627489</c:v>
                </c:pt>
                <c:pt idx="203">
                  <c:v>3564.9832985230933</c:v>
                </c:pt>
                <c:pt idx="204">
                  <c:v>3804.9340974621477</c:v>
                </c:pt>
                <c:pt idx="205">
                  <c:v>2742.2948450177637</c:v>
                </c:pt>
                <c:pt idx="206">
                  <c:v>2090.9998193260453</c:v>
                </c:pt>
                <c:pt idx="207">
                  <c:v>1473.9834791970479</c:v>
                </c:pt>
                <c:pt idx="208">
                  <c:v>1713.9342781361024</c:v>
                </c:pt>
                <c:pt idx="209">
                  <c:v>2090.9998193260453</c:v>
                </c:pt>
                <c:pt idx="210">
                  <c:v>1371.1474225088818</c:v>
                </c:pt>
                <c:pt idx="211">
                  <c:v>1371.1474225088818</c:v>
                </c:pt>
                <c:pt idx="212">
                  <c:v>9769.4253853757837</c:v>
                </c:pt>
                <c:pt idx="213">
                  <c:v>13917.146338465152</c:v>
                </c:pt>
                <c:pt idx="214">
                  <c:v>24817.768347410773</c:v>
                </c:pt>
                <c:pt idx="215">
                  <c:v>60021.978420326312</c:v>
                </c:pt>
                <c:pt idx="216">
                  <c:v>19470.293399626124</c:v>
                </c:pt>
                <c:pt idx="217">
                  <c:v>4181.9996386520907</c:v>
                </c:pt>
                <c:pt idx="218">
                  <c:v>2742.2948450177637</c:v>
                </c:pt>
                <c:pt idx="219">
                  <c:v>2365.2293038278212</c:v>
                </c:pt>
                <c:pt idx="220">
                  <c:v>2193.835876014211</c:v>
                </c:pt>
                <c:pt idx="221">
                  <c:v>2296.6719327023775</c:v>
                </c:pt>
                <c:pt idx="222">
                  <c:v>2845.1309017059302</c:v>
                </c:pt>
                <c:pt idx="223">
                  <c:v>2262.3932471396556</c:v>
                </c:pt>
                <c:pt idx="224">
                  <c:v>62010.142182964191</c:v>
                </c:pt>
                <c:pt idx="225">
                  <c:v>17345.014894737356</c:v>
                </c:pt>
                <c:pt idx="226">
                  <c:v>6855.7371125444097</c:v>
                </c:pt>
                <c:pt idx="227">
                  <c:v>4456.2291231538666</c:v>
                </c:pt>
                <c:pt idx="228">
                  <c:v>6170.1634012899685</c:v>
                </c:pt>
                <c:pt idx="229">
                  <c:v>4764.7372932183644</c:v>
                </c:pt>
                <c:pt idx="230">
                  <c:v>2947.9669583940959</c:v>
                </c:pt>
                <c:pt idx="231">
                  <c:v>2399.5079893905431</c:v>
                </c:pt>
                <c:pt idx="232">
                  <c:v>16488.047755669308</c:v>
                </c:pt>
                <c:pt idx="233">
                  <c:v>18167.703348242685</c:v>
                </c:pt>
                <c:pt idx="234">
                  <c:v>7541.3108237988508</c:v>
                </c:pt>
                <c:pt idx="235">
                  <c:v>3222.1964428958727</c:v>
                </c:pt>
                <c:pt idx="236">
                  <c:v>0</c:v>
                </c:pt>
                <c:pt idx="237">
                  <c:v>0</c:v>
                </c:pt>
                <c:pt idx="238">
                  <c:v>8226.884535053292</c:v>
                </c:pt>
                <c:pt idx="239">
                  <c:v>2022.4424482006007</c:v>
                </c:pt>
                <c:pt idx="240">
                  <c:v>1919.6063915124346</c:v>
                </c:pt>
                <c:pt idx="241">
                  <c:v>1748.2129636988243</c:v>
                </c:pt>
                <c:pt idx="242">
                  <c:v>3942.0488397130352</c:v>
                </c:pt>
                <c:pt idx="243">
                  <c:v>2090.9998193260453</c:v>
                </c:pt>
                <c:pt idx="244">
                  <c:v>1816.7703348242685</c:v>
                </c:pt>
                <c:pt idx="245">
                  <c:v>2399.5079893905431</c:v>
                </c:pt>
                <c:pt idx="246">
                  <c:v>2090.9998193260453</c:v>
                </c:pt>
                <c:pt idx="247">
                  <c:v>2022.4424482006007</c:v>
                </c:pt>
                <c:pt idx="248">
                  <c:v>1919.6063915124346</c:v>
                </c:pt>
                <c:pt idx="249">
                  <c:v>1748.2129636988243</c:v>
                </c:pt>
                <c:pt idx="250">
                  <c:v>1816.7703348242685</c:v>
                </c:pt>
                <c:pt idx="251">
                  <c:v>9598.0319575621743</c:v>
                </c:pt>
                <c:pt idx="252">
                  <c:v>21287.063734450392</c:v>
                </c:pt>
                <c:pt idx="253">
                  <c:v>8055.4911072396817</c:v>
                </c:pt>
                <c:pt idx="254">
                  <c:v>3907.7701541503138</c:v>
                </c:pt>
                <c:pt idx="255">
                  <c:v>2605.1801027668753</c:v>
                </c:pt>
                <c:pt idx="256">
                  <c:v>2399.5079893905431</c:v>
                </c:pt>
                <c:pt idx="257">
                  <c:v>2022.4424482006007</c:v>
                </c:pt>
                <c:pt idx="258">
                  <c:v>2399.5079893905431</c:v>
                </c:pt>
                <c:pt idx="259">
                  <c:v>2947.9669583940959</c:v>
                </c:pt>
                <c:pt idx="260">
                  <c:v>2947.9669583940959</c:v>
                </c:pt>
                <c:pt idx="261">
                  <c:v>2570.9014172041534</c:v>
                </c:pt>
                <c:pt idx="262">
                  <c:v>1645.3769070106582</c:v>
                </c:pt>
                <c:pt idx="263">
                  <c:v>1919.6063915124346</c:v>
                </c:pt>
                <c:pt idx="264">
                  <c:v>1576.819535885214</c:v>
                </c:pt>
                <c:pt idx="265">
                  <c:v>2022.4424482006007</c:v>
                </c:pt>
                <c:pt idx="266">
                  <c:v>1748.2129636988243</c:v>
                </c:pt>
                <c:pt idx="267">
                  <c:v>7164.2452826089084</c:v>
                </c:pt>
                <c:pt idx="268">
                  <c:v>3942.0488397130352</c:v>
                </c:pt>
                <c:pt idx="269">
                  <c:v>6478.6715713544672</c:v>
                </c:pt>
                <c:pt idx="270">
                  <c:v>10866.343323382889</c:v>
                </c:pt>
                <c:pt idx="271">
                  <c:v>4936.1307210319756</c:v>
                </c:pt>
                <c:pt idx="272">
                  <c:v>3290.7538140213164</c:v>
                </c:pt>
                <c:pt idx="273">
                  <c:v>2742.2948450177637</c:v>
                </c:pt>
                <c:pt idx="274">
                  <c:v>4421.9504375911438</c:v>
                </c:pt>
                <c:pt idx="275">
                  <c:v>2742.2948450177637</c:v>
                </c:pt>
                <c:pt idx="276">
                  <c:v>2742.2948450177637</c:v>
                </c:pt>
                <c:pt idx="277">
                  <c:v>2022.4424482006007</c:v>
                </c:pt>
                <c:pt idx="278">
                  <c:v>1748.2129636988243</c:v>
                </c:pt>
                <c:pt idx="279">
                  <c:v>2365.2293038278212</c:v>
                </c:pt>
                <c:pt idx="280">
                  <c:v>2090.9998193260453</c:v>
                </c:pt>
                <c:pt idx="281">
                  <c:v>2022.4424482006007</c:v>
                </c:pt>
                <c:pt idx="282">
                  <c:v>1748.2129636988243</c:v>
                </c:pt>
                <c:pt idx="283">
                  <c:v>3393.5898707094825</c:v>
                </c:pt>
                <c:pt idx="284">
                  <c:v>2296.6719327023775</c:v>
                </c:pt>
                <c:pt idx="285">
                  <c:v>2536.6227316414315</c:v>
                </c:pt>
                <c:pt idx="286">
                  <c:v>2022.4424482006007</c:v>
                </c:pt>
                <c:pt idx="287">
                  <c:v>2296.6719327023775</c:v>
                </c:pt>
                <c:pt idx="288">
                  <c:v>1816.7703348242685</c:v>
                </c:pt>
                <c:pt idx="289">
                  <c:v>1782.4916492615462</c:v>
                </c:pt>
                <c:pt idx="290">
                  <c:v>1816.7703348242685</c:v>
                </c:pt>
                <c:pt idx="291">
                  <c:v>1542.5408503224921</c:v>
                </c:pt>
                <c:pt idx="292">
                  <c:v>1782.4916492615462</c:v>
                </c:pt>
                <c:pt idx="293">
                  <c:v>2022.4424482006007</c:v>
                </c:pt>
                <c:pt idx="294">
                  <c:v>1371.1474225088818</c:v>
                </c:pt>
                <c:pt idx="295">
                  <c:v>1679.6555925733801</c:v>
                </c:pt>
                <c:pt idx="296">
                  <c:v>1371.1474225088818</c:v>
                </c:pt>
                <c:pt idx="297">
                  <c:v>1576.819535885214</c:v>
                </c:pt>
                <c:pt idx="298">
                  <c:v>2193.835876014211</c:v>
                </c:pt>
                <c:pt idx="299">
                  <c:v>3290.7538140213164</c:v>
                </c:pt>
                <c:pt idx="300">
                  <c:v>2742.2948450177637</c:v>
                </c:pt>
                <c:pt idx="301">
                  <c:v>2193.835876014211</c:v>
                </c:pt>
                <c:pt idx="302">
                  <c:v>2125.2785048887667</c:v>
                </c:pt>
                <c:pt idx="303">
                  <c:v>2193.835876014211</c:v>
                </c:pt>
                <c:pt idx="304">
                  <c:v>2022.4424482006007</c:v>
                </c:pt>
                <c:pt idx="305">
                  <c:v>12683.113658207152</c:v>
                </c:pt>
                <c:pt idx="306">
                  <c:v>36883.86566548892</c:v>
                </c:pt>
                <c:pt idx="307">
                  <c:v>6307.278143540856</c:v>
                </c:pt>
                <c:pt idx="308">
                  <c:v>7404.1960815479633</c:v>
                </c:pt>
                <c:pt idx="309">
                  <c:v>36129.734583109042</c:v>
                </c:pt>
                <c:pt idx="310">
                  <c:v>13197.293941647989</c:v>
                </c:pt>
                <c:pt idx="311">
                  <c:v>6238.7207724154132</c:v>
                </c:pt>
                <c:pt idx="312">
                  <c:v>15014.064276472254</c:v>
                </c:pt>
                <c:pt idx="313">
                  <c:v>13060.1791993971</c:v>
                </c:pt>
                <c:pt idx="314">
                  <c:v>7404.1960815479633</c:v>
                </c:pt>
                <c:pt idx="315">
                  <c:v>9940.8188131893949</c:v>
                </c:pt>
                <c:pt idx="316">
                  <c:v>18990.391801748014</c:v>
                </c:pt>
                <c:pt idx="317">
                  <c:v>12820.228400458047</c:v>
                </c:pt>
                <c:pt idx="318">
                  <c:v>6375.8355146663007</c:v>
                </c:pt>
                <c:pt idx="319">
                  <c:v>10420.720411067503</c:v>
                </c:pt>
                <c:pt idx="320">
                  <c:v>14431.326621905982</c:v>
                </c:pt>
                <c:pt idx="321">
                  <c:v>14705.556106407759</c:v>
                </c:pt>
                <c:pt idx="322">
                  <c:v>15596.801931038533</c:v>
                </c:pt>
                <c:pt idx="323">
                  <c:v>12854.507086020767</c:v>
                </c:pt>
                <c:pt idx="324">
                  <c:v>8124.0484783651264</c:v>
                </c:pt>
                <c:pt idx="325">
                  <c:v>5278.9175766591961</c:v>
                </c:pt>
                <c:pt idx="326">
                  <c:v>4319.1143809029782</c:v>
                </c:pt>
                <c:pt idx="327">
                  <c:v>34107.292134908435</c:v>
                </c:pt>
                <c:pt idx="328">
                  <c:v>43465.373293531557</c:v>
                </c:pt>
                <c:pt idx="329">
                  <c:v>20567.211337633227</c:v>
                </c:pt>
                <c:pt idx="330">
                  <c:v>14739.834791970481</c:v>
                </c:pt>
                <c:pt idx="331">
                  <c:v>6684.3436847307985</c:v>
                </c:pt>
                <c:pt idx="332">
                  <c:v>5690.2618034118605</c:v>
                </c:pt>
                <c:pt idx="333">
                  <c:v>4113.442267526646</c:v>
                </c:pt>
                <c:pt idx="334">
                  <c:v>6512.9502569171891</c:v>
                </c:pt>
                <c:pt idx="335">
                  <c:v>14225.654508529649</c:v>
                </c:pt>
                <c:pt idx="336">
                  <c:v>8021.2124216769598</c:v>
                </c:pt>
                <c:pt idx="337">
                  <c:v>6033.048659039081</c:v>
                </c:pt>
                <c:pt idx="338">
                  <c:v>4456.2291231538666</c:v>
                </c:pt>
                <c:pt idx="339">
                  <c:v>3770.6554118994254</c:v>
                </c:pt>
                <c:pt idx="340">
                  <c:v>2947.9669583940959</c:v>
                </c:pt>
                <c:pt idx="341">
                  <c:v>3187.9177573331503</c:v>
                </c:pt>
                <c:pt idx="342">
                  <c:v>3119.3603862077066</c:v>
                </c:pt>
                <c:pt idx="343">
                  <c:v>2365.2293038278212</c:v>
                </c:pt>
                <c:pt idx="344">
                  <c:v>2947.9669583940959</c:v>
                </c:pt>
                <c:pt idx="345">
                  <c:v>2193.835876014211</c:v>
                </c:pt>
                <c:pt idx="346">
                  <c:v>3667.8193552112589</c:v>
                </c:pt>
                <c:pt idx="347">
                  <c:v>2399.5079893905431</c:v>
                </c:pt>
                <c:pt idx="348">
                  <c:v>4764.7372932183644</c:v>
                </c:pt>
                <c:pt idx="349">
                  <c:v>9255.2451019349519</c:v>
                </c:pt>
                <c:pt idx="350">
                  <c:v>5827.3765456627489</c:v>
                </c:pt>
                <c:pt idx="351">
                  <c:v>3564.9832985230933</c:v>
                </c:pt>
                <c:pt idx="352">
                  <c:v>3290.7538140213164</c:v>
                </c:pt>
                <c:pt idx="353">
                  <c:v>10454.999096630225</c:v>
                </c:pt>
                <c:pt idx="354">
                  <c:v>32599.029970148677</c:v>
                </c:pt>
                <c:pt idx="355">
                  <c:v>11997.539946952716</c:v>
                </c:pt>
                <c:pt idx="356">
                  <c:v>6478.6715713544672</c:v>
                </c:pt>
                <c:pt idx="357">
                  <c:v>4593.343865404755</c:v>
                </c:pt>
                <c:pt idx="358">
                  <c:v>3804.9340974621477</c:v>
                </c:pt>
                <c:pt idx="359">
                  <c:v>3393.5898707094825</c:v>
                </c:pt>
                <c:pt idx="360">
                  <c:v>3667.8193552112593</c:v>
                </c:pt>
                <c:pt idx="361">
                  <c:v>27045.882908987696</c:v>
                </c:pt>
                <c:pt idx="362">
                  <c:v>14225.654508529649</c:v>
                </c:pt>
                <c:pt idx="363">
                  <c:v>5484.5896900355274</c:v>
                </c:pt>
                <c:pt idx="364">
                  <c:v>19196.063915124345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C-4E1B-9E28-C081308F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09923248"/>
        <c:axId val="909921608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'Highland Flow Data'!$C$2:$C$366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'Highland Flow Data'!$I$2:$I$366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1.2</c:v>
                </c:pt>
                <c:pt idx="35">
                  <c:v>0</c:v>
                </c:pt>
                <c:pt idx="36">
                  <c:v>0</c:v>
                </c:pt>
                <c:pt idx="37">
                  <c:v>1.1000000000000001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0.4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0.1</c:v>
                </c:pt>
                <c:pt idx="47">
                  <c:v>0.4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0.7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1.5</c:v>
                </c:pt>
                <c:pt idx="328">
                  <c:v>0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C-4E1B-9E28-C081308F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22920"/>
        <c:axId val="909924888"/>
      </c:lineChart>
      <c:catAx>
        <c:axId val="9099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1608"/>
        <c:crosses val="autoZero"/>
        <c:auto val="1"/>
        <c:lblAlgn val="ctr"/>
        <c:lblOffset val="100"/>
        <c:noMultiLvlLbl val="0"/>
      </c:catAx>
      <c:valAx>
        <c:axId val="9099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3248"/>
        <c:crosses val="autoZero"/>
        <c:crossBetween val="between"/>
      </c:valAx>
      <c:valAx>
        <c:axId val="909924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2920"/>
        <c:crosses val="max"/>
        <c:crossBetween val="between"/>
      </c:valAx>
      <c:catAx>
        <c:axId val="909922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92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2019</a:t>
            </a:r>
            <a:r>
              <a:rPr lang="en-US" sz="2800" b="1" baseline="0"/>
              <a:t> Highland Total Gallons Pumped VS Precipitation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'Highland Flow Data'!$C$367:$C$731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'Highland Flow Data'!$H$367:$H$731</c:f>
              <c:numCache>
                <c:formatCode>General</c:formatCode>
                <c:ptCount val="365"/>
                <c:pt idx="0">
                  <c:v>21595.571904514891</c:v>
                </c:pt>
                <c:pt idx="1">
                  <c:v>7164.2452826089084</c:v>
                </c:pt>
                <c:pt idx="2">
                  <c:v>3942.0488397130352</c:v>
                </c:pt>
                <c:pt idx="3">
                  <c:v>3770.6554118994254</c:v>
                </c:pt>
                <c:pt idx="4">
                  <c:v>9598.0319575621743</c:v>
                </c:pt>
                <c:pt idx="5">
                  <c:v>4867.5733499065309</c:v>
                </c:pt>
                <c:pt idx="6">
                  <c:v>4113.442267526646</c:v>
                </c:pt>
                <c:pt idx="7">
                  <c:v>3770.6554118994254</c:v>
                </c:pt>
                <c:pt idx="8">
                  <c:v>3393.5898707094825</c:v>
                </c:pt>
                <c:pt idx="9">
                  <c:v>2742.2948450177637</c:v>
                </c:pt>
                <c:pt idx="10">
                  <c:v>3085.0817006449843</c:v>
                </c:pt>
                <c:pt idx="11">
                  <c:v>3050.8030150822624</c:v>
                </c:pt>
                <c:pt idx="12">
                  <c:v>2913.6882728313744</c:v>
                </c:pt>
                <c:pt idx="13">
                  <c:v>2468.0653605159878</c:v>
                </c:pt>
                <c:pt idx="14">
                  <c:v>2502.3440460787097</c:v>
                </c:pt>
                <c:pt idx="15">
                  <c:v>2090.9998193260453</c:v>
                </c:pt>
                <c:pt idx="16">
                  <c:v>2365.2293038278212</c:v>
                </c:pt>
                <c:pt idx="17">
                  <c:v>2090.9998193260453</c:v>
                </c:pt>
                <c:pt idx="18">
                  <c:v>8878.1795607450113</c:v>
                </c:pt>
                <c:pt idx="19">
                  <c:v>30885.095692012561</c:v>
                </c:pt>
                <c:pt idx="20">
                  <c:v>8226.884535053292</c:v>
                </c:pt>
                <c:pt idx="21">
                  <c:v>3564.9832985230933</c:v>
                </c:pt>
                <c:pt idx="22">
                  <c:v>4833.294664343809</c:v>
                </c:pt>
                <c:pt idx="23">
                  <c:v>56011.372209487825</c:v>
                </c:pt>
                <c:pt idx="24">
                  <c:v>16625.162497920195</c:v>
                </c:pt>
                <c:pt idx="25">
                  <c:v>4970.4094065946974</c:v>
                </c:pt>
                <c:pt idx="26">
                  <c:v>3804.9340974621477</c:v>
                </c:pt>
                <c:pt idx="27">
                  <c:v>2742.2948450177637</c:v>
                </c:pt>
                <c:pt idx="28">
                  <c:v>2399.5079893905431</c:v>
                </c:pt>
                <c:pt idx="29">
                  <c:v>2536.6227316414315</c:v>
                </c:pt>
                <c:pt idx="30">
                  <c:v>2468.0653605159878</c:v>
                </c:pt>
                <c:pt idx="31">
                  <c:v>2193.835876014211</c:v>
                </c:pt>
                <c:pt idx="32">
                  <c:v>2399.5079893905431</c:v>
                </c:pt>
                <c:pt idx="33">
                  <c:v>4764.7372932183653</c:v>
                </c:pt>
                <c:pt idx="34">
                  <c:v>2125.2785048887667</c:v>
                </c:pt>
                <c:pt idx="35">
                  <c:v>2193.835876014211</c:v>
                </c:pt>
                <c:pt idx="36">
                  <c:v>3770.6554118994254</c:v>
                </c:pt>
                <c:pt idx="37">
                  <c:v>6033.048659039081</c:v>
                </c:pt>
                <c:pt idx="38">
                  <c:v>9700.8680142503399</c:v>
                </c:pt>
                <c:pt idx="39">
                  <c:v>5038.9667777201412</c:v>
                </c:pt>
                <c:pt idx="40">
                  <c:v>3736.3767263367031</c:v>
                </c:pt>
                <c:pt idx="41">
                  <c:v>2399.5079893905431</c:v>
                </c:pt>
                <c:pt idx="42">
                  <c:v>3256.475128458595</c:v>
                </c:pt>
                <c:pt idx="43">
                  <c:v>3393.5898707094825</c:v>
                </c:pt>
                <c:pt idx="44">
                  <c:v>3667.8193552112593</c:v>
                </c:pt>
                <c:pt idx="45">
                  <c:v>5930.2126023509154</c:v>
                </c:pt>
                <c:pt idx="46">
                  <c:v>5141.8028344083068</c:v>
                </c:pt>
                <c:pt idx="47">
                  <c:v>4113.442267526646</c:v>
                </c:pt>
                <c:pt idx="48">
                  <c:v>4113.442267526646</c:v>
                </c:pt>
                <c:pt idx="49">
                  <c:v>2845.1309017059302</c:v>
                </c:pt>
                <c:pt idx="50">
                  <c:v>3942.0488397130352</c:v>
                </c:pt>
                <c:pt idx="51">
                  <c:v>7884.0976794260705</c:v>
                </c:pt>
                <c:pt idx="52">
                  <c:v>5484.5896900355274</c:v>
                </c:pt>
                <c:pt idx="53">
                  <c:v>5141.8028344083068</c:v>
                </c:pt>
                <c:pt idx="54">
                  <c:v>12374.605488142661</c:v>
                </c:pt>
                <c:pt idx="55">
                  <c:v>6307.278143540856</c:v>
                </c:pt>
                <c:pt idx="56">
                  <c:v>4456.2291231538666</c:v>
                </c:pt>
                <c:pt idx="57">
                  <c:v>3564.9832985230933</c:v>
                </c:pt>
                <c:pt idx="58">
                  <c:v>2742.2948450177637</c:v>
                </c:pt>
                <c:pt idx="59">
                  <c:v>2742.2948450177637</c:v>
                </c:pt>
                <c:pt idx="60">
                  <c:v>3770.6554118994254</c:v>
                </c:pt>
                <c:pt idx="61">
                  <c:v>4010.6062108384799</c:v>
                </c:pt>
                <c:pt idx="62">
                  <c:v>4113.442267526646</c:v>
                </c:pt>
                <c:pt idx="63">
                  <c:v>3187.9177573331503</c:v>
                </c:pt>
                <c:pt idx="64">
                  <c:v>3085.0817006449843</c:v>
                </c:pt>
                <c:pt idx="65">
                  <c:v>2742.2948450177637</c:v>
                </c:pt>
                <c:pt idx="66">
                  <c:v>2742.2948450177637</c:v>
                </c:pt>
                <c:pt idx="67">
                  <c:v>4319.1143809029782</c:v>
                </c:pt>
                <c:pt idx="68">
                  <c:v>18339.096776056296</c:v>
                </c:pt>
                <c:pt idx="69">
                  <c:v>14876.949534221369</c:v>
                </c:pt>
                <c:pt idx="70">
                  <c:v>6512.9502569171891</c:v>
                </c:pt>
                <c:pt idx="71">
                  <c:v>4319.1143809029782</c:v>
                </c:pt>
                <c:pt idx="72">
                  <c:v>4113.442267526646</c:v>
                </c:pt>
                <c:pt idx="73">
                  <c:v>4113.442267526646</c:v>
                </c:pt>
                <c:pt idx="74">
                  <c:v>4319.1143809029782</c:v>
                </c:pt>
                <c:pt idx="75">
                  <c:v>3359.3111851467611</c:v>
                </c:pt>
                <c:pt idx="76">
                  <c:v>2947.9669583940959</c:v>
                </c:pt>
                <c:pt idx="77">
                  <c:v>2365.2293038278212</c:v>
                </c:pt>
                <c:pt idx="78">
                  <c:v>2399.5079893905431</c:v>
                </c:pt>
                <c:pt idx="79">
                  <c:v>28177.079532557524</c:v>
                </c:pt>
                <c:pt idx="80">
                  <c:v>62215.814296340519</c:v>
                </c:pt>
                <c:pt idx="81">
                  <c:v>14054.261080716042</c:v>
                </c:pt>
                <c:pt idx="82">
                  <c:v>5587.4257467236939</c:v>
                </c:pt>
                <c:pt idx="83">
                  <c:v>3564.9832985230933</c:v>
                </c:pt>
                <c:pt idx="84">
                  <c:v>3393.5898707094825</c:v>
                </c:pt>
                <c:pt idx="85">
                  <c:v>3119.3603862077066</c:v>
                </c:pt>
                <c:pt idx="86">
                  <c:v>2742.2948450177637</c:v>
                </c:pt>
                <c:pt idx="87">
                  <c:v>2365.2293038278212</c:v>
                </c:pt>
                <c:pt idx="88">
                  <c:v>2742.2948450177637</c:v>
                </c:pt>
                <c:pt idx="89">
                  <c:v>2913.6882728313744</c:v>
                </c:pt>
                <c:pt idx="90">
                  <c:v>2570.9014172041534</c:v>
                </c:pt>
                <c:pt idx="91">
                  <c:v>1953.8850770751565</c:v>
                </c:pt>
                <c:pt idx="92">
                  <c:v>2536.6227316414315</c:v>
                </c:pt>
                <c:pt idx="93">
                  <c:v>2022.4424482006007</c:v>
                </c:pt>
                <c:pt idx="94">
                  <c:v>2742.2948450177637</c:v>
                </c:pt>
                <c:pt idx="95">
                  <c:v>2639.4587883295981</c:v>
                </c:pt>
                <c:pt idx="96">
                  <c:v>2845.1309017059302</c:v>
                </c:pt>
                <c:pt idx="97">
                  <c:v>2399.5079893905431</c:v>
                </c:pt>
                <c:pt idx="98">
                  <c:v>2639.4587883295981</c:v>
                </c:pt>
                <c:pt idx="99">
                  <c:v>2365.2293038278212</c:v>
                </c:pt>
                <c:pt idx="100">
                  <c:v>1851.0490203869904</c:v>
                </c:pt>
                <c:pt idx="101">
                  <c:v>9598.0319575621743</c:v>
                </c:pt>
                <c:pt idx="102">
                  <c:v>12374.605488142661</c:v>
                </c:pt>
                <c:pt idx="103">
                  <c:v>9049.5729885586206</c:v>
                </c:pt>
                <c:pt idx="104">
                  <c:v>15082.621647597702</c:v>
                </c:pt>
                <c:pt idx="105">
                  <c:v>6033.048659039081</c:v>
                </c:pt>
                <c:pt idx="106">
                  <c:v>3119.3603862077066</c:v>
                </c:pt>
                <c:pt idx="107">
                  <c:v>2845.1309017059302</c:v>
                </c:pt>
                <c:pt idx="108">
                  <c:v>4661.9012365301987</c:v>
                </c:pt>
                <c:pt idx="109">
                  <c:v>7884.0976794260705</c:v>
                </c:pt>
                <c:pt idx="110">
                  <c:v>4661.9012365301987</c:v>
                </c:pt>
                <c:pt idx="111">
                  <c:v>3393.5898707094825</c:v>
                </c:pt>
                <c:pt idx="112">
                  <c:v>2605.1801027668753</c:v>
                </c:pt>
                <c:pt idx="113">
                  <c:v>2536.6227316414315</c:v>
                </c:pt>
                <c:pt idx="114">
                  <c:v>2536.6227316414315</c:v>
                </c:pt>
                <c:pt idx="115">
                  <c:v>6410.1142002290226</c:v>
                </c:pt>
                <c:pt idx="116">
                  <c:v>4113.442267526646</c:v>
                </c:pt>
                <c:pt idx="117">
                  <c:v>3736.3767263367031</c:v>
                </c:pt>
                <c:pt idx="118">
                  <c:v>1851.0490203869904</c:v>
                </c:pt>
                <c:pt idx="119">
                  <c:v>2742.2948450177637</c:v>
                </c:pt>
                <c:pt idx="120">
                  <c:v>2125.2785048887667</c:v>
                </c:pt>
                <c:pt idx="121">
                  <c:v>12820.228400458051</c:v>
                </c:pt>
                <c:pt idx="122">
                  <c:v>3222.1964428958727</c:v>
                </c:pt>
                <c:pt idx="123">
                  <c:v>3633.540669648537</c:v>
                </c:pt>
                <c:pt idx="124">
                  <c:v>10592.113838881112</c:v>
                </c:pt>
                <c:pt idx="125">
                  <c:v>7061.4092259207428</c:v>
                </c:pt>
                <c:pt idx="126">
                  <c:v>4319.1143809029782</c:v>
                </c:pt>
                <c:pt idx="127">
                  <c:v>3907.7701541503138</c:v>
                </c:pt>
                <c:pt idx="128">
                  <c:v>2742.2948450177637</c:v>
                </c:pt>
                <c:pt idx="129">
                  <c:v>3050.8030150822624</c:v>
                </c:pt>
                <c:pt idx="130">
                  <c:v>5518.8683755982493</c:v>
                </c:pt>
                <c:pt idx="131">
                  <c:v>50561.061205015023</c:v>
                </c:pt>
                <c:pt idx="132">
                  <c:v>57416.798317559427</c:v>
                </c:pt>
                <c:pt idx="133">
                  <c:v>24303.588063969932</c:v>
                </c:pt>
                <c:pt idx="134">
                  <c:v>7575.5895093615727</c:v>
                </c:pt>
                <c:pt idx="135">
                  <c:v>4319.1143809029782</c:v>
                </c:pt>
                <c:pt idx="136">
                  <c:v>3564.9832985230933</c:v>
                </c:pt>
                <c:pt idx="137">
                  <c:v>3599.2619840858147</c:v>
                </c:pt>
                <c:pt idx="138">
                  <c:v>8432.5566484296251</c:v>
                </c:pt>
                <c:pt idx="139">
                  <c:v>10215.04829769117</c:v>
                </c:pt>
                <c:pt idx="140">
                  <c:v>4661.9012365301987</c:v>
                </c:pt>
                <c:pt idx="141">
                  <c:v>3599.2619840858147</c:v>
                </c:pt>
                <c:pt idx="142">
                  <c:v>2913.6882728313744</c:v>
                </c:pt>
                <c:pt idx="143">
                  <c:v>2570.9014172041534</c:v>
                </c:pt>
                <c:pt idx="144">
                  <c:v>2193.835876014211</c:v>
                </c:pt>
                <c:pt idx="145">
                  <c:v>2742.2948450177637</c:v>
                </c:pt>
                <c:pt idx="146">
                  <c:v>2399.5079893905431</c:v>
                </c:pt>
                <c:pt idx="147">
                  <c:v>2639.4587883295981</c:v>
                </c:pt>
                <c:pt idx="148">
                  <c:v>17824.916492615463</c:v>
                </c:pt>
                <c:pt idx="149">
                  <c:v>13505.802111712488</c:v>
                </c:pt>
                <c:pt idx="150">
                  <c:v>6512.9502569171891</c:v>
                </c:pt>
                <c:pt idx="151">
                  <c:v>4421.9504375911438</c:v>
                </c:pt>
                <c:pt idx="152">
                  <c:v>4490.5078087165884</c:v>
                </c:pt>
                <c:pt idx="153">
                  <c:v>3599.2619840858147</c:v>
                </c:pt>
                <c:pt idx="154">
                  <c:v>2536.6227316414315</c:v>
                </c:pt>
                <c:pt idx="155">
                  <c:v>2399.5079893905431</c:v>
                </c:pt>
                <c:pt idx="156">
                  <c:v>2262.3932471396556</c:v>
                </c:pt>
                <c:pt idx="157">
                  <c:v>1851.0490203869904</c:v>
                </c:pt>
                <c:pt idx="158">
                  <c:v>2947.9669583940959</c:v>
                </c:pt>
                <c:pt idx="159">
                  <c:v>2570.9014172041534</c:v>
                </c:pt>
                <c:pt idx="160">
                  <c:v>5690.2618034118605</c:v>
                </c:pt>
                <c:pt idx="161">
                  <c:v>3564.9832985230933</c:v>
                </c:pt>
                <c:pt idx="162">
                  <c:v>1679.6555925733801</c:v>
                </c:pt>
                <c:pt idx="163">
                  <c:v>3976.3275252757576</c:v>
                </c:pt>
                <c:pt idx="164">
                  <c:v>1919.6063915124346</c:v>
                </c:pt>
                <c:pt idx="165">
                  <c:v>2022.4424482006007</c:v>
                </c:pt>
                <c:pt idx="166">
                  <c:v>2193.835876014211</c:v>
                </c:pt>
                <c:pt idx="167">
                  <c:v>2399.5079893905431</c:v>
                </c:pt>
                <c:pt idx="168">
                  <c:v>6855.7371125444097</c:v>
                </c:pt>
                <c:pt idx="169">
                  <c:v>6033.048659039081</c:v>
                </c:pt>
                <c:pt idx="170">
                  <c:v>26223.194455482368</c:v>
                </c:pt>
                <c:pt idx="171">
                  <c:v>12991.621828271658</c:v>
                </c:pt>
                <c:pt idx="172">
                  <c:v>4319.1143809029782</c:v>
                </c:pt>
                <c:pt idx="173">
                  <c:v>3050.8030150822624</c:v>
                </c:pt>
                <c:pt idx="174">
                  <c:v>3667.8193552112593</c:v>
                </c:pt>
                <c:pt idx="175">
                  <c:v>3907.7701541503129</c:v>
                </c:pt>
                <c:pt idx="176">
                  <c:v>2399.5079893905431</c:v>
                </c:pt>
                <c:pt idx="177">
                  <c:v>2228.1145615769328</c:v>
                </c:pt>
                <c:pt idx="178">
                  <c:v>1576.819535885214</c:v>
                </c:pt>
                <c:pt idx="179">
                  <c:v>2193.835876014211</c:v>
                </c:pt>
                <c:pt idx="180">
                  <c:v>2022.4424482006007</c:v>
                </c:pt>
                <c:pt idx="181">
                  <c:v>1885.3277059497123</c:v>
                </c:pt>
                <c:pt idx="182">
                  <c:v>1576.819535885214</c:v>
                </c:pt>
                <c:pt idx="183">
                  <c:v>2193.835876014211</c:v>
                </c:pt>
                <c:pt idx="184">
                  <c:v>1576.819535885214</c:v>
                </c:pt>
                <c:pt idx="185">
                  <c:v>1542.5408503224921</c:v>
                </c:pt>
                <c:pt idx="186">
                  <c:v>1679.6555925733801</c:v>
                </c:pt>
                <c:pt idx="187">
                  <c:v>2399.5079893905431</c:v>
                </c:pt>
                <c:pt idx="188">
                  <c:v>4661.9012365301987</c:v>
                </c:pt>
                <c:pt idx="189">
                  <c:v>3119.3603862077061</c:v>
                </c:pt>
                <c:pt idx="190">
                  <c:v>1473.9834791970479</c:v>
                </c:pt>
                <c:pt idx="191">
                  <c:v>4661.9012365301987</c:v>
                </c:pt>
                <c:pt idx="192">
                  <c:v>2193.835876014211</c:v>
                </c:pt>
                <c:pt idx="193">
                  <c:v>1919.6063915124346</c:v>
                </c:pt>
                <c:pt idx="194">
                  <c:v>3393.5898707094834</c:v>
                </c:pt>
                <c:pt idx="195">
                  <c:v>1919.6063915124346</c:v>
                </c:pt>
                <c:pt idx="196">
                  <c:v>1748.2129636988243</c:v>
                </c:pt>
                <c:pt idx="197">
                  <c:v>4901.8520354692537</c:v>
                </c:pt>
                <c:pt idx="198">
                  <c:v>2605.1801027668753</c:v>
                </c:pt>
                <c:pt idx="199">
                  <c:v>2193.835876014211</c:v>
                </c:pt>
                <c:pt idx="200">
                  <c:v>1371.1474225088818</c:v>
                </c:pt>
                <c:pt idx="201">
                  <c:v>8124.0484783651254</c:v>
                </c:pt>
                <c:pt idx="202">
                  <c:v>15699.637987726699</c:v>
                </c:pt>
                <c:pt idx="203">
                  <c:v>15082.621647597702</c:v>
                </c:pt>
                <c:pt idx="204">
                  <c:v>5141.8028344083068</c:v>
                </c:pt>
                <c:pt idx="205">
                  <c:v>2742.2948450177637</c:v>
                </c:pt>
                <c:pt idx="206">
                  <c:v>2570.9014172041534</c:v>
                </c:pt>
                <c:pt idx="207">
                  <c:v>2090.9998193260453</c:v>
                </c:pt>
                <c:pt idx="208">
                  <c:v>2022.4424482006007</c:v>
                </c:pt>
                <c:pt idx="209">
                  <c:v>1576.819535885214</c:v>
                </c:pt>
                <c:pt idx="210">
                  <c:v>1542.5408503224921</c:v>
                </c:pt>
                <c:pt idx="211">
                  <c:v>2365.2293038278212</c:v>
                </c:pt>
                <c:pt idx="212">
                  <c:v>2399.507989390544</c:v>
                </c:pt>
                <c:pt idx="213">
                  <c:v>1576.819535885214</c:v>
                </c:pt>
                <c:pt idx="214">
                  <c:v>2193.835876014211</c:v>
                </c:pt>
                <c:pt idx="215">
                  <c:v>1919.6063915124346</c:v>
                </c:pt>
                <c:pt idx="216">
                  <c:v>1919.6063915124346</c:v>
                </c:pt>
                <c:pt idx="217">
                  <c:v>1645.3769070106582</c:v>
                </c:pt>
                <c:pt idx="218">
                  <c:v>3942.0488397130352</c:v>
                </c:pt>
                <c:pt idx="219">
                  <c:v>2399.5079893905431</c:v>
                </c:pt>
                <c:pt idx="220">
                  <c:v>1234.0326802579934</c:v>
                </c:pt>
                <c:pt idx="221">
                  <c:v>1919.6063915124346</c:v>
                </c:pt>
                <c:pt idx="222">
                  <c:v>1679.6555925733801</c:v>
                </c:pt>
                <c:pt idx="223">
                  <c:v>1371.1474225088818</c:v>
                </c:pt>
                <c:pt idx="224">
                  <c:v>2022.4424482006007</c:v>
                </c:pt>
                <c:pt idx="225">
                  <c:v>1748.2129636988243</c:v>
                </c:pt>
                <c:pt idx="226">
                  <c:v>1576.819535885214</c:v>
                </c:pt>
                <c:pt idx="227">
                  <c:v>1816.7703348242685</c:v>
                </c:pt>
                <c:pt idx="228">
                  <c:v>1576.819535885214</c:v>
                </c:pt>
                <c:pt idx="229">
                  <c:v>1919.6063915124346</c:v>
                </c:pt>
                <c:pt idx="230">
                  <c:v>1473.9834791970479</c:v>
                </c:pt>
                <c:pt idx="231">
                  <c:v>1576.819535885214</c:v>
                </c:pt>
                <c:pt idx="232">
                  <c:v>1371.1474225088818</c:v>
                </c:pt>
                <c:pt idx="233">
                  <c:v>1851.0490203869904</c:v>
                </c:pt>
                <c:pt idx="234">
                  <c:v>2125.2785048887667</c:v>
                </c:pt>
                <c:pt idx="235">
                  <c:v>1473.9834791970479</c:v>
                </c:pt>
                <c:pt idx="236">
                  <c:v>1919.6063915124346</c:v>
                </c:pt>
                <c:pt idx="237">
                  <c:v>1576.819535885214</c:v>
                </c:pt>
                <c:pt idx="238">
                  <c:v>1473.9834791970479</c:v>
                </c:pt>
                <c:pt idx="239">
                  <c:v>1542.5408503224921</c:v>
                </c:pt>
                <c:pt idx="240">
                  <c:v>1405.4261080716037</c:v>
                </c:pt>
                <c:pt idx="241">
                  <c:v>1542.5408503224921</c:v>
                </c:pt>
                <c:pt idx="242">
                  <c:v>1371.1474225088818</c:v>
                </c:pt>
                <c:pt idx="243">
                  <c:v>1371.1474225088818</c:v>
                </c:pt>
                <c:pt idx="244">
                  <c:v>2228.1145615769328</c:v>
                </c:pt>
                <c:pt idx="245">
                  <c:v>1371.1474225088818</c:v>
                </c:pt>
                <c:pt idx="246">
                  <c:v>1371.1474225088818</c:v>
                </c:pt>
                <c:pt idx="247">
                  <c:v>1576.819535885214</c:v>
                </c:pt>
                <c:pt idx="248">
                  <c:v>1371.1474225088818</c:v>
                </c:pt>
                <c:pt idx="249">
                  <c:v>1473.9834791970479</c:v>
                </c:pt>
                <c:pt idx="250">
                  <c:v>2090.9998193260453</c:v>
                </c:pt>
                <c:pt idx="251">
                  <c:v>5998.7699734763555</c:v>
                </c:pt>
                <c:pt idx="252">
                  <c:v>1371.1474225088818</c:v>
                </c:pt>
                <c:pt idx="253">
                  <c:v>1371.1474225088818</c:v>
                </c:pt>
                <c:pt idx="254">
                  <c:v>1679.6555925733801</c:v>
                </c:pt>
                <c:pt idx="255">
                  <c:v>1371.1474225088818</c:v>
                </c:pt>
                <c:pt idx="256">
                  <c:v>1919.6063915124346</c:v>
                </c:pt>
                <c:pt idx="257">
                  <c:v>1371.1474225088818</c:v>
                </c:pt>
                <c:pt idx="258">
                  <c:v>1576.819535885214</c:v>
                </c:pt>
                <c:pt idx="259">
                  <c:v>1268.3113658207158</c:v>
                </c:pt>
                <c:pt idx="260">
                  <c:v>1371.1474225088818</c:v>
                </c:pt>
                <c:pt idx="261">
                  <c:v>1473.9834791970479</c:v>
                </c:pt>
                <c:pt idx="262">
                  <c:v>1371.1474225088818</c:v>
                </c:pt>
                <c:pt idx="263">
                  <c:v>1371.1474225088818</c:v>
                </c:pt>
                <c:pt idx="264">
                  <c:v>1371.1474225088818</c:v>
                </c:pt>
                <c:pt idx="265">
                  <c:v>1713.9342781361024</c:v>
                </c:pt>
                <c:pt idx="266">
                  <c:v>1028.3605668816613</c:v>
                </c:pt>
                <c:pt idx="267">
                  <c:v>1371.1474225088818</c:v>
                </c:pt>
                <c:pt idx="268">
                  <c:v>1371.1474225088818</c:v>
                </c:pt>
                <c:pt idx="269">
                  <c:v>1371.1474225088818</c:v>
                </c:pt>
                <c:pt idx="270">
                  <c:v>1371.1474225088818</c:v>
                </c:pt>
                <c:pt idx="271">
                  <c:v>1371.1474225088818</c:v>
                </c:pt>
                <c:pt idx="272">
                  <c:v>1371.1474225088818</c:v>
                </c:pt>
                <c:pt idx="273">
                  <c:v>1473.9834791970479</c:v>
                </c:pt>
                <c:pt idx="274">
                  <c:v>1268.3113658207158</c:v>
                </c:pt>
                <c:pt idx="275">
                  <c:v>1473.9834791970479</c:v>
                </c:pt>
                <c:pt idx="276">
                  <c:v>1371.1474225088818</c:v>
                </c:pt>
                <c:pt idx="277">
                  <c:v>1371.1474225088818</c:v>
                </c:pt>
                <c:pt idx="278">
                  <c:v>2193.835876014211</c:v>
                </c:pt>
                <c:pt idx="279">
                  <c:v>3907.7701541503138</c:v>
                </c:pt>
                <c:pt idx="280">
                  <c:v>2742.2948450177637</c:v>
                </c:pt>
                <c:pt idx="281">
                  <c:v>2365.2293038278212</c:v>
                </c:pt>
                <c:pt idx="282">
                  <c:v>2296.6719327023775</c:v>
                </c:pt>
                <c:pt idx="283">
                  <c:v>1988.163762637879</c:v>
                </c:pt>
                <c:pt idx="284">
                  <c:v>2228.1145615769328</c:v>
                </c:pt>
                <c:pt idx="285">
                  <c:v>3085.0817006449843</c:v>
                </c:pt>
                <c:pt idx="286">
                  <c:v>2399.5079893905431</c:v>
                </c:pt>
                <c:pt idx="287">
                  <c:v>2193.835876014211</c:v>
                </c:pt>
                <c:pt idx="288">
                  <c:v>10592.113838881112</c:v>
                </c:pt>
                <c:pt idx="289">
                  <c:v>4696.1799220929206</c:v>
                </c:pt>
                <c:pt idx="290">
                  <c:v>2673.7374738923199</c:v>
                </c:pt>
                <c:pt idx="291">
                  <c:v>2742.2948450177637</c:v>
                </c:pt>
                <c:pt idx="292">
                  <c:v>3770.6554118994254</c:v>
                </c:pt>
                <c:pt idx="293">
                  <c:v>2947.9669583940959</c:v>
                </c:pt>
                <c:pt idx="294">
                  <c:v>7404.1960815479615</c:v>
                </c:pt>
                <c:pt idx="295">
                  <c:v>4901.8520354692528</c:v>
                </c:pt>
                <c:pt idx="296">
                  <c:v>3393.5898707094825</c:v>
                </c:pt>
                <c:pt idx="297">
                  <c:v>2845.1309017059302</c:v>
                </c:pt>
                <c:pt idx="298">
                  <c:v>2845.1309017059302</c:v>
                </c:pt>
                <c:pt idx="299">
                  <c:v>19401.73602850068</c:v>
                </c:pt>
                <c:pt idx="300">
                  <c:v>6033.048659039081</c:v>
                </c:pt>
                <c:pt idx="301">
                  <c:v>3907.7701541503138</c:v>
                </c:pt>
                <c:pt idx="302">
                  <c:v>7404.1960815479633</c:v>
                </c:pt>
                <c:pt idx="303">
                  <c:v>32427.636542335058</c:v>
                </c:pt>
                <c:pt idx="304">
                  <c:v>28725.538501561077</c:v>
                </c:pt>
                <c:pt idx="305">
                  <c:v>9152.4090452467863</c:v>
                </c:pt>
                <c:pt idx="306">
                  <c:v>6341.5568291035797</c:v>
                </c:pt>
                <c:pt idx="307">
                  <c:v>4833.294664343809</c:v>
                </c:pt>
                <c:pt idx="308">
                  <c:v>4559.0651798420331</c:v>
                </c:pt>
                <c:pt idx="309">
                  <c:v>3770.6554118994254</c:v>
                </c:pt>
                <c:pt idx="310">
                  <c:v>6033.048659039081</c:v>
                </c:pt>
                <c:pt idx="311">
                  <c:v>4936.1307210319756</c:v>
                </c:pt>
                <c:pt idx="312">
                  <c:v>4661.9012365301987</c:v>
                </c:pt>
                <c:pt idx="313">
                  <c:v>4319.1143809029782</c:v>
                </c:pt>
                <c:pt idx="314">
                  <c:v>3564.9832985230933</c:v>
                </c:pt>
                <c:pt idx="315">
                  <c:v>4113.442267526646</c:v>
                </c:pt>
                <c:pt idx="316">
                  <c:v>3942.0488397130352</c:v>
                </c:pt>
                <c:pt idx="317">
                  <c:v>3564.9832985230933</c:v>
                </c:pt>
                <c:pt idx="318">
                  <c:v>3667.8193552112593</c:v>
                </c:pt>
                <c:pt idx="319">
                  <c:v>3942.0488397130352</c:v>
                </c:pt>
                <c:pt idx="320">
                  <c:v>3770.6554118994254</c:v>
                </c:pt>
                <c:pt idx="321">
                  <c:v>3907.7701541503138</c:v>
                </c:pt>
                <c:pt idx="322">
                  <c:v>3462.1472418349272</c:v>
                </c:pt>
                <c:pt idx="323">
                  <c:v>3736.3767263367031</c:v>
                </c:pt>
                <c:pt idx="324">
                  <c:v>3462.1472418349272</c:v>
                </c:pt>
                <c:pt idx="325">
                  <c:v>3564.9832985230933</c:v>
                </c:pt>
                <c:pt idx="326">
                  <c:v>8192.6058494905701</c:v>
                </c:pt>
                <c:pt idx="327">
                  <c:v>20395.81790981962</c:v>
                </c:pt>
                <c:pt idx="328">
                  <c:v>10283.605668816614</c:v>
                </c:pt>
                <c:pt idx="329">
                  <c:v>5484.5896900355274</c:v>
                </c:pt>
                <c:pt idx="330">
                  <c:v>5141.8028344083068</c:v>
                </c:pt>
                <c:pt idx="331">
                  <c:v>5038.9667777201412</c:v>
                </c:pt>
                <c:pt idx="332">
                  <c:v>4319.1143809029782</c:v>
                </c:pt>
                <c:pt idx="333">
                  <c:v>4661.9012365301987</c:v>
                </c:pt>
                <c:pt idx="334">
                  <c:v>9598.0319575621743</c:v>
                </c:pt>
                <c:pt idx="335">
                  <c:v>7678.4255660497383</c:v>
                </c:pt>
                <c:pt idx="336">
                  <c:v>5484.5896900355274</c:v>
                </c:pt>
                <c:pt idx="337">
                  <c:v>5176.0815199710287</c:v>
                </c:pt>
                <c:pt idx="338">
                  <c:v>5278.9175766591961</c:v>
                </c:pt>
                <c:pt idx="339">
                  <c:v>5690.2618034118595</c:v>
                </c:pt>
                <c:pt idx="340">
                  <c:v>4799.0159787810862</c:v>
                </c:pt>
                <c:pt idx="341">
                  <c:v>5484.5896900355274</c:v>
                </c:pt>
                <c:pt idx="342">
                  <c:v>16008.146157791196</c:v>
                </c:pt>
                <c:pt idx="343">
                  <c:v>16453.769070106584</c:v>
                </c:pt>
                <c:pt idx="344">
                  <c:v>14019.982395153318</c:v>
                </c:pt>
                <c:pt idx="345">
                  <c:v>8775.3435040568438</c:v>
                </c:pt>
                <c:pt idx="346">
                  <c:v>9255.2451019349519</c:v>
                </c:pt>
                <c:pt idx="347">
                  <c:v>15288.293760974033</c:v>
                </c:pt>
                <c:pt idx="348">
                  <c:v>11963.261261389995</c:v>
                </c:pt>
                <c:pt idx="349">
                  <c:v>11449.080977949163</c:v>
                </c:pt>
                <c:pt idx="350">
                  <c:v>16659.441183482915</c:v>
                </c:pt>
                <c:pt idx="351">
                  <c:v>12134.654689203606</c:v>
                </c:pt>
                <c:pt idx="352">
                  <c:v>9289.5237874976756</c:v>
                </c:pt>
                <c:pt idx="353">
                  <c:v>8363.9992773041813</c:v>
                </c:pt>
                <c:pt idx="354">
                  <c:v>7541.3108237988508</c:v>
                </c:pt>
                <c:pt idx="355">
                  <c:v>7712.7042516124611</c:v>
                </c:pt>
                <c:pt idx="356">
                  <c:v>7198.5239681716303</c:v>
                </c:pt>
                <c:pt idx="357">
                  <c:v>7232.8026537343521</c:v>
                </c:pt>
                <c:pt idx="358">
                  <c:v>6135.8847157272467</c:v>
                </c:pt>
                <c:pt idx="359">
                  <c:v>6204.4420868526904</c:v>
                </c:pt>
                <c:pt idx="360">
                  <c:v>4456.2291231538675</c:v>
                </c:pt>
                <c:pt idx="361">
                  <c:v>5690.2618034118605</c:v>
                </c:pt>
                <c:pt idx="362">
                  <c:v>6958.5731692325762</c:v>
                </c:pt>
                <c:pt idx="363">
                  <c:v>18030.588605991798</c:v>
                </c:pt>
                <c:pt idx="364">
                  <c:v>10146.490926565726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E-419B-B21E-1C667BE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12132392"/>
        <c:axId val="912132064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'Highland Flow Data'!$C$367:$C$731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'Highland Flow Data'!$I$367:$I$731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1.3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0.5</c:v>
                </c:pt>
                <c:pt idx="60">
                  <c:v>0</c:v>
                </c:pt>
                <c:pt idx="61">
                  <c:v>0.9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1.8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1.4</c:v>
                </c:pt>
                <c:pt idx="102">
                  <c:v>0</c:v>
                </c:pt>
                <c:pt idx="103">
                  <c:v>0.7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</c:v>
                </c:pt>
                <c:pt idx="115">
                  <c:v>0.7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</c:v>
                </c:pt>
                <c:pt idx="123">
                  <c:v>0.3</c:v>
                </c:pt>
                <c:pt idx="124">
                  <c:v>0.6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0.3</c:v>
                </c:pt>
                <c:pt idx="130">
                  <c:v>0.7</c:v>
                </c:pt>
                <c:pt idx="131">
                  <c:v>1</c:v>
                </c:pt>
                <c:pt idx="132">
                  <c:v>0.8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0.1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0.5</c:v>
                </c:pt>
                <c:pt idx="148">
                  <c:v>1.3</c:v>
                </c:pt>
                <c:pt idx="149">
                  <c:v>0.5</c:v>
                </c:pt>
                <c:pt idx="150">
                  <c:v>0</c:v>
                </c:pt>
                <c:pt idx="151">
                  <c:v>0.3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0.9</c:v>
                </c:pt>
                <c:pt idx="161">
                  <c:v>0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0.3</c:v>
                </c:pt>
                <c:pt idx="168">
                  <c:v>0.7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0.6</c:v>
                </c:pt>
                <c:pt idx="188">
                  <c:v>0.3</c:v>
                </c:pt>
                <c:pt idx="189">
                  <c:v>0</c:v>
                </c:pt>
                <c:pt idx="190">
                  <c:v>0</c:v>
                </c:pt>
                <c:pt idx="191">
                  <c:v>1.1000000000000001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1.6</c:v>
                </c:pt>
                <c:pt idx="202">
                  <c:v>1.4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</c:v>
                </c:pt>
                <c:pt idx="218">
                  <c:v>0.6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0.5</c:v>
                </c:pt>
                <c:pt idx="254">
                  <c:v>0.2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0.9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</c:v>
                </c:pt>
                <c:pt idx="293">
                  <c:v>0</c:v>
                </c:pt>
                <c:pt idx="294">
                  <c:v>1.1000000000000001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1.1000000000000001</c:v>
                </c:pt>
                <c:pt idx="300">
                  <c:v>0</c:v>
                </c:pt>
                <c:pt idx="301">
                  <c:v>0</c:v>
                </c:pt>
                <c:pt idx="302">
                  <c:v>1.1000000000000001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1</c:v>
                </c:pt>
                <c:pt idx="327">
                  <c:v>0.3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0.9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0.4</c:v>
                </c:pt>
                <c:pt idx="344">
                  <c:v>0</c:v>
                </c:pt>
                <c:pt idx="345">
                  <c:v>0</c:v>
                </c:pt>
                <c:pt idx="346">
                  <c:v>0.4</c:v>
                </c:pt>
                <c:pt idx="347">
                  <c:v>0.2</c:v>
                </c:pt>
                <c:pt idx="348">
                  <c:v>0</c:v>
                </c:pt>
                <c:pt idx="349">
                  <c:v>0.5</c:v>
                </c:pt>
                <c:pt idx="350">
                  <c:v>0.5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</c:v>
                </c:pt>
                <c:pt idx="363">
                  <c:v>0.5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E-419B-B21E-1C667BE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71096"/>
        <c:axId val="909875032"/>
      </c:lineChart>
      <c:catAx>
        <c:axId val="9121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32064"/>
        <c:crosses val="autoZero"/>
        <c:auto val="1"/>
        <c:lblAlgn val="ctr"/>
        <c:lblOffset val="100"/>
        <c:noMultiLvlLbl val="0"/>
      </c:catAx>
      <c:valAx>
        <c:axId val="9121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32392"/>
        <c:crosses val="autoZero"/>
        <c:crossBetween val="between"/>
      </c:valAx>
      <c:valAx>
        <c:axId val="90987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71096"/>
        <c:crosses val="max"/>
        <c:crossBetween val="between"/>
      </c:valAx>
      <c:catAx>
        <c:axId val="90987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75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2018</a:t>
            </a:r>
            <a:r>
              <a:rPr lang="en-US" sz="1600" b="1" baseline="0"/>
              <a:t> Highland Ave Total Gallons Pumped VS Precipitation (Aug-Sept)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'Highland Flow Data'!$C$214:$C$274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'Highland Flow Data'!$H$214:$H$274</c:f>
              <c:numCache>
                <c:formatCode>General</c:formatCode>
                <c:ptCount val="61"/>
                <c:pt idx="0">
                  <c:v>9769.4253853757837</c:v>
                </c:pt>
                <c:pt idx="1">
                  <c:v>13917.146338465152</c:v>
                </c:pt>
                <c:pt idx="2">
                  <c:v>24817.768347410773</c:v>
                </c:pt>
                <c:pt idx="3">
                  <c:v>60021.978420326312</c:v>
                </c:pt>
                <c:pt idx="4">
                  <c:v>19470.293399626124</c:v>
                </c:pt>
                <c:pt idx="5">
                  <c:v>4181.9996386520907</c:v>
                </c:pt>
                <c:pt idx="6">
                  <c:v>2742.2948450177637</c:v>
                </c:pt>
                <c:pt idx="7">
                  <c:v>2365.2293038278212</c:v>
                </c:pt>
                <c:pt idx="8">
                  <c:v>2193.835876014211</c:v>
                </c:pt>
                <c:pt idx="9">
                  <c:v>2296.6719327023775</c:v>
                </c:pt>
                <c:pt idx="10">
                  <c:v>2845.1309017059302</c:v>
                </c:pt>
                <c:pt idx="11">
                  <c:v>2262.3932471396556</c:v>
                </c:pt>
                <c:pt idx="12">
                  <c:v>62010.142182964191</c:v>
                </c:pt>
                <c:pt idx="13">
                  <c:v>17345.014894737356</c:v>
                </c:pt>
                <c:pt idx="14">
                  <c:v>6855.7371125444097</c:v>
                </c:pt>
                <c:pt idx="15">
                  <c:v>4456.2291231538666</c:v>
                </c:pt>
                <c:pt idx="16">
                  <c:v>6170.1634012899685</c:v>
                </c:pt>
                <c:pt idx="17">
                  <c:v>4764.7372932183644</c:v>
                </c:pt>
                <c:pt idx="18">
                  <c:v>2947.9669583940959</c:v>
                </c:pt>
                <c:pt idx="19">
                  <c:v>2399.5079893905431</c:v>
                </c:pt>
                <c:pt idx="20">
                  <c:v>16488.047755669308</c:v>
                </c:pt>
                <c:pt idx="21">
                  <c:v>18167.703348242685</c:v>
                </c:pt>
                <c:pt idx="22">
                  <c:v>7541.3108237988508</c:v>
                </c:pt>
                <c:pt idx="23">
                  <c:v>3222.1964428958727</c:v>
                </c:pt>
                <c:pt idx="24">
                  <c:v>0</c:v>
                </c:pt>
                <c:pt idx="25">
                  <c:v>0</c:v>
                </c:pt>
                <c:pt idx="26">
                  <c:v>8226.884535053292</c:v>
                </c:pt>
                <c:pt idx="27">
                  <c:v>2022.4424482006007</c:v>
                </c:pt>
                <c:pt idx="28">
                  <c:v>1919.6063915124346</c:v>
                </c:pt>
                <c:pt idx="29">
                  <c:v>1748.2129636988243</c:v>
                </c:pt>
                <c:pt idx="30">
                  <c:v>3942.0488397130352</c:v>
                </c:pt>
                <c:pt idx="31">
                  <c:v>2090.9998193260453</c:v>
                </c:pt>
                <c:pt idx="32">
                  <c:v>1816.7703348242685</c:v>
                </c:pt>
                <c:pt idx="33">
                  <c:v>2399.5079893905431</c:v>
                </c:pt>
                <c:pt idx="34">
                  <c:v>2090.9998193260453</c:v>
                </c:pt>
                <c:pt idx="35">
                  <c:v>2022.4424482006007</c:v>
                </c:pt>
                <c:pt idx="36">
                  <c:v>1919.6063915124346</c:v>
                </c:pt>
                <c:pt idx="37">
                  <c:v>1748.2129636988243</c:v>
                </c:pt>
                <c:pt idx="38">
                  <c:v>1816.7703348242685</c:v>
                </c:pt>
                <c:pt idx="39">
                  <c:v>9598.0319575621743</c:v>
                </c:pt>
                <c:pt idx="40">
                  <c:v>21287.063734450392</c:v>
                </c:pt>
                <c:pt idx="41">
                  <c:v>8055.4911072396817</c:v>
                </c:pt>
                <c:pt idx="42">
                  <c:v>3907.7701541503138</c:v>
                </c:pt>
                <c:pt idx="43">
                  <c:v>2605.1801027668753</c:v>
                </c:pt>
                <c:pt idx="44">
                  <c:v>2399.5079893905431</c:v>
                </c:pt>
                <c:pt idx="45">
                  <c:v>2022.4424482006007</c:v>
                </c:pt>
                <c:pt idx="46">
                  <c:v>2399.5079893905431</c:v>
                </c:pt>
                <c:pt idx="47">
                  <c:v>2947.9669583940959</c:v>
                </c:pt>
                <c:pt idx="48">
                  <c:v>2947.9669583940959</c:v>
                </c:pt>
                <c:pt idx="49">
                  <c:v>2570.9014172041534</c:v>
                </c:pt>
                <c:pt idx="50">
                  <c:v>1645.3769070106582</c:v>
                </c:pt>
                <c:pt idx="51">
                  <c:v>1919.6063915124346</c:v>
                </c:pt>
                <c:pt idx="52">
                  <c:v>1576.819535885214</c:v>
                </c:pt>
                <c:pt idx="53">
                  <c:v>2022.4424482006007</c:v>
                </c:pt>
                <c:pt idx="54">
                  <c:v>1748.2129636988243</c:v>
                </c:pt>
                <c:pt idx="55">
                  <c:v>7164.2452826089084</c:v>
                </c:pt>
                <c:pt idx="56">
                  <c:v>3942.0488397130352</c:v>
                </c:pt>
                <c:pt idx="57">
                  <c:v>6478.6715713544672</c:v>
                </c:pt>
                <c:pt idx="58">
                  <c:v>10866.343323382889</c:v>
                </c:pt>
                <c:pt idx="59">
                  <c:v>4936.1307210319756</c:v>
                </c:pt>
                <c:pt idx="60">
                  <c:v>3290.7538140213164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9-4B4F-B96B-4F0AA53F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8786936"/>
        <c:axId val="978788248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'Highland Flow Data'!$C$214:$C$274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'Highland Flow Data'!$I$214:$I$274</c:f>
              <c:numCache>
                <c:formatCode>General</c:formatCode>
                <c:ptCount val="61"/>
                <c:pt idx="0">
                  <c:v>1.5</c:v>
                </c:pt>
                <c:pt idx="1">
                  <c:v>0.4</c:v>
                </c:pt>
                <c:pt idx="2">
                  <c:v>4.7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0.2</c:v>
                </c:pt>
                <c:pt idx="11">
                  <c:v>0.2</c:v>
                </c:pt>
                <c:pt idx="12">
                  <c:v>3.7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0.7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1.6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0.8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0.2</c:v>
                </c:pt>
                <c:pt idx="39">
                  <c:v>1.3</c:v>
                </c:pt>
                <c:pt idx="40">
                  <c:v>0.6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</c:v>
                </c:pt>
                <c:pt idx="55">
                  <c:v>0.8</c:v>
                </c:pt>
                <c:pt idx="56">
                  <c:v>0.1</c:v>
                </c:pt>
                <c:pt idx="57">
                  <c:v>0.9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9-4B4F-B96B-4F0AA53F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11488"/>
        <c:axId val="548507880"/>
      </c:lineChart>
      <c:catAx>
        <c:axId val="9787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88248"/>
        <c:crosses val="autoZero"/>
        <c:auto val="1"/>
        <c:lblAlgn val="ctr"/>
        <c:lblOffset val="100"/>
        <c:noMultiLvlLbl val="0"/>
      </c:catAx>
      <c:valAx>
        <c:axId val="9787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00B0F0"/>
                    </a:solidFill>
                  </a:rPr>
                  <a:t>Gallons</a:t>
                </a:r>
                <a:r>
                  <a:rPr lang="en-US" sz="1600" b="1" baseline="0">
                    <a:solidFill>
                      <a:srgbClr val="00B0F0"/>
                    </a:solidFill>
                  </a:rPr>
                  <a:t> Pumped</a:t>
                </a:r>
                <a:endParaRPr lang="en-US" sz="1600" b="1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86936"/>
        <c:crosses val="autoZero"/>
        <c:crossBetween val="between"/>
      </c:valAx>
      <c:valAx>
        <c:axId val="548507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FF0000"/>
                    </a:solidFill>
                  </a:rPr>
                  <a:t>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1488"/>
        <c:crosses val="max"/>
        <c:crossBetween val="between"/>
      </c:valAx>
      <c:catAx>
        <c:axId val="54851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507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2019</a:t>
            </a:r>
            <a:r>
              <a:rPr lang="en-US" sz="2800" b="1" baseline="0"/>
              <a:t> College Garden Total Gallons Pumped VS Precipitation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 w="41275">
              <a:noFill/>
            </a:ln>
            <a:effectLst/>
          </c:spPr>
          <c:invertIfNegative val="0"/>
          <c:cat>
            <c:numRef>
              <c:f>'College Garden Flow Data'!$C$367:$C$762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7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13</c:v>
                </c:pt>
                <c:pt idx="378">
                  <c:v>14</c:v>
                </c:pt>
                <c:pt idx="379">
                  <c:v>15</c:v>
                </c:pt>
                <c:pt idx="380">
                  <c:v>16</c:v>
                </c:pt>
                <c:pt idx="381">
                  <c:v>17</c:v>
                </c:pt>
                <c:pt idx="382">
                  <c:v>18</c:v>
                </c:pt>
                <c:pt idx="383">
                  <c:v>19</c:v>
                </c:pt>
                <c:pt idx="384">
                  <c:v>20</c:v>
                </c:pt>
                <c:pt idx="385">
                  <c:v>21</c:v>
                </c:pt>
                <c:pt idx="386">
                  <c:v>22</c:v>
                </c:pt>
                <c:pt idx="387">
                  <c:v>23</c:v>
                </c:pt>
                <c:pt idx="388">
                  <c:v>24</c:v>
                </c:pt>
                <c:pt idx="389">
                  <c:v>25</c:v>
                </c:pt>
                <c:pt idx="390">
                  <c:v>26</c:v>
                </c:pt>
                <c:pt idx="391">
                  <c:v>27</c:v>
                </c:pt>
                <c:pt idx="392">
                  <c:v>28</c:v>
                </c:pt>
                <c:pt idx="393">
                  <c:v>29</c:v>
                </c:pt>
                <c:pt idx="394">
                  <c:v>30</c:v>
                </c:pt>
                <c:pt idx="395">
                  <c:v>31</c:v>
                </c:pt>
              </c:numCache>
            </c:numRef>
          </c:cat>
          <c:val>
            <c:numRef>
              <c:f>'College Garden Flow Data'!$I$367:$I$731</c:f>
              <c:numCache>
                <c:formatCode>General</c:formatCode>
                <c:ptCount val="365"/>
                <c:pt idx="0">
                  <c:v>29022.213168000002</c:v>
                </c:pt>
                <c:pt idx="1">
                  <c:v>21873.294400000002</c:v>
                </c:pt>
                <c:pt idx="2">
                  <c:v>21125.971600000001</c:v>
                </c:pt>
                <c:pt idx="3">
                  <c:v>17872.296920000001</c:v>
                </c:pt>
                <c:pt idx="4">
                  <c:v>18725.373112000001</c:v>
                </c:pt>
                <c:pt idx="5">
                  <c:v>15898.236528000001</c:v>
                </c:pt>
                <c:pt idx="6">
                  <c:v>15577.451824</c:v>
                </c:pt>
                <c:pt idx="7">
                  <c:v>13123.976640000001</c:v>
                </c:pt>
                <c:pt idx="8">
                  <c:v>11897.239048000001</c:v>
                </c:pt>
                <c:pt idx="9">
                  <c:v>11149.916248000001</c:v>
                </c:pt>
                <c:pt idx="10">
                  <c:v>10723.378152000001</c:v>
                </c:pt>
                <c:pt idx="11">
                  <c:v>9122.9791600000008</c:v>
                </c:pt>
                <c:pt idx="12">
                  <c:v>10776.254848</c:v>
                </c:pt>
                <c:pt idx="13">
                  <c:v>8375.6563600000009</c:v>
                </c:pt>
                <c:pt idx="14">
                  <c:v>7575.4568640000007</c:v>
                </c:pt>
                <c:pt idx="15">
                  <c:v>7148.9187680000005</c:v>
                </c:pt>
                <c:pt idx="16">
                  <c:v>7148.9187680000005</c:v>
                </c:pt>
                <c:pt idx="17">
                  <c:v>5601.3964720000004</c:v>
                </c:pt>
                <c:pt idx="18">
                  <c:v>16271.897928000002</c:v>
                </c:pt>
                <c:pt idx="19">
                  <c:v>23473.693392000001</c:v>
                </c:pt>
                <c:pt idx="20">
                  <c:v>13123.976640000001</c:v>
                </c:pt>
                <c:pt idx="21">
                  <c:v>11149.916248000001</c:v>
                </c:pt>
                <c:pt idx="22">
                  <c:v>12750.31524</c:v>
                </c:pt>
                <c:pt idx="23">
                  <c:v>35744.593840000001</c:v>
                </c:pt>
                <c:pt idx="24">
                  <c:v>30622.612160000001</c:v>
                </c:pt>
                <c:pt idx="25">
                  <c:v>21873.294400000002</c:v>
                </c:pt>
                <c:pt idx="26">
                  <c:v>20699.433504000001</c:v>
                </c:pt>
                <c:pt idx="27">
                  <c:v>18298.835016000001</c:v>
                </c:pt>
                <c:pt idx="28">
                  <c:v>14724.375631999999</c:v>
                </c:pt>
                <c:pt idx="29">
                  <c:v>14724.375631999999</c:v>
                </c:pt>
                <c:pt idx="30">
                  <c:v>11149.916248000001</c:v>
                </c:pt>
                <c:pt idx="31">
                  <c:v>10723.378152000001</c:v>
                </c:pt>
                <c:pt idx="32">
                  <c:v>9549.517256000001</c:v>
                </c:pt>
                <c:pt idx="33">
                  <c:v>10349.716752</c:v>
                </c:pt>
                <c:pt idx="34">
                  <c:v>8375.6563600000009</c:v>
                </c:pt>
                <c:pt idx="35">
                  <c:v>8749.3177599999999</c:v>
                </c:pt>
                <c:pt idx="36">
                  <c:v>10402.593448000001</c:v>
                </c:pt>
                <c:pt idx="37">
                  <c:v>10723.378152000001</c:v>
                </c:pt>
                <c:pt idx="38">
                  <c:v>13871.299440000001</c:v>
                </c:pt>
                <c:pt idx="39">
                  <c:v>10402.593448000001</c:v>
                </c:pt>
                <c:pt idx="40">
                  <c:v>12750.31524</c:v>
                </c:pt>
                <c:pt idx="41">
                  <c:v>9122.9791600000008</c:v>
                </c:pt>
                <c:pt idx="42">
                  <c:v>10723.378152000001</c:v>
                </c:pt>
                <c:pt idx="43">
                  <c:v>12002.992440000002</c:v>
                </c:pt>
                <c:pt idx="44">
                  <c:v>9870.3019600000007</c:v>
                </c:pt>
                <c:pt idx="45">
                  <c:v>11149.916248000001</c:v>
                </c:pt>
                <c:pt idx="46">
                  <c:v>11202.792944000001</c:v>
                </c:pt>
                <c:pt idx="47">
                  <c:v>10402.593448000001</c:v>
                </c:pt>
                <c:pt idx="48">
                  <c:v>10723.378152000001</c:v>
                </c:pt>
                <c:pt idx="49">
                  <c:v>9175.8558560000001</c:v>
                </c:pt>
                <c:pt idx="50">
                  <c:v>10723.378152000001</c:v>
                </c:pt>
                <c:pt idx="51">
                  <c:v>15524.575128</c:v>
                </c:pt>
                <c:pt idx="52">
                  <c:v>12002.992440000002</c:v>
                </c:pt>
                <c:pt idx="53">
                  <c:v>14724.375631999999</c:v>
                </c:pt>
                <c:pt idx="54">
                  <c:v>18725.373112000001</c:v>
                </c:pt>
                <c:pt idx="55">
                  <c:v>14297.837536000001</c:v>
                </c:pt>
                <c:pt idx="56">
                  <c:v>13497.638040000002</c:v>
                </c:pt>
                <c:pt idx="57">
                  <c:v>12376.653840000001</c:v>
                </c:pt>
                <c:pt idx="58">
                  <c:v>11576.454344000002</c:v>
                </c:pt>
                <c:pt idx="59">
                  <c:v>10296.840056000001</c:v>
                </c:pt>
                <c:pt idx="60">
                  <c:v>12002.992440000002</c:v>
                </c:pt>
                <c:pt idx="61">
                  <c:v>12323.777144</c:v>
                </c:pt>
                <c:pt idx="62">
                  <c:v>11149.916248000001</c:v>
                </c:pt>
                <c:pt idx="63">
                  <c:v>8749.3177599999999</c:v>
                </c:pt>
                <c:pt idx="64">
                  <c:v>8375.6563600000009</c:v>
                </c:pt>
                <c:pt idx="65">
                  <c:v>7148.9187680000005</c:v>
                </c:pt>
                <c:pt idx="66">
                  <c:v>7575.4568640000007</c:v>
                </c:pt>
                <c:pt idx="67">
                  <c:v>8428.5330560000002</c:v>
                </c:pt>
                <c:pt idx="68">
                  <c:v>17498.63552</c:v>
                </c:pt>
                <c:pt idx="69">
                  <c:v>17124.974119999999</c:v>
                </c:pt>
                <c:pt idx="70">
                  <c:v>14724.375631999999</c:v>
                </c:pt>
                <c:pt idx="71">
                  <c:v>14724.375631999999</c:v>
                </c:pt>
                <c:pt idx="72">
                  <c:v>13550.514736000001</c:v>
                </c:pt>
                <c:pt idx="73">
                  <c:v>14350.714232</c:v>
                </c:pt>
                <c:pt idx="74">
                  <c:v>12376.653840000001</c:v>
                </c:pt>
                <c:pt idx="75">
                  <c:v>13871.299440000001</c:v>
                </c:pt>
                <c:pt idx="76">
                  <c:v>10776.254848</c:v>
                </c:pt>
                <c:pt idx="77">
                  <c:v>9122.9791600000008</c:v>
                </c:pt>
                <c:pt idx="78">
                  <c:v>9976.0553519999994</c:v>
                </c:pt>
                <c:pt idx="79">
                  <c:v>32223.011152000006</c:v>
                </c:pt>
                <c:pt idx="80">
                  <c:v>43267.174008000002</c:v>
                </c:pt>
                <c:pt idx="81">
                  <c:v>28648.551767999998</c:v>
                </c:pt>
                <c:pt idx="82">
                  <c:v>23953.108184000001</c:v>
                </c:pt>
                <c:pt idx="83">
                  <c:v>19046.157816000003</c:v>
                </c:pt>
                <c:pt idx="84">
                  <c:v>17124.974119999999</c:v>
                </c:pt>
                <c:pt idx="85">
                  <c:v>15577.451824</c:v>
                </c:pt>
                <c:pt idx="86">
                  <c:v>12750.31524</c:v>
                </c:pt>
                <c:pt idx="87">
                  <c:v>11149.916248000001</c:v>
                </c:pt>
                <c:pt idx="88">
                  <c:v>10402.593448000001</c:v>
                </c:pt>
                <c:pt idx="89">
                  <c:v>10723.378152000001</c:v>
                </c:pt>
                <c:pt idx="90">
                  <c:v>7148.9187680000005</c:v>
                </c:pt>
                <c:pt idx="91">
                  <c:v>8749.3177599999999</c:v>
                </c:pt>
                <c:pt idx="92">
                  <c:v>7575.4568640000007</c:v>
                </c:pt>
                <c:pt idx="93">
                  <c:v>6401.5959680000005</c:v>
                </c:pt>
                <c:pt idx="94">
                  <c:v>7148.9187680000005</c:v>
                </c:pt>
                <c:pt idx="95">
                  <c:v>7575.4568640000007</c:v>
                </c:pt>
                <c:pt idx="96">
                  <c:v>7148.9187680000005</c:v>
                </c:pt>
                <c:pt idx="97">
                  <c:v>6027.9345680000006</c:v>
                </c:pt>
                <c:pt idx="98">
                  <c:v>5975.0578720000003</c:v>
                </c:pt>
                <c:pt idx="99">
                  <c:v>6348.7192720000003</c:v>
                </c:pt>
                <c:pt idx="100">
                  <c:v>4801.1969759999993</c:v>
                </c:pt>
                <c:pt idx="101">
                  <c:v>10723.378152000001</c:v>
                </c:pt>
                <c:pt idx="102">
                  <c:v>10776.254848</c:v>
                </c:pt>
                <c:pt idx="103">
                  <c:v>12376.653840000001</c:v>
                </c:pt>
                <c:pt idx="104">
                  <c:v>14724.375631999999</c:v>
                </c:pt>
                <c:pt idx="105">
                  <c:v>12750.31524</c:v>
                </c:pt>
                <c:pt idx="106">
                  <c:v>12002.992440000002</c:v>
                </c:pt>
                <c:pt idx="107">
                  <c:v>9122.9791600000008</c:v>
                </c:pt>
                <c:pt idx="108">
                  <c:v>12750.31524</c:v>
                </c:pt>
                <c:pt idx="109">
                  <c:v>14403.590928000001</c:v>
                </c:pt>
                <c:pt idx="110">
                  <c:v>10723.378152000001</c:v>
                </c:pt>
                <c:pt idx="111">
                  <c:v>9602.3939519999985</c:v>
                </c:pt>
                <c:pt idx="112">
                  <c:v>9549.517256000001</c:v>
                </c:pt>
                <c:pt idx="113">
                  <c:v>8749.3177599999999</c:v>
                </c:pt>
                <c:pt idx="114">
                  <c:v>8001.99496</c:v>
                </c:pt>
                <c:pt idx="115">
                  <c:v>10723.378152000001</c:v>
                </c:pt>
                <c:pt idx="116">
                  <c:v>8749.3177599999999</c:v>
                </c:pt>
                <c:pt idx="117">
                  <c:v>8375.6563600000009</c:v>
                </c:pt>
                <c:pt idx="118">
                  <c:v>8001.99496</c:v>
                </c:pt>
                <c:pt idx="119">
                  <c:v>7148.9187680000005</c:v>
                </c:pt>
                <c:pt idx="120">
                  <c:v>7201.7954640000007</c:v>
                </c:pt>
                <c:pt idx="121">
                  <c:v>6401.5959680000005</c:v>
                </c:pt>
                <c:pt idx="122">
                  <c:v>7148.9187680000005</c:v>
                </c:pt>
                <c:pt idx="123">
                  <c:v>8322.7796639999997</c:v>
                </c:pt>
                <c:pt idx="124">
                  <c:v>14297.837536000001</c:v>
                </c:pt>
                <c:pt idx="125">
                  <c:v>9976.0553519999994</c:v>
                </c:pt>
                <c:pt idx="126">
                  <c:v>10402.593448000001</c:v>
                </c:pt>
                <c:pt idx="127">
                  <c:v>8749.3177599999999</c:v>
                </c:pt>
                <c:pt idx="128">
                  <c:v>8749.3177599999999</c:v>
                </c:pt>
                <c:pt idx="129">
                  <c:v>7575.4568640000007</c:v>
                </c:pt>
                <c:pt idx="130">
                  <c:v>10402.593448000001</c:v>
                </c:pt>
                <c:pt idx="131">
                  <c:v>29022.213168000002</c:v>
                </c:pt>
                <c:pt idx="132">
                  <c:v>35744.593840000001</c:v>
                </c:pt>
                <c:pt idx="133">
                  <c:v>30622.612160000001</c:v>
                </c:pt>
                <c:pt idx="134">
                  <c:v>21873.294400000002</c:v>
                </c:pt>
                <c:pt idx="135">
                  <c:v>18725.373112000001</c:v>
                </c:pt>
                <c:pt idx="136">
                  <c:v>15524.575128</c:v>
                </c:pt>
                <c:pt idx="137">
                  <c:v>14350.714232</c:v>
                </c:pt>
                <c:pt idx="138">
                  <c:v>18725.373112000001</c:v>
                </c:pt>
                <c:pt idx="139">
                  <c:v>17124.974119999999</c:v>
                </c:pt>
                <c:pt idx="140">
                  <c:v>14297.837536000001</c:v>
                </c:pt>
                <c:pt idx="141">
                  <c:v>12750.31524</c:v>
                </c:pt>
                <c:pt idx="142">
                  <c:v>12376.653840000001</c:v>
                </c:pt>
                <c:pt idx="143">
                  <c:v>10349.716752</c:v>
                </c:pt>
                <c:pt idx="144">
                  <c:v>9122.9791600000008</c:v>
                </c:pt>
                <c:pt idx="145">
                  <c:v>9602.3939519999985</c:v>
                </c:pt>
                <c:pt idx="146">
                  <c:v>8802.1944560000011</c:v>
                </c:pt>
                <c:pt idx="147">
                  <c:v>9496.6405599999998</c:v>
                </c:pt>
                <c:pt idx="148">
                  <c:v>19952.110703999999</c:v>
                </c:pt>
                <c:pt idx="149">
                  <c:v>20646.556808000001</c:v>
                </c:pt>
                <c:pt idx="150">
                  <c:v>17124.974119999999</c:v>
                </c:pt>
                <c:pt idx="151">
                  <c:v>16751.312720000002</c:v>
                </c:pt>
                <c:pt idx="152">
                  <c:v>15524.575128</c:v>
                </c:pt>
                <c:pt idx="153">
                  <c:v>14724.375631999999</c:v>
                </c:pt>
                <c:pt idx="154">
                  <c:v>11149.916248000001</c:v>
                </c:pt>
                <c:pt idx="155">
                  <c:v>8590.687672</c:v>
                </c:pt>
                <c:pt idx="156">
                  <c:v>8749.3177599999999</c:v>
                </c:pt>
                <c:pt idx="157">
                  <c:v>8001.99496</c:v>
                </c:pt>
                <c:pt idx="158">
                  <c:v>8001.99496</c:v>
                </c:pt>
                <c:pt idx="159">
                  <c:v>7148.9187680000005</c:v>
                </c:pt>
                <c:pt idx="160">
                  <c:v>10723.378152000001</c:v>
                </c:pt>
                <c:pt idx="161">
                  <c:v>9602.3939519999985</c:v>
                </c:pt>
                <c:pt idx="162">
                  <c:v>6401.5959680000005</c:v>
                </c:pt>
                <c:pt idx="163">
                  <c:v>9122.9791600000008</c:v>
                </c:pt>
                <c:pt idx="164">
                  <c:v>7148.9187680000005</c:v>
                </c:pt>
                <c:pt idx="165">
                  <c:v>7201.7954640000007</c:v>
                </c:pt>
                <c:pt idx="166">
                  <c:v>5548.5197760000001</c:v>
                </c:pt>
                <c:pt idx="167">
                  <c:v>6828.1340640000008</c:v>
                </c:pt>
                <c:pt idx="168">
                  <c:v>8749.3177599999999</c:v>
                </c:pt>
                <c:pt idx="169">
                  <c:v>9549.517256000001</c:v>
                </c:pt>
                <c:pt idx="170">
                  <c:v>20325.772104000003</c:v>
                </c:pt>
                <c:pt idx="171">
                  <c:v>17124.974119999999</c:v>
                </c:pt>
                <c:pt idx="172">
                  <c:v>13924.176136000002</c:v>
                </c:pt>
                <c:pt idx="173">
                  <c:v>13123.976640000001</c:v>
                </c:pt>
                <c:pt idx="174">
                  <c:v>13123.976640000001</c:v>
                </c:pt>
                <c:pt idx="175">
                  <c:v>12750.31524</c:v>
                </c:pt>
                <c:pt idx="176">
                  <c:v>9976.0553519999994</c:v>
                </c:pt>
                <c:pt idx="177">
                  <c:v>9602.3939519999985</c:v>
                </c:pt>
                <c:pt idx="178">
                  <c:v>8749.3177599999999</c:v>
                </c:pt>
                <c:pt idx="179">
                  <c:v>8375.6563600000009</c:v>
                </c:pt>
                <c:pt idx="180">
                  <c:v>7148.9187680000005</c:v>
                </c:pt>
                <c:pt idx="181">
                  <c:v>6775.2573680000005</c:v>
                </c:pt>
                <c:pt idx="182">
                  <c:v>7254.6721600000001</c:v>
                </c:pt>
                <c:pt idx="183">
                  <c:v>6722.3806720000002</c:v>
                </c:pt>
                <c:pt idx="184">
                  <c:v>5975.0578720000003</c:v>
                </c:pt>
                <c:pt idx="185">
                  <c:v>5174.8583760000001</c:v>
                </c:pt>
                <c:pt idx="186">
                  <c:v>5975.0578720000003</c:v>
                </c:pt>
                <c:pt idx="187">
                  <c:v>7148.9187680000005</c:v>
                </c:pt>
                <c:pt idx="188">
                  <c:v>9602.3939519999985</c:v>
                </c:pt>
                <c:pt idx="189">
                  <c:v>5975.0578720000003</c:v>
                </c:pt>
                <c:pt idx="190">
                  <c:v>5174.8583760000001</c:v>
                </c:pt>
                <c:pt idx="191">
                  <c:v>8749.3177599999999</c:v>
                </c:pt>
                <c:pt idx="192">
                  <c:v>5975.0578720000003</c:v>
                </c:pt>
                <c:pt idx="193">
                  <c:v>5601.3964720000004</c:v>
                </c:pt>
                <c:pt idx="194">
                  <c:v>4801.1969759999993</c:v>
                </c:pt>
                <c:pt idx="195">
                  <c:v>4748.3202799999999</c:v>
                </c:pt>
                <c:pt idx="196">
                  <c:v>4748.3202799999999</c:v>
                </c:pt>
                <c:pt idx="197">
                  <c:v>8001.99496</c:v>
                </c:pt>
                <c:pt idx="198">
                  <c:v>5975.0578720000003</c:v>
                </c:pt>
                <c:pt idx="199">
                  <c:v>5975.0578720000003</c:v>
                </c:pt>
                <c:pt idx="200">
                  <c:v>4427.5355760000002</c:v>
                </c:pt>
                <c:pt idx="201">
                  <c:v>13871.299440000001</c:v>
                </c:pt>
                <c:pt idx="202">
                  <c:v>23473.693392000001</c:v>
                </c:pt>
                <c:pt idx="203">
                  <c:v>21873.294400000002</c:v>
                </c:pt>
                <c:pt idx="204">
                  <c:v>15898.236528000001</c:v>
                </c:pt>
                <c:pt idx="205">
                  <c:v>13123.976640000001</c:v>
                </c:pt>
                <c:pt idx="206">
                  <c:v>11255.66964</c:v>
                </c:pt>
                <c:pt idx="207">
                  <c:v>10723.378152000001</c:v>
                </c:pt>
                <c:pt idx="208">
                  <c:v>9602.3939519999985</c:v>
                </c:pt>
                <c:pt idx="209">
                  <c:v>7148.9187680000005</c:v>
                </c:pt>
                <c:pt idx="210">
                  <c:v>7148.9187680000005</c:v>
                </c:pt>
                <c:pt idx="211">
                  <c:v>7254.6721600000001</c:v>
                </c:pt>
                <c:pt idx="212">
                  <c:v>5495.6430799999998</c:v>
                </c:pt>
                <c:pt idx="213">
                  <c:v>3253.6746800000001</c:v>
                </c:pt>
                <c:pt idx="214">
                  <c:v>0</c:v>
                </c:pt>
                <c:pt idx="215">
                  <c:v>0</c:v>
                </c:pt>
                <c:pt idx="216">
                  <c:v>19472.695912000003</c:v>
                </c:pt>
                <c:pt idx="217">
                  <c:v>5227.7350719999995</c:v>
                </c:pt>
                <c:pt idx="218">
                  <c:v>7148.9187680000005</c:v>
                </c:pt>
                <c:pt idx="219">
                  <c:v>5601.3964720000004</c:v>
                </c:pt>
                <c:pt idx="220">
                  <c:v>4748.3202799999999</c:v>
                </c:pt>
                <c:pt idx="221">
                  <c:v>4801.1969759999993</c:v>
                </c:pt>
                <c:pt idx="222">
                  <c:v>4000.99748</c:v>
                </c:pt>
                <c:pt idx="223">
                  <c:v>3574.4593840000002</c:v>
                </c:pt>
                <c:pt idx="224">
                  <c:v>3147.921288</c:v>
                </c:pt>
                <c:pt idx="225">
                  <c:v>4000.99748</c:v>
                </c:pt>
                <c:pt idx="226">
                  <c:v>2774.259888</c:v>
                </c:pt>
                <c:pt idx="227">
                  <c:v>4000.99748</c:v>
                </c:pt>
                <c:pt idx="228">
                  <c:v>1974.0603919999999</c:v>
                </c:pt>
                <c:pt idx="229">
                  <c:v>3253.6746800000001</c:v>
                </c:pt>
                <c:pt idx="230">
                  <c:v>3147.921288</c:v>
                </c:pt>
                <c:pt idx="231">
                  <c:v>3574.4593840000002</c:v>
                </c:pt>
                <c:pt idx="232">
                  <c:v>2026.9370880000001</c:v>
                </c:pt>
                <c:pt idx="233">
                  <c:v>3147.921288</c:v>
                </c:pt>
                <c:pt idx="234">
                  <c:v>4000.99748</c:v>
                </c:pt>
                <c:pt idx="235">
                  <c:v>1974.0603919999999</c:v>
                </c:pt>
                <c:pt idx="236">
                  <c:v>4000.99748</c:v>
                </c:pt>
                <c:pt idx="237">
                  <c:v>2026.9370880000001</c:v>
                </c:pt>
                <c:pt idx="238">
                  <c:v>2721.3831920000002</c:v>
                </c:pt>
                <c:pt idx="239">
                  <c:v>2400.5984879999996</c:v>
                </c:pt>
                <c:pt idx="240">
                  <c:v>1600.3989920000001</c:v>
                </c:pt>
                <c:pt idx="241">
                  <c:v>2400.5984879999996</c:v>
                </c:pt>
                <c:pt idx="242">
                  <c:v>2347.7217920000003</c:v>
                </c:pt>
                <c:pt idx="243">
                  <c:v>3253.6746800000001</c:v>
                </c:pt>
                <c:pt idx="244">
                  <c:v>2400.5984879999996</c:v>
                </c:pt>
                <c:pt idx="245">
                  <c:v>2721.3831920000002</c:v>
                </c:pt>
                <c:pt idx="246">
                  <c:v>2026.9370880000001</c:v>
                </c:pt>
                <c:pt idx="247">
                  <c:v>1974.0603919999999</c:v>
                </c:pt>
                <c:pt idx="248">
                  <c:v>2026.9370880000001</c:v>
                </c:pt>
                <c:pt idx="249">
                  <c:v>2827.1365839999999</c:v>
                </c:pt>
                <c:pt idx="250">
                  <c:v>1921.1836960000001</c:v>
                </c:pt>
                <c:pt idx="251">
                  <c:v>1974.0603919999999</c:v>
                </c:pt>
                <c:pt idx="252">
                  <c:v>2026.9370880000001</c:v>
                </c:pt>
                <c:pt idx="253">
                  <c:v>1974.0603919999999</c:v>
                </c:pt>
                <c:pt idx="254">
                  <c:v>2400.5984879999996</c:v>
                </c:pt>
                <c:pt idx="255">
                  <c:v>2347.7217920000003</c:v>
                </c:pt>
                <c:pt idx="256">
                  <c:v>3680.2127759999998</c:v>
                </c:pt>
                <c:pt idx="257">
                  <c:v>2827.1365839999999</c:v>
                </c:pt>
                <c:pt idx="258">
                  <c:v>1173.8608960000001</c:v>
                </c:pt>
                <c:pt idx="259">
                  <c:v>2827.1365839999999</c:v>
                </c:pt>
                <c:pt idx="260">
                  <c:v>1173.8608960000001</c:v>
                </c:pt>
                <c:pt idx="261">
                  <c:v>1600.3989920000001</c:v>
                </c:pt>
                <c:pt idx="262">
                  <c:v>1226.7375920000002</c:v>
                </c:pt>
                <c:pt idx="263">
                  <c:v>1921.1836960000001</c:v>
                </c:pt>
                <c:pt idx="264">
                  <c:v>3253.6746800000001</c:v>
                </c:pt>
                <c:pt idx="265">
                  <c:v>1120.9841999999999</c:v>
                </c:pt>
                <c:pt idx="266">
                  <c:v>1600.3989920000001</c:v>
                </c:pt>
                <c:pt idx="267">
                  <c:v>2026.9370880000001</c:v>
                </c:pt>
                <c:pt idx="268">
                  <c:v>1974.0603919999999</c:v>
                </c:pt>
                <c:pt idx="269">
                  <c:v>1600.3989920000001</c:v>
                </c:pt>
                <c:pt idx="270">
                  <c:v>800.19949600000007</c:v>
                </c:pt>
                <c:pt idx="271">
                  <c:v>1600.3989920000001</c:v>
                </c:pt>
                <c:pt idx="272">
                  <c:v>2400.5984879999996</c:v>
                </c:pt>
                <c:pt idx="273">
                  <c:v>1600.3989920000001</c:v>
                </c:pt>
                <c:pt idx="274">
                  <c:v>747.32280000000003</c:v>
                </c:pt>
                <c:pt idx="275">
                  <c:v>1653.2756879999999</c:v>
                </c:pt>
                <c:pt idx="276">
                  <c:v>1600.3989920000001</c:v>
                </c:pt>
                <c:pt idx="277">
                  <c:v>1974.0603919999999</c:v>
                </c:pt>
                <c:pt idx="278">
                  <c:v>1173.8608960000001</c:v>
                </c:pt>
                <c:pt idx="279">
                  <c:v>3574.4593840000002</c:v>
                </c:pt>
                <c:pt idx="280">
                  <c:v>2026.9370880000001</c:v>
                </c:pt>
                <c:pt idx="281">
                  <c:v>1120.9841999999999</c:v>
                </c:pt>
                <c:pt idx="282">
                  <c:v>2026.9370880000001</c:v>
                </c:pt>
                <c:pt idx="283">
                  <c:v>1226.7375920000002</c:v>
                </c:pt>
                <c:pt idx="284">
                  <c:v>2347.7217920000003</c:v>
                </c:pt>
                <c:pt idx="285">
                  <c:v>800.19949600000007</c:v>
                </c:pt>
                <c:pt idx="286">
                  <c:v>1600.3989920000001</c:v>
                </c:pt>
                <c:pt idx="287">
                  <c:v>2400.5984879999996</c:v>
                </c:pt>
                <c:pt idx="288">
                  <c:v>5601.3964720000004</c:v>
                </c:pt>
                <c:pt idx="289">
                  <c:v>3574.4593840000002</c:v>
                </c:pt>
                <c:pt idx="290">
                  <c:v>1547.5222959999999</c:v>
                </c:pt>
                <c:pt idx="291">
                  <c:v>2026.9370880000001</c:v>
                </c:pt>
                <c:pt idx="292">
                  <c:v>2827.1365839999999</c:v>
                </c:pt>
                <c:pt idx="293">
                  <c:v>2294.845096</c:v>
                </c:pt>
                <c:pt idx="294">
                  <c:v>4000.99748</c:v>
                </c:pt>
                <c:pt idx="295">
                  <c:v>3200.7979840000003</c:v>
                </c:pt>
                <c:pt idx="296">
                  <c:v>1547.5222959999999</c:v>
                </c:pt>
                <c:pt idx="297">
                  <c:v>2827.1365839999999</c:v>
                </c:pt>
                <c:pt idx="298">
                  <c:v>1173.8608960000001</c:v>
                </c:pt>
                <c:pt idx="299">
                  <c:v>8001.99496</c:v>
                </c:pt>
                <c:pt idx="300">
                  <c:v>4000.99748</c:v>
                </c:pt>
                <c:pt idx="301">
                  <c:v>2721.3831920000002</c:v>
                </c:pt>
                <c:pt idx="302">
                  <c:v>4854.0736720000004</c:v>
                </c:pt>
                <c:pt idx="303">
                  <c:v>10296.840056000001</c:v>
                </c:pt>
                <c:pt idx="304">
                  <c:v>12750.31524</c:v>
                </c:pt>
                <c:pt idx="305">
                  <c:v>8375.6563600000009</c:v>
                </c:pt>
                <c:pt idx="306">
                  <c:v>8749.3177599999999</c:v>
                </c:pt>
                <c:pt idx="307">
                  <c:v>5975.0578720000003</c:v>
                </c:pt>
                <c:pt idx="308">
                  <c:v>6348.7192720000003</c:v>
                </c:pt>
                <c:pt idx="309">
                  <c:v>4801.1969759999993</c:v>
                </c:pt>
                <c:pt idx="310">
                  <c:v>7575.4568640000007</c:v>
                </c:pt>
                <c:pt idx="311">
                  <c:v>5174.8583760000001</c:v>
                </c:pt>
                <c:pt idx="312">
                  <c:v>4000.99748</c:v>
                </c:pt>
                <c:pt idx="313">
                  <c:v>5975.0578720000003</c:v>
                </c:pt>
                <c:pt idx="314">
                  <c:v>3147.921288</c:v>
                </c:pt>
                <c:pt idx="315">
                  <c:v>4000.99748</c:v>
                </c:pt>
                <c:pt idx="316">
                  <c:v>4000.99748</c:v>
                </c:pt>
                <c:pt idx="317">
                  <c:v>4748.3202799999999</c:v>
                </c:pt>
                <c:pt idx="318">
                  <c:v>2827.1365839999999</c:v>
                </c:pt>
                <c:pt idx="319">
                  <c:v>3147.921288</c:v>
                </c:pt>
                <c:pt idx="320">
                  <c:v>4000.99748</c:v>
                </c:pt>
                <c:pt idx="321">
                  <c:v>4000.99748</c:v>
                </c:pt>
                <c:pt idx="322">
                  <c:v>2774.259888</c:v>
                </c:pt>
                <c:pt idx="323">
                  <c:v>2827.1365839999999</c:v>
                </c:pt>
                <c:pt idx="324">
                  <c:v>3147.921288</c:v>
                </c:pt>
                <c:pt idx="325">
                  <c:v>2400.5984879999996</c:v>
                </c:pt>
                <c:pt idx="326">
                  <c:v>6348.7192720000003</c:v>
                </c:pt>
                <c:pt idx="327">
                  <c:v>8375.6563600000009</c:v>
                </c:pt>
                <c:pt idx="328">
                  <c:v>5601.3964720000004</c:v>
                </c:pt>
                <c:pt idx="329">
                  <c:v>5548.5197760000001</c:v>
                </c:pt>
                <c:pt idx="330">
                  <c:v>4000.99748</c:v>
                </c:pt>
                <c:pt idx="331">
                  <c:v>4748.3202799999999</c:v>
                </c:pt>
                <c:pt idx="332">
                  <c:v>4000.99748</c:v>
                </c:pt>
                <c:pt idx="333">
                  <c:v>4748.3202799999999</c:v>
                </c:pt>
                <c:pt idx="334">
                  <c:v>8001.99496</c:v>
                </c:pt>
                <c:pt idx="335">
                  <c:v>5975.0578720000003</c:v>
                </c:pt>
                <c:pt idx="336">
                  <c:v>4748.3202799999999</c:v>
                </c:pt>
                <c:pt idx="337">
                  <c:v>4374.65888</c:v>
                </c:pt>
                <c:pt idx="338">
                  <c:v>4854.0736720000004</c:v>
                </c:pt>
                <c:pt idx="339">
                  <c:v>4748.3202799999999</c:v>
                </c:pt>
                <c:pt idx="340">
                  <c:v>4000.99748</c:v>
                </c:pt>
                <c:pt idx="341">
                  <c:v>5548.5197760000001</c:v>
                </c:pt>
                <c:pt idx="342">
                  <c:v>8749.3177599999999</c:v>
                </c:pt>
                <c:pt idx="343">
                  <c:v>9976.0553519999994</c:v>
                </c:pt>
                <c:pt idx="344">
                  <c:v>8749.3177599999999</c:v>
                </c:pt>
                <c:pt idx="345">
                  <c:v>7148.9187680000005</c:v>
                </c:pt>
                <c:pt idx="346">
                  <c:v>9976.0553519999994</c:v>
                </c:pt>
                <c:pt idx="347">
                  <c:v>11897.239048000001</c:v>
                </c:pt>
                <c:pt idx="348">
                  <c:v>12002.992440000002</c:v>
                </c:pt>
                <c:pt idx="349">
                  <c:v>10723.378152000001</c:v>
                </c:pt>
                <c:pt idx="350">
                  <c:v>13977.052832000001</c:v>
                </c:pt>
                <c:pt idx="351">
                  <c:v>12750.31524</c:v>
                </c:pt>
                <c:pt idx="352">
                  <c:v>10296.840056000001</c:v>
                </c:pt>
                <c:pt idx="353">
                  <c:v>9976.0553519999994</c:v>
                </c:pt>
                <c:pt idx="354">
                  <c:v>9602.3939519999985</c:v>
                </c:pt>
                <c:pt idx="355">
                  <c:v>9122.9791600000008</c:v>
                </c:pt>
                <c:pt idx="356">
                  <c:v>7148.9187680000005</c:v>
                </c:pt>
                <c:pt idx="357">
                  <c:v>8001.99496</c:v>
                </c:pt>
                <c:pt idx="358">
                  <c:v>7148.9187680000005</c:v>
                </c:pt>
                <c:pt idx="359">
                  <c:v>7628.3335600000009</c:v>
                </c:pt>
                <c:pt idx="360">
                  <c:v>5121.9816800000008</c:v>
                </c:pt>
                <c:pt idx="361">
                  <c:v>5975.0578720000003</c:v>
                </c:pt>
                <c:pt idx="362">
                  <c:v>7628.3335600000009</c:v>
                </c:pt>
                <c:pt idx="363">
                  <c:v>11523.577648000002</c:v>
                </c:pt>
                <c:pt idx="364">
                  <c:v>8001.99496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B-40EB-AFE2-B0EC60A3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9625112"/>
        <c:axId val="731530288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'College Garden Flow Data'!$C$367:$C$762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7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13</c:v>
                </c:pt>
                <c:pt idx="378">
                  <c:v>14</c:v>
                </c:pt>
                <c:pt idx="379">
                  <c:v>15</c:v>
                </c:pt>
                <c:pt idx="380">
                  <c:v>16</c:v>
                </c:pt>
                <c:pt idx="381">
                  <c:v>17</c:v>
                </c:pt>
                <c:pt idx="382">
                  <c:v>18</c:v>
                </c:pt>
                <c:pt idx="383">
                  <c:v>19</c:v>
                </c:pt>
                <c:pt idx="384">
                  <c:v>20</c:v>
                </c:pt>
                <c:pt idx="385">
                  <c:v>21</c:v>
                </c:pt>
                <c:pt idx="386">
                  <c:v>22</c:v>
                </c:pt>
                <c:pt idx="387">
                  <c:v>23</c:v>
                </c:pt>
                <c:pt idx="388">
                  <c:v>24</c:v>
                </c:pt>
                <c:pt idx="389">
                  <c:v>25</c:v>
                </c:pt>
                <c:pt idx="390">
                  <c:v>26</c:v>
                </c:pt>
                <c:pt idx="391">
                  <c:v>27</c:v>
                </c:pt>
                <c:pt idx="392">
                  <c:v>28</c:v>
                </c:pt>
                <c:pt idx="393">
                  <c:v>29</c:v>
                </c:pt>
                <c:pt idx="394">
                  <c:v>30</c:v>
                </c:pt>
                <c:pt idx="395">
                  <c:v>31</c:v>
                </c:pt>
              </c:numCache>
            </c:numRef>
          </c:cat>
          <c:val>
            <c:numRef>
              <c:f>'College Garden Flow Data'!$J$367:$J$731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1.3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0.5</c:v>
                </c:pt>
                <c:pt idx="60">
                  <c:v>0</c:v>
                </c:pt>
                <c:pt idx="61">
                  <c:v>0.9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1.8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1.4</c:v>
                </c:pt>
                <c:pt idx="102">
                  <c:v>0</c:v>
                </c:pt>
                <c:pt idx="103">
                  <c:v>0.7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</c:v>
                </c:pt>
                <c:pt idx="115">
                  <c:v>0.7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</c:v>
                </c:pt>
                <c:pt idx="123">
                  <c:v>0.3</c:v>
                </c:pt>
                <c:pt idx="124">
                  <c:v>0.6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0.3</c:v>
                </c:pt>
                <c:pt idx="130">
                  <c:v>0.7</c:v>
                </c:pt>
                <c:pt idx="131">
                  <c:v>1</c:v>
                </c:pt>
                <c:pt idx="132">
                  <c:v>0.8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0.1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0.5</c:v>
                </c:pt>
                <c:pt idx="148">
                  <c:v>1.3</c:v>
                </c:pt>
                <c:pt idx="149">
                  <c:v>0.5</c:v>
                </c:pt>
                <c:pt idx="150">
                  <c:v>0</c:v>
                </c:pt>
                <c:pt idx="151">
                  <c:v>0.3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0.9</c:v>
                </c:pt>
                <c:pt idx="161">
                  <c:v>0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0.3</c:v>
                </c:pt>
                <c:pt idx="168">
                  <c:v>0.7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0.6</c:v>
                </c:pt>
                <c:pt idx="188">
                  <c:v>0.3</c:v>
                </c:pt>
                <c:pt idx="189">
                  <c:v>0</c:v>
                </c:pt>
                <c:pt idx="190">
                  <c:v>0</c:v>
                </c:pt>
                <c:pt idx="191">
                  <c:v>1.1000000000000001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1.6</c:v>
                </c:pt>
                <c:pt idx="202">
                  <c:v>1.4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</c:v>
                </c:pt>
                <c:pt idx="218">
                  <c:v>0.6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0.5</c:v>
                </c:pt>
                <c:pt idx="254">
                  <c:v>0.2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0.9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</c:v>
                </c:pt>
                <c:pt idx="293">
                  <c:v>0</c:v>
                </c:pt>
                <c:pt idx="294">
                  <c:v>1.1000000000000001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1.1000000000000001</c:v>
                </c:pt>
                <c:pt idx="300">
                  <c:v>0</c:v>
                </c:pt>
                <c:pt idx="301">
                  <c:v>0</c:v>
                </c:pt>
                <c:pt idx="302">
                  <c:v>1.1000000000000001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1</c:v>
                </c:pt>
                <c:pt idx="327">
                  <c:v>0.3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0.9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0.4</c:v>
                </c:pt>
                <c:pt idx="344">
                  <c:v>0</c:v>
                </c:pt>
                <c:pt idx="345">
                  <c:v>0</c:v>
                </c:pt>
                <c:pt idx="346">
                  <c:v>0.4</c:v>
                </c:pt>
                <c:pt idx="347">
                  <c:v>0.2</c:v>
                </c:pt>
                <c:pt idx="348">
                  <c:v>0</c:v>
                </c:pt>
                <c:pt idx="349">
                  <c:v>0.5</c:v>
                </c:pt>
                <c:pt idx="350">
                  <c:v>0.5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</c:v>
                </c:pt>
                <c:pt idx="363">
                  <c:v>0.5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B-40EB-AFE2-B0EC60A3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22944"/>
        <c:axId val="553121632"/>
      </c:lineChart>
      <c:catAx>
        <c:axId val="54962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30288"/>
        <c:crosses val="autoZero"/>
        <c:auto val="1"/>
        <c:lblAlgn val="ctr"/>
        <c:lblOffset val="100"/>
        <c:noMultiLvlLbl val="0"/>
      </c:catAx>
      <c:valAx>
        <c:axId val="73153028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00B0F0"/>
                    </a:solidFill>
                  </a:rPr>
                  <a:t>Gallons</a:t>
                </a:r>
                <a:r>
                  <a:rPr lang="en-US" sz="1600" b="1" baseline="0">
                    <a:solidFill>
                      <a:srgbClr val="00B0F0"/>
                    </a:solidFill>
                  </a:rPr>
                  <a:t> Pumped</a:t>
                </a:r>
                <a:endParaRPr lang="en-US" sz="1600" b="1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112"/>
        <c:crosses val="autoZero"/>
        <c:crossBetween val="between"/>
      </c:valAx>
      <c:valAx>
        <c:axId val="553121632"/>
        <c:scaling>
          <c:orientation val="minMax"/>
          <c:max val="2.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FF0000"/>
                    </a:solidFill>
                  </a:rPr>
                  <a:t>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22944"/>
        <c:crosses val="max"/>
        <c:crossBetween val="between"/>
      </c:valAx>
      <c:catAx>
        <c:axId val="55312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12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  <a:alpha val="3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  <a:r>
              <a:rPr lang="en-US" baseline="0"/>
              <a:t> is.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Adjustment'!$B$3:$B$61</c:f>
              <c:numCache>
                <c:formatCode>General</c:formatCode>
                <c:ptCount val="59"/>
                <c:pt idx="0">
                  <c:v>6978</c:v>
                </c:pt>
                <c:pt idx="1">
                  <c:v>7907</c:v>
                </c:pt>
                <c:pt idx="2">
                  <c:v>5648</c:v>
                </c:pt>
                <c:pt idx="3">
                  <c:v>8043</c:v>
                </c:pt>
                <c:pt idx="4">
                  <c:v>8295</c:v>
                </c:pt>
                <c:pt idx="5">
                  <c:v>7806</c:v>
                </c:pt>
                <c:pt idx="6">
                  <c:v>5857</c:v>
                </c:pt>
                <c:pt idx="7">
                  <c:v>6822</c:v>
                </c:pt>
                <c:pt idx="8">
                  <c:v>7023</c:v>
                </c:pt>
                <c:pt idx="9">
                  <c:v>5800</c:v>
                </c:pt>
                <c:pt idx="10">
                  <c:v>6880</c:v>
                </c:pt>
                <c:pt idx="11">
                  <c:v>9547</c:v>
                </c:pt>
                <c:pt idx="12">
                  <c:v>5902</c:v>
                </c:pt>
                <c:pt idx="13">
                  <c:v>7200</c:v>
                </c:pt>
                <c:pt idx="14">
                  <c:v>5940</c:v>
                </c:pt>
                <c:pt idx="15">
                  <c:v>6226</c:v>
                </c:pt>
                <c:pt idx="16">
                  <c:v>6735</c:v>
                </c:pt>
                <c:pt idx="17">
                  <c:v>7800</c:v>
                </c:pt>
                <c:pt idx="18">
                  <c:v>8062</c:v>
                </c:pt>
                <c:pt idx="19">
                  <c:v>7986</c:v>
                </c:pt>
                <c:pt idx="20">
                  <c:v>7271</c:v>
                </c:pt>
                <c:pt idx="21">
                  <c:v>6935</c:v>
                </c:pt>
                <c:pt idx="22">
                  <c:v>6850</c:v>
                </c:pt>
                <c:pt idx="23">
                  <c:v>5651</c:v>
                </c:pt>
                <c:pt idx="24">
                  <c:v>7846</c:v>
                </c:pt>
                <c:pt idx="25">
                  <c:v>8248</c:v>
                </c:pt>
                <c:pt idx="26">
                  <c:v>5939</c:v>
                </c:pt>
                <c:pt idx="27">
                  <c:v>7981</c:v>
                </c:pt>
                <c:pt idx="28">
                  <c:v>7052</c:v>
                </c:pt>
                <c:pt idx="29">
                  <c:v>7262</c:v>
                </c:pt>
                <c:pt idx="30">
                  <c:v>5728</c:v>
                </c:pt>
                <c:pt idx="31">
                  <c:v>6969</c:v>
                </c:pt>
                <c:pt idx="32">
                  <c:v>9382</c:v>
                </c:pt>
                <c:pt idx="33">
                  <c:v>6794</c:v>
                </c:pt>
                <c:pt idx="34">
                  <c:v>6859</c:v>
                </c:pt>
                <c:pt idx="35">
                  <c:v>6798</c:v>
                </c:pt>
                <c:pt idx="36">
                  <c:v>6770</c:v>
                </c:pt>
                <c:pt idx="37">
                  <c:v>5889</c:v>
                </c:pt>
                <c:pt idx="38">
                  <c:v>7894</c:v>
                </c:pt>
                <c:pt idx="39">
                  <c:v>8266</c:v>
                </c:pt>
                <c:pt idx="40">
                  <c:v>6516</c:v>
                </c:pt>
                <c:pt idx="41">
                  <c:v>7854</c:v>
                </c:pt>
                <c:pt idx="42">
                  <c:v>6900</c:v>
                </c:pt>
                <c:pt idx="43">
                  <c:v>6938</c:v>
                </c:pt>
                <c:pt idx="44">
                  <c:v>4846</c:v>
                </c:pt>
                <c:pt idx="45">
                  <c:v>8229</c:v>
                </c:pt>
                <c:pt idx="46">
                  <c:v>7991</c:v>
                </c:pt>
                <c:pt idx="47">
                  <c:v>7158</c:v>
                </c:pt>
                <c:pt idx="48">
                  <c:v>6939</c:v>
                </c:pt>
                <c:pt idx="49">
                  <c:v>6653</c:v>
                </c:pt>
                <c:pt idx="50">
                  <c:v>7210</c:v>
                </c:pt>
                <c:pt idx="51">
                  <c:v>5784</c:v>
                </c:pt>
                <c:pt idx="52">
                  <c:v>7966</c:v>
                </c:pt>
                <c:pt idx="53">
                  <c:v>8159</c:v>
                </c:pt>
                <c:pt idx="54">
                  <c:v>6765</c:v>
                </c:pt>
                <c:pt idx="55">
                  <c:v>5780</c:v>
                </c:pt>
                <c:pt idx="56">
                  <c:v>6814</c:v>
                </c:pt>
                <c:pt idx="57">
                  <c:v>6898</c:v>
                </c:pt>
                <c:pt idx="58">
                  <c:v>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4-448A-9102-D82F7414A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Adjustment'!$A$3:$A$61</c:f>
              <c:numCache>
                <c:formatCode>General</c:formatCode>
                <c:ptCount val="59"/>
                <c:pt idx="0">
                  <c:v>2.4000000000000004</c:v>
                </c:pt>
                <c:pt idx="1">
                  <c:v>2</c:v>
                </c:pt>
                <c:pt idx="2">
                  <c:v>2.4</c:v>
                </c:pt>
                <c:pt idx="3">
                  <c:v>1.5</c:v>
                </c:pt>
                <c:pt idx="4">
                  <c:v>2.5</c:v>
                </c:pt>
                <c:pt idx="5">
                  <c:v>2.4</c:v>
                </c:pt>
                <c:pt idx="6">
                  <c:v>2.4000000000000004</c:v>
                </c:pt>
                <c:pt idx="7">
                  <c:v>1.6</c:v>
                </c:pt>
                <c:pt idx="8">
                  <c:v>2.1</c:v>
                </c:pt>
                <c:pt idx="9">
                  <c:v>2.2999999999999998</c:v>
                </c:pt>
                <c:pt idx="10">
                  <c:v>1.8</c:v>
                </c:pt>
                <c:pt idx="11">
                  <c:v>2.1</c:v>
                </c:pt>
                <c:pt idx="12">
                  <c:v>3.3</c:v>
                </c:pt>
                <c:pt idx="13">
                  <c:v>1.8</c:v>
                </c:pt>
                <c:pt idx="14">
                  <c:v>2.5</c:v>
                </c:pt>
                <c:pt idx="15">
                  <c:v>2.1</c:v>
                </c:pt>
                <c:pt idx="16">
                  <c:v>1.9</c:v>
                </c:pt>
                <c:pt idx="17">
                  <c:v>2.4000000000000004</c:v>
                </c:pt>
                <c:pt idx="18">
                  <c:v>2.7</c:v>
                </c:pt>
                <c:pt idx="19">
                  <c:v>2.8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2.2000000000000002</c:v>
                </c:pt>
                <c:pt idx="23">
                  <c:v>1.9000000000000001</c:v>
                </c:pt>
                <c:pt idx="24">
                  <c:v>1.6</c:v>
                </c:pt>
                <c:pt idx="25">
                  <c:v>2.1</c:v>
                </c:pt>
                <c:pt idx="26">
                  <c:v>2.5</c:v>
                </c:pt>
                <c:pt idx="27">
                  <c:v>1.9000000000000001</c:v>
                </c:pt>
                <c:pt idx="28">
                  <c:v>2.8</c:v>
                </c:pt>
                <c:pt idx="29">
                  <c:v>2.6</c:v>
                </c:pt>
                <c:pt idx="30">
                  <c:v>2.9000000000000004</c:v>
                </c:pt>
                <c:pt idx="31">
                  <c:v>1.8</c:v>
                </c:pt>
                <c:pt idx="32">
                  <c:v>2.2000000000000002</c:v>
                </c:pt>
                <c:pt idx="33">
                  <c:v>3.2</c:v>
                </c:pt>
                <c:pt idx="34">
                  <c:v>1.8</c:v>
                </c:pt>
                <c:pt idx="35">
                  <c:v>2</c:v>
                </c:pt>
                <c:pt idx="36">
                  <c:v>2</c:v>
                </c:pt>
                <c:pt idx="37">
                  <c:v>1.8</c:v>
                </c:pt>
                <c:pt idx="38">
                  <c:v>1.7000000000000002</c:v>
                </c:pt>
                <c:pt idx="39">
                  <c:v>2.1</c:v>
                </c:pt>
                <c:pt idx="40">
                  <c:v>2.2000000000000002</c:v>
                </c:pt>
                <c:pt idx="41">
                  <c:v>1.8</c:v>
                </c:pt>
                <c:pt idx="42">
                  <c:v>2</c:v>
                </c:pt>
                <c:pt idx="43">
                  <c:v>1.9000000000000001</c:v>
                </c:pt>
                <c:pt idx="44">
                  <c:v>1.9000000000000001</c:v>
                </c:pt>
                <c:pt idx="45">
                  <c:v>1.5</c:v>
                </c:pt>
                <c:pt idx="46">
                  <c:v>2.8</c:v>
                </c:pt>
                <c:pt idx="47">
                  <c:v>2.2000000000000002</c:v>
                </c:pt>
                <c:pt idx="48">
                  <c:v>2.8</c:v>
                </c:pt>
                <c:pt idx="49">
                  <c:v>1.8</c:v>
                </c:pt>
                <c:pt idx="50">
                  <c:v>2</c:v>
                </c:pt>
                <c:pt idx="51">
                  <c:v>2.1</c:v>
                </c:pt>
                <c:pt idx="52">
                  <c:v>1.5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1.9000000000000001</c:v>
                </c:pt>
                <c:pt idx="56">
                  <c:v>1.6</c:v>
                </c:pt>
                <c:pt idx="57">
                  <c:v>1.7</c:v>
                </c:pt>
                <c:pt idx="58">
                  <c:v>1.9000000000000001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4-448A-9102-D82F7414A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</a:t>
            </a:r>
            <a:r>
              <a:rPr lang="en-US" baseline="0"/>
              <a:t> shift 1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Adjustment'!$E$3:$E$61</c:f>
              <c:numCache>
                <c:formatCode>General</c:formatCode>
                <c:ptCount val="59"/>
                <c:pt idx="1">
                  <c:v>6978</c:v>
                </c:pt>
                <c:pt idx="2">
                  <c:v>7907</c:v>
                </c:pt>
                <c:pt idx="3">
                  <c:v>5648</c:v>
                </c:pt>
                <c:pt idx="4">
                  <c:v>8043</c:v>
                </c:pt>
                <c:pt idx="5">
                  <c:v>8295</c:v>
                </c:pt>
                <c:pt idx="6">
                  <c:v>7806</c:v>
                </c:pt>
                <c:pt idx="7">
                  <c:v>5857</c:v>
                </c:pt>
                <c:pt idx="8">
                  <c:v>6822</c:v>
                </c:pt>
                <c:pt idx="9">
                  <c:v>7023</c:v>
                </c:pt>
                <c:pt idx="10">
                  <c:v>5800</c:v>
                </c:pt>
                <c:pt idx="11">
                  <c:v>6880</c:v>
                </c:pt>
                <c:pt idx="12">
                  <c:v>9547</c:v>
                </c:pt>
                <c:pt idx="13">
                  <c:v>5902</c:v>
                </c:pt>
                <c:pt idx="14">
                  <c:v>7200</c:v>
                </c:pt>
                <c:pt idx="15">
                  <c:v>5940</c:v>
                </c:pt>
                <c:pt idx="16">
                  <c:v>6226</c:v>
                </c:pt>
                <c:pt idx="17">
                  <c:v>6735</c:v>
                </c:pt>
                <c:pt idx="18">
                  <c:v>7800</c:v>
                </c:pt>
                <c:pt idx="19">
                  <c:v>8062</c:v>
                </c:pt>
                <c:pt idx="20">
                  <c:v>7986</c:v>
                </c:pt>
                <c:pt idx="21">
                  <c:v>7271</c:v>
                </c:pt>
                <c:pt idx="22">
                  <c:v>6935</c:v>
                </c:pt>
                <c:pt idx="23">
                  <c:v>6850</c:v>
                </c:pt>
                <c:pt idx="24">
                  <c:v>5651</c:v>
                </c:pt>
                <c:pt idx="25">
                  <c:v>7846</c:v>
                </c:pt>
                <c:pt idx="26">
                  <c:v>8248</c:v>
                </c:pt>
                <c:pt idx="27">
                  <c:v>5939</c:v>
                </c:pt>
                <c:pt idx="28">
                  <c:v>7981</c:v>
                </c:pt>
                <c:pt idx="29">
                  <c:v>7052</c:v>
                </c:pt>
                <c:pt idx="30">
                  <c:v>7262</c:v>
                </c:pt>
                <c:pt idx="31">
                  <c:v>5728</c:v>
                </c:pt>
                <c:pt idx="32">
                  <c:v>6969</c:v>
                </c:pt>
                <c:pt idx="33">
                  <c:v>9382</c:v>
                </c:pt>
                <c:pt idx="34">
                  <c:v>6794</c:v>
                </c:pt>
                <c:pt idx="35">
                  <c:v>6859</c:v>
                </c:pt>
                <c:pt idx="36">
                  <c:v>6798</c:v>
                </c:pt>
                <c:pt idx="37">
                  <c:v>6770</c:v>
                </c:pt>
                <c:pt idx="38">
                  <c:v>5889</c:v>
                </c:pt>
                <c:pt idx="39">
                  <c:v>7894</c:v>
                </c:pt>
                <c:pt idx="40">
                  <c:v>8266</c:v>
                </c:pt>
                <c:pt idx="41">
                  <c:v>6516</c:v>
                </c:pt>
                <c:pt idx="42">
                  <c:v>7854</c:v>
                </c:pt>
                <c:pt idx="43">
                  <c:v>6900</c:v>
                </c:pt>
                <c:pt idx="44">
                  <c:v>6938</c:v>
                </c:pt>
                <c:pt idx="45">
                  <c:v>4846</c:v>
                </c:pt>
                <c:pt idx="46">
                  <c:v>8229</c:v>
                </c:pt>
                <c:pt idx="47">
                  <c:v>7991</c:v>
                </c:pt>
                <c:pt idx="48">
                  <c:v>7158</c:v>
                </c:pt>
                <c:pt idx="49">
                  <c:v>6939</c:v>
                </c:pt>
                <c:pt idx="50">
                  <c:v>6653</c:v>
                </c:pt>
                <c:pt idx="51">
                  <c:v>7210</c:v>
                </c:pt>
                <c:pt idx="52">
                  <c:v>5784</c:v>
                </c:pt>
                <c:pt idx="53">
                  <c:v>7966</c:v>
                </c:pt>
                <c:pt idx="54">
                  <c:v>8159</c:v>
                </c:pt>
                <c:pt idx="55">
                  <c:v>6765</c:v>
                </c:pt>
                <c:pt idx="56">
                  <c:v>5780</c:v>
                </c:pt>
                <c:pt idx="57">
                  <c:v>6814</c:v>
                </c:pt>
                <c:pt idx="58">
                  <c:v>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D-420E-BE81-2707C5202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Adjustment'!$D$3:$D$61</c:f>
              <c:numCache>
                <c:formatCode>General</c:formatCode>
                <c:ptCount val="59"/>
                <c:pt idx="0">
                  <c:v>2.4000000000000004</c:v>
                </c:pt>
                <c:pt idx="1">
                  <c:v>2</c:v>
                </c:pt>
                <c:pt idx="2">
                  <c:v>2.4</c:v>
                </c:pt>
                <c:pt idx="3">
                  <c:v>1.5</c:v>
                </c:pt>
                <c:pt idx="4">
                  <c:v>2.5</c:v>
                </c:pt>
                <c:pt idx="5">
                  <c:v>2.4</c:v>
                </c:pt>
                <c:pt idx="6">
                  <c:v>2.4000000000000004</c:v>
                </c:pt>
                <c:pt idx="7">
                  <c:v>1.6</c:v>
                </c:pt>
                <c:pt idx="8">
                  <c:v>2.1</c:v>
                </c:pt>
                <c:pt idx="9">
                  <c:v>2.2999999999999998</c:v>
                </c:pt>
                <c:pt idx="10">
                  <c:v>1.8</c:v>
                </c:pt>
                <c:pt idx="11">
                  <c:v>2.1</c:v>
                </c:pt>
                <c:pt idx="12">
                  <c:v>3.3</c:v>
                </c:pt>
                <c:pt idx="13">
                  <c:v>1.8</c:v>
                </c:pt>
                <c:pt idx="14">
                  <c:v>2.5</c:v>
                </c:pt>
                <c:pt idx="15">
                  <c:v>2.1</c:v>
                </c:pt>
                <c:pt idx="16">
                  <c:v>1.9</c:v>
                </c:pt>
                <c:pt idx="17">
                  <c:v>2.4000000000000004</c:v>
                </c:pt>
                <c:pt idx="18">
                  <c:v>2.7</c:v>
                </c:pt>
                <c:pt idx="19">
                  <c:v>2.8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2.2000000000000002</c:v>
                </c:pt>
                <c:pt idx="23">
                  <c:v>1.9000000000000001</c:v>
                </c:pt>
                <c:pt idx="24">
                  <c:v>1.6</c:v>
                </c:pt>
                <c:pt idx="25">
                  <c:v>2.1</c:v>
                </c:pt>
                <c:pt idx="26">
                  <c:v>2.5</c:v>
                </c:pt>
                <c:pt idx="27">
                  <c:v>1.9000000000000001</c:v>
                </c:pt>
                <c:pt idx="28">
                  <c:v>2.8</c:v>
                </c:pt>
                <c:pt idx="29">
                  <c:v>2.6</c:v>
                </c:pt>
                <c:pt idx="30">
                  <c:v>2.9000000000000004</c:v>
                </c:pt>
                <c:pt idx="31">
                  <c:v>1.8</c:v>
                </c:pt>
                <c:pt idx="32">
                  <c:v>2.2000000000000002</c:v>
                </c:pt>
                <c:pt idx="33">
                  <c:v>3.2</c:v>
                </c:pt>
                <c:pt idx="34">
                  <c:v>1.8</c:v>
                </c:pt>
                <c:pt idx="35">
                  <c:v>2</c:v>
                </c:pt>
                <c:pt idx="36">
                  <c:v>2</c:v>
                </c:pt>
                <c:pt idx="37">
                  <c:v>1.8</c:v>
                </c:pt>
                <c:pt idx="38">
                  <c:v>1.7000000000000002</c:v>
                </c:pt>
                <c:pt idx="39">
                  <c:v>2.1</c:v>
                </c:pt>
                <c:pt idx="40">
                  <c:v>2.2000000000000002</c:v>
                </c:pt>
                <c:pt idx="41">
                  <c:v>1.8</c:v>
                </c:pt>
                <c:pt idx="42">
                  <c:v>2</c:v>
                </c:pt>
                <c:pt idx="43">
                  <c:v>1.9000000000000001</c:v>
                </c:pt>
                <c:pt idx="44">
                  <c:v>1.9000000000000001</c:v>
                </c:pt>
                <c:pt idx="45">
                  <c:v>1.5</c:v>
                </c:pt>
                <c:pt idx="46">
                  <c:v>2.8</c:v>
                </c:pt>
                <c:pt idx="47">
                  <c:v>2.2000000000000002</c:v>
                </c:pt>
                <c:pt idx="48">
                  <c:v>2.8</c:v>
                </c:pt>
                <c:pt idx="49">
                  <c:v>1.8</c:v>
                </c:pt>
                <c:pt idx="50">
                  <c:v>2</c:v>
                </c:pt>
                <c:pt idx="51">
                  <c:v>2.1</c:v>
                </c:pt>
                <c:pt idx="52">
                  <c:v>1.5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1.9000000000000001</c:v>
                </c:pt>
                <c:pt idx="56">
                  <c:v>1.6</c:v>
                </c:pt>
                <c:pt idx="57">
                  <c:v>1.7</c:v>
                </c:pt>
                <c:pt idx="58">
                  <c:v>1.9000000000000001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D-420E-BE81-2707C5202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  <a:r>
              <a:rPr lang="en-US" baseline="0"/>
              <a:t> is.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Adjustment'!$S$3:$S$63</c:f>
              <c:numCache>
                <c:formatCode>General</c:formatCode>
                <c:ptCount val="61"/>
                <c:pt idx="0">
                  <c:v>6917</c:v>
                </c:pt>
                <c:pt idx="1">
                  <c:v>7950</c:v>
                </c:pt>
                <c:pt idx="2">
                  <c:v>8024</c:v>
                </c:pt>
                <c:pt idx="3">
                  <c:v>7910</c:v>
                </c:pt>
                <c:pt idx="4">
                  <c:v>4831</c:v>
                </c:pt>
                <c:pt idx="5">
                  <c:v>7040</c:v>
                </c:pt>
                <c:pt idx="6">
                  <c:v>5735</c:v>
                </c:pt>
                <c:pt idx="7">
                  <c:v>7874</c:v>
                </c:pt>
                <c:pt idx="8">
                  <c:v>8215</c:v>
                </c:pt>
                <c:pt idx="9">
                  <c:v>6754</c:v>
                </c:pt>
                <c:pt idx="10">
                  <c:v>6854</c:v>
                </c:pt>
                <c:pt idx="11">
                  <c:v>5984</c:v>
                </c:pt>
                <c:pt idx="12">
                  <c:v>6436</c:v>
                </c:pt>
                <c:pt idx="13">
                  <c:v>6322</c:v>
                </c:pt>
                <c:pt idx="14">
                  <c:v>7280</c:v>
                </c:pt>
                <c:pt idx="15">
                  <c:v>9720</c:v>
                </c:pt>
                <c:pt idx="16">
                  <c:v>6151</c:v>
                </c:pt>
                <c:pt idx="17">
                  <c:v>6771</c:v>
                </c:pt>
                <c:pt idx="18">
                  <c:v>6976</c:v>
                </c:pt>
                <c:pt idx="19">
                  <c:v>7886</c:v>
                </c:pt>
                <c:pt idx="20">
                  <c:v>6732</c:v>
                </c:pt>
                <c:pt idx="21">
                  <c:v>7079</c:v>
                </c:pt>
                <c:pt idx="22">
                  <c:v>8840</c:v>
                </c:pt>
                <c:pt idx="23">
                  <c:v>7190</c:v>
                </c:pt>
                <c:pt idx="24">
                  <c:v>7421</c:v>
                </c:pt>
                <c:pt idx="25">
                  <c:v>5785</c:v>
                </c:pt>
                <c:pt idx="26">
                  <c:v>5743</c:v>
                </c:pt>
                <c:pt idx="27">
                  <c:v>5889</c:v>
                </c:pt>
                <c:pt idx="28">
                  <c:v>8367</c:v>
                </c:pt>
                <c:pt idx="29">
                  <c:v>9585</c:v>
                </c:pt>
                <c:pt idx="30">
                  <c:v>6738</c:v>
                </c:pt>
                <c:pt idx="31">
                  <c:v>5846</c:v>
                </c:pt>
                <c:pt idx="32">
                  <c:v>8018</c:v>
                </c:pt>
                <c:pt idx="33">
                  <c:v>6783</c:v>
                </c:pt>
                <c:pt idx="34">
                  <c:v>5788</c:v>
                </c:pt>
                <c:pt idx="35">
                  <c:v>6925</c:v>
                </c:pt>
                <c:pt idx="36">
                  <c:v>10196</c:v>
                </c:pt>
                <c:pt idx="37">
                  <c:v>6925</c:v>
                </c:pt>
                <c:pt idx="38">
                  <c:v>6981</c:v>
                </c:pt>
                <c:pt idx="39">
                  <c:v>7905</c:v>
                </c:pt>
                <c:pt idx="40">
                  <c:v>5936</c:v>
                </c:pt>
                <c:pt idx="41">
                  <c:v>6812</c:v>
                </c:pt>
                <c:pt idx="42">
                  <c:v>6828</c:v>
                </c:pt>
                <c:pt idx="43">
                  <c:v>9178</c:v>
                </c:pt>
                <c:pt idx="44">
                  <c:v>6934</c:v>
                </c:pt>
                <c:pt idx="45">
                  <c:v>6827</c:v>
                </c:pt>
                <c:pt idx="46">
                  <c:v>6942</c:v>
                </c:pt>
                <c:pt idx="47">
                  <c:v>5820</c:v>
                </c:pt>
                <c:pt idx="48">
                  <c:v>8908</c:v>
                </c:pt>
                <c:pt idx="49">
                  <c:v>9176</c:v>
                </c:pt>
                <c:pt idx="50">
                  <c:v>7976</c:v>
                </c:pt>
                <c:pt idx="51">
                  <c:v>9940</c:v>
                </c:pt>
                <c:pt idx="52">
                  <c:v>5875</c:v>
                </c:pt>
                <c:pt idx="53">
                  <c:v>6836</c:v>
                </c:pt>
                <c:pt idx="54">
                  <c:v>7863</c:v>
                </c:pt>
                <c:pt idx="55">
                  <c:v>5791</c:v>
                </c:pt>
                <c:pt idx="56">
                  <c:v>9034</c:v>
                </c:pt>
                <c:pt idx="57">
                  <c:v>9195</c:v>
                </c:pt>
                <c:pt idx="58">
                  <c:v>6848</c:v>
                </c:pt>
                <c:pt idx="59">
                  <c:v>6829</c:v>
                </c:pt>
                <c:pt idx="60">
                  <c:v>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0-43B3-9CC1-44C029B4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Adjustment'!$R$3:$R$63</c:f>
              <c:numCache>
                <c:formatCode>General</c:formatCode>
                <c:ptCount val="61"/>
                <c:pt idx="0">
                  <c:v>1.9000000000000001</c:v>
                </c:pt>
                <c:pt idx="1">
                  <c:v>1.9</c:v>
                </c:pt>
                <c:pt idx="2">
                  <c:v>2.2000000000000002</c:v>
                </c:pt>
                <c:pt idx="3">
                  <c:v>2.5</c:v>
                </c:pt>
                <c:pt idx="4">
                  <c:v>2.5</c:v>
                </c:pt>
                <c:pt idx="5">
                  <c:v>1.5</c:v>
                </c:pt>
                <c:pt idx="6">
                  <c:v>2</c:v>
                </c:pt>
                <c:pt idx="7">
                  <c:v>1.6</c:v>
                </c:pt>
                <c:pt idx="8">
                  <c:v>2.2999999999999998</c:v>
                </c:pt>
                <c:pt idx="9">
                  <c:v>2.4000000000000004</c:v>
                </c:pt>
                <c:pt idx="10">
                  <c:v>1.9000000000000001</c:v>
                </c:pt>
                <c:pt idx="11">
                  <c:v>1.7000000000000002</c:v>
                </c:pt>
                <c:pt idx="12">
                  <c:v>2.4</c:v>
                </c:pt>
                <c:pt idx="13">
                  <c:v>2.2999999999999998</c:v>
                </c:pt>
                <c:pt idx="14">
                  <c:v>2.1</c:v>
                </c:pt>
                <c:pt idx="15">
                  <c:v>2.2999999999999998</c:v>
                </c:pt>
                <c:pt idx="16">
                  <c:v>3.3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</c:v>
                </c:pt>
                <c:pt idx="22">
                  <c:v>2.0999999999999996</c:v>
                </c:pt>
                <c:pt idx="23">
                  <c:v>2.5</c:v>
                </c:pt>
                <c:pt idx="24">
                  <c:v>2.1</c:v>
                </c:pt>
                <c:pt idx="25">
                  <c:v>2.2000000000000002</c:v>
                </c:pt>
                <c:pt idx="26">
                  <c:v>1.6</c:v>
                </c:pt>
                <c:pt idx="27">
                  <c:v>1.7000000000000002</c:v>
                </c:pt>
                <c:pt idx="28">
                  <c:v>1.8</c:v>
                </c:pt>
                <c:pt idx="29">
                  <c:v>2.5</c:v>
                </c:pt>
                <c:pt idx="30">
                  <c:v>2.5999999999999996</c:v>
                </c:pt>
                <c:pt idx="31">
                  <c:v>1.9000000000000001</c:v>
                </c:pt>
                <c:pt idx="32">
                  <c:v>1.9</c:v>
                </c:pt>
                <c:pt idx="33">
                  <c:v>2.6</c:v>
                </c:pt>
                <c:pt idx="34">
                  <c:v>1.9</c:v>
                </c:pt>
                <c:pt idx="35">
                  <c:v>1.7000000000000002</c:v>
                </c:pt>
                <c:pt idx="36">
                  <c:v>1.9</c:v>
                </c:pt>
                <c:pt idx="37">
                  <c:v>2.9</c:v>
                </c:pt>
                <c:pt idx="38">
                  <c:v>2</c:v>
                </c:pt>
                <c:pt idx="39">
                  <c:v>1.8</c:v>
                </c:pt>
                <c:pt idx="40">
                  <c:v>2.2999999999999998</c:v>
                </c:pt>
                <c:pt idx="41">
                  <c:v>1.6</c:v>
                </c:pt>
                <c:pt idx="42">
                  <c:v>1.9000000000000001</c:v>
                </c:pt>
                <c:pt idx="43">
                  <c:v>1.8</c:v>
                </c:pt>
                <c:pt idx="44">
                  <c:v>2.5</c:v>
                </c:pt>
                <c:pt idx="45">
                  <c:v>1.9000000000000001</c:v>
                </c:pt>
                <c:pt idx="46">
                  <c:v>1.8</c:v>
                </c:pt>
                <c:pt idx="47">
                  <c:v>2</c:v>
                </c:pt>
                <c:pt idx="48">
                  <c:v>1.6</c:v>
                </c:pt>
                <c:pt idx="49">
                  <c:v>2.4</c:v>
                </c:pt>
                <c:pt idx="50">
                  <c:v>2.5</c:v>
                </c:pt>
                <c:pt idx="51">
                  <c:v>2.1</c:v>
                </c:pt>
                <c:pt idx="52">
                  <c:v>2.7</c:v>
                </c:pt>
                <c:pt idx="53">
                  <c:v>1.6</c:v>
                </c:pt>
                <c:pt idx="54">
                  <c:v>1.9000000000000001</c:v>
                </c:pt>
                <c:pt idx="55">
                  <c:v>2.2000000000000002</c:v>
                </c:pt>
                <c:pt idx="56">
                  <c:v>1.6</c:v>
                </c:pt>
                <c:pt idx="57">
                  <c:v>2.6</c:v>
                </c:pt>
                <c:pt idx="58">
                  <c:v>2.8</c:v>
                </c:pt>
                <c:pt idx="59">
                  <c:v>1.9</c:v>
                </c:pt>
                <c:pt idx="6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0-43B3-9CC1-44C029B4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</a:t>
            </a:r>
            <a:r>
              <a:rPr lang="en-US" baseline="0"/>
              <a:t> Shift 1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Adjustment'!$V$3:$V$63</c:f>
              <c:numCache>
                <c:formatCode>General</c:formatCode>
                <c:ptCount val="61"/>
                <c:pt idx="0">
                  <c:v>6866</c:v>
                </c:pt>
                <c:pt idx="1">
                  <c:v>6917</c:v>
                </c:pt>
                <c:pt idx="2">
                  <c:v>7950</c:v>
                </c:pt>
                <c:pt idx="3">
                  <c:v>8024</c:v>
                </c:pt>
                <c:pt idx="4">
                  <c:v>7910</c:v>
                </c:pt>
                <c:pt idx="5">
                  <c:v>4831</c:v>
                </c:pt>
                <c:pt idx="6">
                  <c:v>7040</c:v>
                </c:pt>
                <c:pt idx="7">
                  <c:v>5735</c:v>
                </c:pt>
                <c:pt idx="8">
                  <c:v>7874</c:v>
                </c:pt>
                <c:pt idx="9">
                  <c:v>8215</c:v>
                </c:pt>
                <c:pt idx="10">
                  <c:v>6754</c:v>
                </c:pt>
                <c:pt idx="11">
                  <c:v>6854</c:v>
                </c:pt>
                <c:pt idx="12">
                  <c:v>5984</c:v>
                </c:pt>
                <c:pt idx="13">
                  <c:v>6436</c:v>
                </c:pt>
                <c:pt idx="14">
                  <c:v>6322</c:v>
                </c:pt>
                <c:pt idx="15">
                  <c:v>7280</c:v>
                </c:pt>
                <c:pt idx="16">
                  <c:v>9720</c:v>
                </c:pt>
                <c:pt idx="17">
                  <c:v>6151</c:v>
                </c:pt>
                <c:pt idx="18">
                  <c:v>6771</c:v>
                </c:pt>
                <c:pt idx="19">
                  <c:v>6976</c:v>
                </c:pt>
                <c:pt idx="20">
                  <c:v>7886</c:v>
                </c:pt>
                <c:pt idx="21">
                  <c:v>6732</c:v>
                </c:pt>
                <c:pt idx="22">
                  <c:v>7079</c:v>
                </c:pt>
                <c:pt idx="23">
                  <c:v>8840</c:v>
                </c:pt>
                <c:pt idx="24">
                  <c:v>7190</c:v>
                </c:pt>
                <c:pt idx="25">
                  <c:v>7421</c:v>
                </c:pt>
                <c:pt idx="26">
                  <c:v>5785</c:v>
                </c:pt>
                <c:pt idx="27">
                  <c:v>5743</c:v>
                </c:pt>
                <c:pt idx="28">
                  <c:v>5889</c:v>
                </c:pt>
                <c:pt idx="29">
                  <c:v>8367</c:v>
                </c:pt>
                <c:pt idx="30">
                  <c:v>9585</c:v>
                </c:pt>
                <c:pt idx="31">
                  <c:v>6738</c:v>
                </c:pt>
                <c:pt idx="32">
                  <c:v>5846</c:v>
                </c:pt>
                <c:pt idx="33">
                  <c:v>8018</c:v>
                </c:pt>
                <c:pt idx="34">
                  <c:v>6783</c:v>
                </c:pt>
                <c:pt idx="35">
                  <c:v>5788</c:v>
                </c:pt>
                <c:pt idx="36">
                  <c:v>6925</c:v>
                </c:pt>
                <c:pt idx="37">
                  <c:v>10196</c:v>
                </c:pt>
                <c:pt idx="38">
                  <c:v>6925</c:v>
                </c:pt>
                <c:pt idx="39">
                  <c:v>6981</c:v>
                </c:pt>
                <c:pt idx="40">
                  <c:v>7905</c:v>
                </c:pt>
                <c:pt idx="41">
                  <c:v>5936</c:v>
                </c:pt>
                <c:pt idx="42">
                  <c:v>6812</c:v>
                </c:pt>
                <c:pt idx="43">
                  <c:v>6828</c:v>
                </c:pt>
                <c:pt idx="44">
                  <c:v>9178</c:v>
                </c:pt>
                <c:pt idx="45">
                  <c:v>6934</c:v>
                </c:pt>
                <c:pt idx="46">
                  <c:v>6827</c:v>
                </c:pt>
                <c:pt idx="47">
                  <c:v>6942</c:v>
                </c:pt>
                <c:pt idx="48">
                  <c:v>5820</c:v>
                </c:pt>
                <c:pt idx="49">
                  <c:v>8908</c:v>
                </c:pt>
                <c:pt idx="50">
                  <c:v>9176</c:v>
                </c:pt>
                <c:pt idx="51">
                  <c:v>7976</c:v>
                </c:pt>
                <c:pt idx="52">
                  <c:v>9940</c:v>
                </c:pt>
                <c:pt idx="53">
                  <c:v>5875</c:v>
                </c:pt>
                <c:pt idx="54">
                  <c:v>6836</c:v>
                </c:pt>
                <c:pt idx="55">
                  <c:v>7863</c:v>
                </c:pt>
                <c:pt idx="56">
                  <c:v>5791</c:v>
                </c:pt>
                <c:pt idx="57">
                  <c:v>9034</c:v>
                </c:pt>
                <c:pt idx="58">
                  <c:v>9195</c:v>
                </c:pt>
                <c:pt idx="59">
                  <c:v>6848</c:v>
                </c:pt>
                <c:pt idx="60">
                  <c:v>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D-43EF-89AE-6922B944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Adjustment'!$U$3:$U$63</c:f>
              <c:numCache>
                <c:formatCode>General</c:formatCode>
                <c:ptCount val="61"/>
                <c:pt idx="0">
                  <c:v>1.9000000000000001</c:v>
                </c:pt>
                <c:pt idx="1">
                  <c:v>1.9</c:v>
                </c:pt>
                <c:pt idx="2">
                  <c:v>2.2000000000000002</c:v>
                </c:pt>
                <c:pt idx="3">
                  <c:v>2.5</c:v>
                </c:pt>
                <c:pt idx="4">
                  <c:v>2.5</c:v>
                </c:pt>
                <c:pt idx="5">
                  <c:v>1.5</c:v>
                </c:pt>
                <c:pt idx="6">
                  <c:v>2</c:v>
                </c:pt>
                <c:pt idx="7">
                  <c:v>1.6</c:v>
                </c:pt>
                <c:pt idx="8">
                  <c:v>2.2999999999999998</c:v>
                </c:pt>
                <c:pt idx="9">
                  <c:v>2.4000000000000004</c:v>
                </c:pt>
                <c:pt idx="10">
                  <c:v>1.9000000000000001</c:v>
                </c:pt>
                <c:pt idx="11">
                  <c:v>1.7000000000000002</c:v>
                </c:pt>
                <c:pt idx="12">
                  <c:v>2.4</c:v>
                </c:pt>
                <c:pt idx="13">
                  <c:v>2.2999999999999998</c:v>
                </c:pt>
                <c:pt idx="14">
                  <c:v>2.1</c:v>
                </c:pt>
                <c:pt idx="15">
                  <c:v>2.2999999999999998</c:v>
                </c:pt>
                <c:pt idx="16">
                  <c:v>3.3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</c:v>
                </c:pt>
                <c:pt idx="22">
                  <c:v>2.0999999999999996</c:v>
                </c:pt>
                <c:pt idx="23">
                  <c:v>2.5</c:v>
                </c:pt>
                <c:pt idx="24">
                  <c:v>2.1</c:v>
                </c:pt>
                <c:pt idx="25">
                  <c:v>2.2000000000000002</c:v>
                </c:pt>
                <c:pt idx="26">
                  <c:v>1.6</c:v>
                </c:pt>
                <c:pt idx="27">
                  <c:v>1.7000000000000002</c:v>
                </c:pt>
                <c:pt idx="28">
                  <c:v>1.8</c:v>
                </c:pt>
                <c:pt idx="29">
                  <c:v>2.5</c:v>
                </c:pt>
                <c:pt idx="30">
                  <c:v>2.5999999999999996</c:v>
                </c:pt>
                <c:pt idx="31">
                  <c:v>1.9000000000000001</c:v>
                </c:pt>
                <c:pt idx="32">
                  <c:v>1.9</c:v>
                </c:pt>
                <c:pt idx="33">
                  <c:v>2.6</c:v>
                </c:pt>
                <c:pt idx="34">
                  <c:v>1.9</c:v>
                </c:pt>
                <c:pt idx="35">
                  <c:v>1.7000000000000002</c:v>
                </c:pt>
                <c:pt idx="36">
                  <c:v>1.9</c:v>
                </c:pt>
                <c:pt idx="37">
                  <c:v>2.9</c:v>
                </c:pt>
                <c:pt idx="38">
                  <c:v>2</c:v>
                </c:pt>
                <c:pt idx="39">
                  <c:v>1.8</c:v>
                </c:pt>
                <c:pt idx="40">
                  <c:v>2.2999999999999998</c:v>
                </c:pt>
                <c:pt idx="41">
                  <c:v>1.6</c:v>
                </c:pt>
                <c:pt idx="42">
                  <c:v>1.9000000000000001</c:v>
                </c:pt>
                <c:pt idx="43">
                  <c:v>1.8</c:v>
                </c:pt>
                <c:pt idx="44">
                  <c:v>2.5</c:v>
                </c:pt>
                <c:pt idx="45">
                  <c:v>1.9000000000000001</c:v>
                </c:pt>
                <c:pt idx="46">
                  <c:v>1.8</c:v>
                </c:pt>
                <c:pt idx="47">
                  <c:v>2</c:v>
                </c:pt>
                <c:pt idx="48">
                  <c:v>1.6</c:v>
                </c:pt>
                <c:pt idx="49">
                  <c:v>2.4</c:v>
                </c:pt>
                <c:pt idx="50">
                  <c:v>2.5</c:v>
                </c:pt>
                <c:pt idx="51">
                  <c:v>2.1</c:v>
                </c:pt>
                <c:pt idx="52">
                  <c:v>2.7</c:v>
                </c:pt>
                <c:pt idx="53">
                  <c:v>1.6</c:v>
                </c:pt>
                <c:pt idx="54">
                  <c:v>1.9000000000000001</c:v>
                </c:pt>
                <c:pt idx="55">
                  <c:v>2.2000000000000002</c:v>
                </c:pt>
                <c:pt idx="56">
                  <c:v>1.6</c:v>
                </c:pt>
                <c:pt idx="57">
                  <c:v>2.6</c:v>
                </c:pt>
                <c:pt idx="58">
                  <c:v>2.8</c:v>
                </c:pt>
                <c:pt idx="59">
                  <c:v>1.9</c:v>
                </c:pt>
                <c:pt idx="6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D-43EF-89AE-6922B944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  <a:r>
              <a:rPr lang="en-US" baseline="0"/>
              <a:t> is.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Adjustment'!$AK$3:$AK$63</c:f>
              <c:numCache>
                <c:formatCode>General</c:formatCode>
                <c:ptCount val="61"/>
                <c:pt idx="0">
                  <c:v>7272</c:v>
                </c:pt>
                <c:pt idx="1">
                  <c:v>6897</c:v>
                </c:pt>
                <c:pt idx="2">
                  <c:v>7046</c:v>
                </c:pt>
                <c:pt idx="3">
                  <c:v>9242</c:v>
                </c:pt>
                <c:pt idx="4">
                  <c:v>7840</c:v>
                </c:pt>
                <c:pt idx="5">
                  <c:v>6832</c:v>
                </c:pt>
                <c:pt idx="6">
                  <c:v>5848</c:v>
                </c:pt>
                <c:pt idx="7">
                  <c:v>6810</c:v>
                </c:pt>
                <c:pt idx="8">
                  <c:v>6802</c:v>
                </c:pt>
                <c:pt idx="9">
                  <c:v>8277</c:v>
                </c:pt>
                <c:pt idx="10">
                  <c:v>8297</c:v>
                </c:pt>
                <c:pt idx="11">
                  <c:v>7897</c:v>
                </c:pt>
                <c:pt idx="12">
                  <c:v>7051</c:v>
                </c:pt>
                <c:pt idx="13">
                  <c:v>7058</c:v>
                </c:pt>
                <c:pt idx="14">
                  <c:v>6819</c:v>
                </c:pt>
                <c:pt idx="15">
                  <c:v>6741</c:v>
                </c:pt>
                <c:pt idx="16">
                  <c:v>6896</c:v>
                </c:pt>
                <c:pt idx="17">
                  <c:v>9766</c:v>
                </c:pt>
                <c:pt idx="18">
                  <c:v>6719</c:v>
                </c:pt>
                <c:pt idx="19">
                  <c:v>5668</c:v>
                </c:pt>
                <c:pt idx="20">
                  <c:v>7803</c:v>
                </c:pt>
                <c:pt idx="21">
                  <c:v>5704</c:v>
                </c:pt>
                <c:pt idx="22">
                  <c:v>6070</c:v>
                </c:pt>
                <c:pt idx="23">
                  <c:v>7314</c:v>
                </c:pt>
                <c:pt idx="24">
                  <c:v>8935</c:v>
                </c:pt>
                <c:pt idx="25">
                  <c:v>8035</c:v>
                </c:pt>
                <c:pt idx="26">
                  <c:v>6660</c:v>
                </c:pt>
                <c:pt idx="27">
                  <c:v>5960</c:v>
                </c:pt>
                <c:pt idx="28">
                  <c:v>7724</c:v>
                </c:pt>
                <c:pt idx="29">
                  <c:v>6252</c:v>
                </c:pt>
                <c:pt idx="30">
                  <c:v>8389</c:v>
                </c:pt>
                <c:pt idx="31">
                  <c:v>9027</c:v>
                </c:pt>
                <c:pt idx="32">
                  <c:v>13274</c:v>
                </c:pt>
                <c:pt idx="35">
                  <c:v>9262</c:v>
                </c:pt>
                <c:pt idx="36">
                  <c:v>6201</c:v>
                </c:pt>
                <c:pt idx="37">
                  <c:v>8508</c:v>
                </c:pt>
                <c:pt idx="38">
                  <c:v>9157</c:v>
                </c:pt>
                <c:pt idx="39">
                  <c:v>6617</c:v>
                </c:pt>
                <c:pt idx="40">
                  <c:v>6911</c:v>
                </c:pt>
                <c:pt idx="41">
                  <c:v>7327</c:v>
                </c:pt>
                <c:pt idx="42">
                  <c:v>4819</c:v>
                </c:pt>
                <c:pt idx="43">
                  <c:v>7790</c:v>
                </c:pt>
                <c:pt idx="44">
                  <c:v>6891</c:v>
                </c:pt>
                <c:pt idx="45">
                  <c:v>7891</c:v>
                </c:pt>
                <c:pt idx="46">
                  <c:v>5724</c:v>
                </c:pt>
                <c:pt idx="47">
                  <c:v>6885</c:v>
                </c:pt>
                <c:pt idx="48">
                  <c:v>5757</c:v>
                </c:pt>
                <c:pt idx="49">
                  <c:v>6757</c:v>
                </c:pt>
                <c:pt idx="50">
                  <c:v>5921</c:v>
                </c:pt>
                <c:pt idx="51">
                  <c:v>8983</c:v>
                </c:pt>
                <c:pt idx="52">
                  <c:v>7068</c:v>
                </c:pt>
                <c:pt idx="53">
                  <c:v>7188</c:v>
                </c:pt>
                <c:pt idx="54">
                  <c:v>6955</c:v>
                </c:pt>
                <c:pt idx="55">
                  <c:v>4882</c:v>
                </c:pt>
                <c:pt idx="56">
                  <c:v>5976</c:v>
                </c:pt>
                <c:pt idx="57">
                  <c:v>7037</c:v>
                </c:pt>
                <c:pt idx="58">
                  <c:v>6354</c:v>
                </c:pt>
                <c:pt idx="59">
                  <c:v>8640</c:v>
                </c:pt>
                <c:pt idx="60">
                  <c:v>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7-414C-81CC-C600A420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Adjustment'!$AJ$3:$AJ$63</c:f>
              <c:numCache>
                <c:formatCode>General</c:formatCode>
                <c:ptCount val="61"/>
                <c:pt idx="0">
                  <c:v>1.9000000000000001</c:v>
                </c:pt>
                <c:pt idx="1">
                  <c:v>2.4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2.7</c:v>
                </c:pt>
                <c:pt idx="5">
                  <c:v>2.4000000000000004</c:v>
                </c:pt>
                <c:pt idx="6">
                  <c:v>2</c:v>
                </c:pt>
                <c:pt idx="7">
                  <c:v>1.6</c:v>
                </c:pt>
                <c:pt idx="8">
                  <c:v>2.1</c:v>
                </c:pt>
                <c:pt idx="9">
                  <c:v>1.8</c:v>
                </c:pt>
                <c:pt idx="10">
                  <c:v>3.1</c:v>
                </c:pt>
                <c:pt idx="11">
                  <c:v>2.8</c:v>
                </c:pt>
                <c:pt idx="12">
                  <c:v>2.7</c:v>
                </c:pt>
                <c:pt idx="13">
                  <c:v>2.4000000000000004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1.7</c:v>
                </c:pt>
                <c:pt idx="17">
                  <c:v>2</c:v>
                </c:pt>
                <c:pt idx="18">
                  <c:v>2.7</c:v>
                </c:pt>
                <c:pt idx="19">
                  <c:v>1.9000000000000001</c:v>
                </c:pt>
                <c:pt idx="20">
                  <c:v>1.5</c:v>
                </c:pt>
                <c:pt idx="21">
                  <c:v>2.1</c:v>
                </c:pt>
                <c:pt idx="22">
                  <c:v>1.5</c:v>
                </c:pt>
                <c:pt idx="23">
                  <c:v>1.8</c:v>
                </c:pt>
                <c:pt idx="24">
                  <c:v>2.1</c:v>
                </c:pt>
                <c:pt idx="25">
                  <c:v>2.4000000000000004</c:v>
                </c:pt>
                <c:pt idx="26">
                  <c:v>2.2999999999999998</c:v>
                </c:pt>
                <c:pt idx="27">
                  <c:v>1.9000000000000001</c:v>
                </c:pt>
                <c:pt idx="28">
                  <c:v>1.6</c:v>
                </c:pt>
                <c:pt idx="29">
                  <c:v>2.2000000000000002</c:v>
                </c:pt>
                <c:pt idx="30">
                  <c:v>1.9</c:v>
                </c:pt>
                <c:pt idx="31">
                  <c:v>1.4</c:v>
                </c:pt>
                <c:pt idx="32">
                  <c:v>3.5</c:v>
                </c:pt>
                <c:pt idx="33">
                  <c:v>3.8</c:v>
                </c:pt>
                <c:pt idx="34">
                  <c:v>1.8</c:v>
                </c:pt>
                <c:pt idx="36">
                  <c:v>2.7</c:v>
                </c:pt>
                <c:pt idx="37">
                  <c:v>1.8</c:v>
                </c:pt>
                <c:pt idx="38">
                  <c:v>2.5</c:v>
                </c:pt>
                <c:pt idx="39">
                  <c:v>2.6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1.5</c:v>
                </c:pt>
                <c:pt idx="44">
                  <c:v>2.2999999999999998</c:v>
                </c:pt>
                <c:pt idx="45">
                  <c:v>2</c:v>
                </c:pt>
                <c:pt idx="46">
                  <c:v>2.1</c:v>
                </c:pt>
                <c:pt idx="47">
                  <c:v>1.6</c:v>
                </c:pt>
                <c:pt idx="48">
                  <c:v>2.2000000000000002</c:v>
                </c:pt>
                <c:pt idx="49">
                  <c:v>1.8</c:v>
                </c:pt>
                <c:pt idx="50">
                  <c:v>2.1</c:v>
                </c:pt>
                <c:pt idx="51">
                  <c:v>1.8</c:v>
                </c:pt>
                <c:pt idx="52">
                  <c:v>3</c:v>
                </c:pt>
                <c:pt idx="53">
                  <c:v>2.2999999999999998</c:v>
                </c:pt>
                <c:pt idx="54">
                  <c:v>2.7</c:v>
                </c:pt>
                <c:pt idx="55">
                  <c:v>2.5</c:v>
                </c:pt>
                <c:pt idx="56">
                  <c:v>1.8</c:v>
                </c:pt>
                <c:pt idx="57">
                  <c:v>2.1</c:v>
                </c:pt>
                <c:pt idx="58">
                  <c:v>2.6</c:v>
                </c:pt>
                <c:pt idx="59">
                  <c:v>2.1</c:v>
                </c:pt>
                <c:pt idx="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7-414C-81CC-C600A420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 shift 1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Adjustment'!$AN$3:$AN$63</c:f>
              <c:numCache>
                <c:formatCode>General</c:formatCode>
                <c:ptCount val="61"/>
                <c:pt idx="0">
                  <c:v>6654</c:v>
                </c:pt>
                <c:pt idx="1">
                  <c:v>7272</c:v>
                </c:pt>
                <c:pt idx="2">
                  <c:v>6897</c:v>
                </c:pt>
                <c:pt idx="3">
                  <c:v>7046</c:v>
                </c:pt>
                <c:pt idx="4">
                  <c:v>9242</c:v>
                </c:pt>
                <c:pt idx="5">
                  <c:v>7840</c:v>
                </c:pt>
                <c:pt idx="6">
                  <c:v>6832</c:v>
                </c:pt>
                <c:pt idx="7">
                  <c:v>5848</c:v>
                </c:pt>
                <c:pt idx="8">
                  <c:v>6810</c:v>
                </c:pt>
                <c:pt idx="9">
                  <c:v>6802</c:v>
                </c:pt>
                <c:pt idx="10">
                  <c:v>8277</c:v>
                </c:pt>
                <c:pt idx="11">
                  <c:v>8297</c:v>
                </c:pt>
                <c:pt idx="12">
                  <c:v>7897</c:v>
                </c:pt>
                <c:pt idx="13">
                  <c:v>7051</c:v>
                </c:pt>
                <c:pt idx="14">
                  <c:v>7058</c:v>
                </c:pt>
                <c:pt idx="15">
                  <c:v>6819</c:v>
                </c:pt>
                <c:pt idx="16">
                  <c:v>6741</c:v>
                </c:pt>
                <c:pt idx="17">
                  <c:v>6896</c:v>
                </c:pt>
                <c:pt idx="18">
                  <c:v>9766</c:v>
                </c:pt>
                <c:pt idx="19">
                  <c:v>6719</c:v>
                </c:pt>
                <c:pt idx="20">
                  <c:v>5668</c:v>
                </c:pt>
                <c:pt idx="21">
                  <c:v>7803</c:v>
                </c:pt>
                <c:pt idx="22">
                  <c:v>5704</c:v>
                </c:pt>
                <c:pt idx="23">
                  <c:v>6070</c:v>
                </c:pt>
                <c:pt idx="24">
                  <c:v>7314</c:v>
                </c:pt>
                <c:pt idx="25">
                  <c:v>8935</c:v>
                </c:pt>
                <c:pt idx="26">
                  <c:v>8035</c:v>
                </c:pt>
                <c:pt idx="27">
                  <c:v>6660</c:v>
                </c:pt>
                <c:pt idx="28">
                  <c:v>5960</c:v>
                </c:pt>
                <c:pt idx="29">
                  <c:v>7724</c:v>
                </c:pt>
                <c:pt idx="30">
                  <c:v>6252</c:v>
                </c:pt>
                <c:pt idx="31">
                  <c:v>8389</c:v>
                </c:pt>
                <c:pt idx="32">
                  <c:v>9027</c:v>
                </c:pt>
                <c:pt idx="33">
                  <c:v>13274</c:v>
                </c:pt>
                <c:pt idx="36">
                  <c:v>9262</c:v>
                </c:pt>
                <c:pt idx="37">
                  <c:v>6201</c:v>
                </c:pt>
                <c:pt idx="38">
                  <c:v>8508</c:v>
                </c:pt>
                <c:pt idx="39">
                  <c:v>9157</c:v>
                </c:pt>
                <c:pt idx="40">
                  <c:v>6617</c:v>
                </c:pt>
                <c:pt idx="41">
                  <c:v>6911</c:v>
                </c:pt>
                <c:pt idx="42">
                  <c:v>7327</c:v>
                </c:pt>
                <c:pt idx="43">
                  <c:v>4819</c:v>
                </c:pt>
                <c:pt idx="44">
                  <c:v>7790</c:v>
                </c:pt>
                <c:pt idx="45">
                  <c:v>6891</c:v>
                </c:pt>
                <c:pt idx="46">
                  <c:v>7891</c:v>
                </c:pt>
                <c:pt idx="47">
                  <c:v>5724</c:v>
                </c:pt>
                <c:pt idx="48">
                  <c:v>6885</c:v>
                </c:pt>
                <c:pt idx="49">
                  <c:v>5757</c:v>
                </c:pt>
                <c:pt idx="50">
                  <c:v>6757</c:v>
                </c:pt>
                <c:pt idx="51">
                  <c:v>5921</c:v>
                </c:pt>
                <c:pt idx="52">
                  <c:v>8983</c:v>
                </c:pt>
                <c:pt idx="53">
                  <c:v>7068</c:v>
                </c:pt>
                <c:pt idx="54">
                  <c:v>7188</c:v>
                </c:pt>
                <c:pt idx="55">
                  <c:v>6955</c:v>
                </c:pt>
                <c:pt idx="56">
                  <c:v>4882</c:v>
                </c:pt>
                <c:pt idx="57">
                  <c:v>5976</c:v>
                </c:pt>
                <c:pt idx="58">
                  <c:v>7037</c:v>
                </c:pt>
                <c:pt idx="59">
                  <c:v>6354</c:v>
                </c:pt>
                <c:pt idx="60">
                  <c:v>8640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E-4556-B9A0-2575DF97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Adjustment'!$AM$3:$AM$63</c:f>
              <c:numCache>
                <c:formatCode>General</c:formatCode>
                <c:ptCount val="61"/>
                <c:pt idx="0">
                  <c:v>1.9000000000000001</c:v>
                </c:pt>
                <c:pt idx="1">
                  <c:v>2.4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2.7</c:v>
                </c:pt>
                <c:pt idx="5">
                  <c:v>2.4000000000000004</c:v>
                </c:pt>
                <c:pt idx="6">
                  <c:v>2</c:v>
                </c:pt>
                <c:pt idx="7">
                  <c:v>1.6</c:v>
                </c:pt>
                <c:pt idx="8">
                  <c:v>2.1</c:v>
                </c:pt>
                <c:pt idx="9">
                  <c:v>1.8</c:v>
                </c:pt>
                <c:pt idx="10">
                  <c:v>3.1</c:v>
                </c:pt>
                <c:pt idx="11">
                  <c:v>2.8</c:v>
                </c:pt>
                <c:pt idx="12">
                  <c:v>2.7</c:v>
                </c:pt>
                <c:pt idx="13">
                  <c:v>2.4000000000000004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1.7</c:v>
                </c:pt>
                <c:pt idx="17">
                  <c:v>2</c:v>
                </c:pt>
                <c:pt idx="18">
                  <c:v>2.7</c:v>
                </c:pt>
                <c:pt idx="19">
                  <c:v>1.9000000000000001</c:v>
                </c:pt>
                <c:pt idx="20">
                  <c:v>1.5</c:v>
                </c:pt>
                <c:pt idx="21">
                  <c:v>2.1</c:v>
                </c:pt>
                <c:pt idx="22">
                  <c:v>1.5</c:v>
                </c:pt>
                <c:pt idx="23">
                  <c:v>1.8</c:v>
                </c:pt>
                <c:pt idx="24">
                  <c:v>2.1</c:v>
                </c:pt>
                <c:pt idx="25">
                  <c:v>2.4000000000000004</c:v>
                </c:pt>
                <c:pt idx="26">
                  <c:v>2.2999999999999998</c:v>
                </c:pt>
                <c:pt idx="27">
                  <c:v>1.9000000000000001</c:v>
                </c:pt>
                <c:pt idx="28">
                  <c:v>1.6</c:v>
                </c:pt>
                <c:pt idx="29">
                  <c:v>2.2000000000000002</c:v>
                </c:pt>
                <c:pt idx="30">
                  <c:v>1.9</c:v>
                </c:pt>
                <c:pt idx="31">
                  <c:v>1.4</c:v>
                </c:pt>
                <c:pt idx="32">
                  <c:v>3.5</c:v>
                </c:pt>
                <c:pt idx="33">
                  <c:v>3.8</c:v>
                </c:pt>
                <c:pt idx="34">
                  <c:v>1.8</c:v>
                </c:pt>
                <c:pt idx="36">
                  <c:v>2.7</c:v>
                </c:pt>
                <c:pt idx="37">
                  <c:v>1.8</c:v>
                </c:pt>
                <c:pt idx="38">
                  <c:v>2.5</c:v>
                </c:pt>
                <c:pt idx="39">
                  <c:v>2.6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1.5</c:v>
                </c:pt>
                <c:pt idx="44">
                  <c:v>2.2999999999999998</c:v>
                </c:pt>
                <c:pt idx="45">
                  <c:v>2</c:v>
                </c:pt>
                <c:pt idx="46">
                  <c:v>2.1</c:v>
                </c:pt>
                <c:pt idx="47">
                  <c:v>1.6</c:v>
                </c:pt>
                <c:pt idx="48">
                  <c:v>2.2000000000000002</c:v>
                </c:pt>
                <c:pt idx="49">
                  <c:v>1.8</c:v>
                </c:pt>
                <c:pt idx="50">
                  <c:v>2.1</c:v>
                </c:pt>
                <c:pt idx="51">
                  <c:v>1.8</c:v>
                </c:pt>
                <c:pt idx="52">
                  <c:v>3</c:v>
                </c:pt>
                <c:pt idx="53">
                  <c:v>2.2999999999999998</c:v>
                </c:pt>
                <c:pt idx="54">
                  <c:v>2.7</c:v>
                </c:pt>
                <c:pt idx="55">
                  <c:v>2.5</c:v>
                </c:pt>
                <c:pt idx="56">
                  <c:v>1.8</c:v>
                </c:pt>
                <c:pt idx="57">
                  <c:v>2.1</c:v>
                </c:pt>
                <c:pt idx="58">
                  <c:v>2.6</c:v>
                </c:pt>
                <c:pt idx="59">
                  <c:v>2.1</c:v>
                </c:pt>
                <c:pt idx="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E-4556-B9A0-2575DF97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30888"/>
        <c:axId val="95802629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5802629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30888"/>
        <c:crosses val="max"/>
        <c:crossBetween val="between"/>
      </c:valAx>
      <c:catAx>
        <c:axId val="958030888"/>
        <c:scaling>
          <c:orientation val="minMax"/>
        </c:scaling>
        <c:delete val="1"/>
        <c:axPos val="b"/>
        <c:majorTickMark val="out"/>
        <c:minorTickMark val="none"/>
        <c:tickLblPos val="nextTo"/>
        <c:crossAx val="958026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  <a:r>
              <a:rPr lang="en-US" baseline="0"/>
              <a:t> is.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Adjustment'!$BB$3:$BB$64</c:f>
              <c:numCache>
                <c:formatCode>General</c:formatCode>
                <c:ptCount val="62"/>
                <c:pt idx="0">
                  <c:v>5825</c:v>
                </c:pt>
                <c:pt idx="1">
                  <c:v>5807</c:v>
                </c:pt>
                <c:pt idx="2">
                  <c:v>6831</c:v>
                </c:pt>
                <c:pt idx="3">
                  <c:v>5991</c:v>
                </c:pt>
                <c:pt idx="4">
                  <c:v>7104</c:v>
                </c:pt>
                <c:pt idx="5">
                  <c:v>8268</c:v>
                </c:pt>
                <c:pt idx="6">
                  <c:v>7037</c:v>
                </c:pt>
                <c:pt idx="7">
                  <c:v>7196</c:v>
                </c:pt>
                <c:pt idx="8">
                  <c:v>6085</c:v>
                </c:pt>
                <c:pt idx="9">
                  <c:v>7983</c:v>
                </c:pt>
                <c:pt idx="10">
                  <c:v>6367</c:v>
                </c:pt>
                <c:pt idx="11">
                  <c:v>5974</c:v>
                </c:pt>
                <c:pt idx="12">
                  <c:v>8355</c:v>
                </c:pt>
                <c:pt idx="13">
                  <c:v>6881</c:v>
                </c:pt>
                <c:pt idx="14">
                  <c:v>6784</c:v>
                </c:pt>
                <c:pt idx="15">
                  <c:v>6099</c:v>
                </c:pt>
                <c:pt idx="16">
                  <c:v>6903</c:v>
                </c:pt>
                <c:pt idx="17">
                  <c:v>6129</c:v>
                </c:pt>
                <c:pt idx="18">
                  <c:v>6453</c:v>
                </c:pt>
                <c:pt idx="19">
                  <c:v>7877</c:v>
                </c:pt>
                <c:pt idx="20">
                  <c:v>7827</c:v>
                </c:pt>
                <c:pt idx="21">
                  <c:v>6233</c:v>
                </c:pt>
                <c:pt idx="22">
                  <c:v>6038</c:v>
                </c:pt>
                <c:pt idx="23">
                  <c:v>7083</c:v>
                </c:pt>
                <c:pt idx="24">
                  <c:v>5791</c:v>
                </c:pt>
                <c:pt idx="25">
                  <c:v>6952</c:v>
                </c:pt>
                <c:pt idx="26">
                  <c:v>7999</c:v>
                </c:pt>
                <c:pt idx="27">
                  <c:v>6861</c:v>
                </c:pt>
                <c:pt idx="28">
                  <c:v>6421</c:v>
                </c:pt>
                <c:pt idx="29">
                  <c:v>6766</c:v>
                </c:pt>
                <c:pt idx="30">
                  <c:v>5757</c:v>
                </c:pt>
                <c:pt idx="31">
                  <c:v>7981</c:v>
                </c:pt>
                <c:pt idx="32">
                  <c:v>7061</c:v>
                </c:pt>
                <c:pt idx="33">
                  <c:v>7896</c:v>
                </c:pt>
                <c:pt idx="34">
                  <c:v>8023</c:v>
                </c:pt>
                <c:pt idx="35">
                  <c:v>5850</c:v>
                </c:pt>
                <c:pt idx="36">
                  <c:v>7819</c:v>
                </c:pt>
                <c:pt idx="37">
                  <c:v>6985</c:v>
                </c:pt>
                <c:pt idx="38">
                  <c:v>7155</c:v>
                </c:pt>
                <c:pt idx="39">
                  <c:v>9114</c:v>
                </c:pt>
                <c:pt idx="40">
                  <c:v>8504</c:v>
                </c:pt>
                <c:pt idx="41">
                  <c:v>6456</c:v>
                </c:pt>
                <c:pt idx="42">
                  <c:v>6784</c:v>
                </c:pt>
                <c:pt idx="43">
                  <c:v>6137</c:v>
                </c:pt>
                <c:pt idx="44">
                  <c:v>7568</c:v>
                </c:pt>
                <c:pt idx="45">
                  <c:v>7057</c:v>
                </c:pt>
                <c:pt idx="46">
                  <c:v>7310</c:v>
                </c:pt>
                <c:pt idx="47">
                  <c:v>7069</c:v>
                </c:pt>
                <c:pt idx="48">
                  <c:v>7845</c:v>
                </c:pt>
                <c:pt idx="49">
                  <c:v>6651</c:v>
                </c:pt>
                <c:pt idx="50">
                  <c:v>6697</c:v>
                </c:pt>
                <c:pt idx="51">
                  <c:v>7987</c:v>
                </c:pt>
                <c:pt idx="52">
                  <c:v>5674</c:v>
                </c:pt>
                <c:pt idx="53">
                  <c:v>7096</c:v>
                </c:pt>
                <c:pt idx="54">
                  <c:v>9278</c:v>
                </c:pt>
                <c:pt idx="55">
                  <c:v>8003</c:v>
                </c:pt>
                <c:pt idx="56">
                  <c:v>5991</c:v>
                </c:pt>
                <c:pt idx="57">
                  <c:v>6264</c:v>
                </c:pt>
                <c:pt idx="58">
                  <c:v>5405</c:v>
                </c:pt>
                <c:pt idx="59">
                  <c:v>7536</c:v>
                </c:pt>
                <c:pt idx="60">
                  <c:v>5983</c:v>
                </c:pt>
                <c:pt idx="61">
                  <c:v>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3-46D1-AB23-558883A4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Adjustment'!$BA$3:$BA$64</c:f>
              <c:numCache>
                <c:formatCode>General</c:formatCode>
                <c:ptCount val="62"/>
                <c:pt idx="0">
                  <c:v>2.5</c:v>
                </c:pt>
                <c:pt idx="1">
                  <c:v>2.2000000000000002</c:v>
                </c:pt>
                <c:pt idx="2">
                  <c:v>2.1</c:v>
                </c:pt>
                <c:pt idx="3">
                  <c:v>2.5</c:v>
                </c:pt>
                <c:pt idx="4">
                  <c:v>2.2000000000000002</c:v>
                </c:pt>
                <c:pt idx="5">
                  <c:v>2.7</c:v>
                </c:pt>
                <c:pt idx="6">
                  <c:v>2.9000000000000004</c:v>
                </c:pt>
                <c:pt idx="7">
                  <c:v>2.6</c:v>
                </c:pt>
                <c:pt idx="8">
                  <c:v>2.7</c:v>
                </c:pt>
                <c:pt idx="9">
                  <c:v>2.2999999999999998</c:v>
                </c:pt>
                <c:pt idx="10">
                  <c:v>3.1</c:v>
                </c:pt>
                <c:pt idx="11">
                  <c:v>2.5</c:v>
                </c:pt>
                <c:pt idx="12">
                  <c:v>2.2999999999999998</c:v>
                </c:pt>
                <c:pt idx="13">
                  <c:v>3.2</c:v>
                </c:pt>
                <c:pt idx="14">
                  <c:v>2.5999999999999996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2.7</c:v>
                </c:pt>
                <c:pt idx="18">
                  <c:v>2.7</c:v>
                </c:pt>
                <c:pt idx="19">
                  <c:v>2.5999999999999996</c:v>
                </c:pt>
                <c:pt idx="20">
                  <c:v>2.9</c:v>
                </c:pt>
                <c:pt idx="21">
                  <c:v>3</c:v>
                </c:pt>
                <c:pt idx="22">
                  <c:v>2.4</c:v>
                </c:pt>
                <c:pt idx="23">
                  <c:v>2.2999999999999998</c:v>
                </c:pt>
                <c:pt idx="24">
                  <c:v>2.7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2.8</c:v>
                </c:pt>
                <c:pt idx="28">
                  <c:v>2.7</c:v>
                </c:pt>
                <c:pt idx="29">
                  <c:v>2.2999999999999998</c:v>
                </c:pt>
                <c:pt idx="30">
                  <c:v>2.4</c:v>
                </c:pt>
                <c:pt idx="31">
                  <c:v>1.9</c:v>
                </c:pt>
                <c:pt idx="32">
                  <c:v>2.6</c:v>
                </c:pt>
                <c:pt idx="33">
                  <c:v>2.5</c:v>
                </c:pt>
                <c:pt idx="34">
                  <c:v>2.6</c:v>
                </c:pt>
                <c:pt idx="35">
                  <c:v>2.6</c:v>
                </c:pt>
                <c:pt idx="36">
                  <c:v>1.9000000000000001</c:v>
                </c:pt>
                <c:pt idx="37">
                  <c:v>2.4000000000000004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2.7</c:v>
                </c:pt>
                <c:pt idx="41">
                  <c:v>2.4</c:v>
                </c:pt>
                <c:pt idx="42">
                  <c:v>1.9</c:v>
                </c:pt>
                <c:pt idx="43">
                  <c:v>2</c:v>
                </c:pt>
                <c:pt idx="44">
                  <c:v>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2.4</c:v>
                </c:pt>
                <c:pt idx="48">
                  <c:v>2.4</c:v>
                </c:pt>
                <c:pt idx="49">
                  <c:v>2.5</c:v>
                </c:pt>
                <c:pt idx="50">
                  <c:v>2.4000000000000004</c:v>
                </c:pt>
                <c:pt idx="51">
                  <c:v>1.9</c:v>
                </c:pt>
                <c:pt idx="52">
                  <c:v>2.4</c:v>
                </c:pt>
                <c:pt idx="53">
                  <c:v>1.7</c:v>
                </c:pt>
                <c:pt idx="54">
                  <c:v>1.4</c:v>
                </c:pt>
                <c:pt idx="55">
                  <c:v>2.9</c:v>
                </c:pt>
                <c:pt idx="56">
                  <c:v>2.5</c:v>
                </c:pt>
                <c:pt idx="57">
                  <c:v>1.8</c:v>
                </c:pt>
                <c:pt idx="58">
                  <c:v>2</c:v>
                </c:pt>
                <c:pt idx="59">
                  <c:v>1.6</c:v>
                </c:pt>
                <c:pt idx="60">
                  <c:v>2.2999999999999998</c:v>
                </c:pt>
                <c:pt idx="6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3-46D1-AB23-558883A4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</a:t>
            </a:r>
            <a:r>
              <a:rPr lang="en-US" baseline="0"/>
              <a:t> shift down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Adjustment'!$BE$3:$BE$64</c:f>
              <c:numCache>
                <c:formatCode>General</c:formatCode>
                <c:ptCount val="62"/>
                <c:pt idx="0">
                  <c:v>6824</c:v>
                </c:pt>
                <c:pt idx="1">
                  <c:v>5825</c:v>
                </c:pt>
                <c:pt idx="2">
                  <c:v>5807</c:v>
                </c:pt>
                <c:pt idx="3">
                  <c:v>6831</c:v>
                </c:pt>
                <c:pt idx="4">
                  <c:v>5991</c:v>
                </c:pt>
                <c:pt idx="5">
                  <c:v>7104</c:v>
                </c:pt>
                <c:pt idx="6">
                  <c:v>8268</c:v>
                </c:pt>
                <c:pt idx="7">
                  <c:v>7037</c:v>
                </c:pt>
                <c:pt idx="8">
                  <c:v>7196</c:v>
                </c:pt>
                <c:pt idx="9">
                  <c:v>6085</c:v>
                </c:pt>
                <c:pt idx="10">
                  <c:v>7983</c:v>
                </c:pt>
                <c:pt idx="11">
                  <c:v>6367</c:v>
                </c:pt>
                <c:pt idx="12">
                  <c:v>5974</c:v>
                </c:pt>
                <c:pt idx="13">
                  <c:v>8355</c:v>
                </c:pt>
                <c:pt idx="14">
                  <c:v>6881</c:v>
                </c:pt>
                <c:pt idx="15">
                  <c:v>6784</c:v>
                </c:pt>
                <c:pt idx="16">
                  <c:v>6099</c:v>
                </c:pt>
                <c:pt idx="17">
                  <c:v>6903</c:v>
                </c:pt>
                <c:pt idx="18">
                  <c:v>6129</c:v>
                </c:pt>
                <c:pt idx="19">
                  <c:v>6453</c:v>
                </c:pt>
                <c:pt idx="20">
                  <c:v>7877</c:v>
                </c:pt>
                <c:pt idx="21">
                  <c:v>7827</c:v>
                </c:pt>
                <c:pt idx="22">
                  <c:v>6233</c:v>
                </c:pt>
                <c:pt idx="23">
                  <c:v>6038</c:v>
                </c:pt>
                <c:pt idx="24">
                  <c:v>7083</c:v>
                </c:pt>
                <c:pt idx="25">
                  <c:v>5791</c:v>
                </c:pt>
                <c:pt idx="26">
                  <c:v>6952</c:v>
                </c:pt>
                <c:pt idx="27">
                  <c:v>7999</c:v>
                </c:pt>
                <c:pt idx="28">
                  <c:v>6861</c:v>
                </c:pt>
                <c:pt idx="29">
                  <c:v>6421</c:v>
                </c:pt>
                <c:pt idx="30">
                  <c:v>6766</c:v>
                </c:pt>
                <c:pt idx="31">
                  <c:v>5757</c:v>
                </c:pt>
                <c:pt idx="32">
                  <c:v>7981</c:v>
                </c:pt>
                <c:pt idx="33">
                  <c:v>7061</c:v>
                </c:pt>
                <c:pt idx="34">
                  <c:v>7896</c:v>
                </c:pt>
                <c:pt idx="35">
                  <c:v>8023</c:v>
                </c:pt>
                <c:pt idx="36">
                  <c:v>5850</c:v>
                </c:pt>
                <c:pt idx="37">
                  <c:v>7819</c:v>
                </c:pt>
                <c:pt idx="38">
                  <c:v>6985</c:v>
                </c:pt>
                <c:pt idx="39">
                  <c:v>7155</c:v>
                </c:pt>
                <c:pt idx="40">
                  <c:v>9114</c:v>
                </c:pt>
                <c:pt idx="41">
                  <c:v>8504</c:v>
                </c:pt>
                <c:pt idx="42">
                  <c:v>6456</c:v>
                </c:pt>
                <c:pt idx="43">
                  <c:v>6784</c:v>
                </c:pt>
                <c:pt idx="44">
                  <c:v>6137</c:v>
                </c:pt>
                <c:pt idx="45">
                  <c:v>7568</c:v>
                </c:pt>
                <c:pt idx="46">
                  <c:v>7057</c:v>
                </c:pt>
                <c:pt idx="47">
                  <c:v>7310</c:v>
                </c:pt>
                <c:pt idx="48">
                  <c:v>7069</c:v>
                </c:pt>
                <c:pt idx="49">
                  <c:v>7845</c:v>
                </c:pt>
                <c:pt idx="50">
                  <c:v>6651</c:v>
                </c:pt>
                <c:pt idx="51">
                  <c:v>6697</c:v>
                </c:pt>
                <c:pt idx="52">
                  <c:v>7987</c:v>
                </c:pt>
                <c:pt idx="53">
                  <c:v>5674</c:v>
                </c:pt>
                <c:pt idx="54">
                  <c:v>7096</c:v>
                </c:pt>
                <c:pt idx="55">
                  <c:v>9278</c:v>
                </c:pt>
                <c:pt idx="56">
                  <c:v>8003</c:v>
                </c:pt>
                <c:pt idx="57">
                  <c:v>5991</c:v>
                </c:pt>
                <c:pt idx="58">
                  <c:v>6264</c:v>
                </c:pt>
                <c:pt idx="59">
                  <c:v>5405</c:v>
                </c:pt>
                <c:pt idx="60">
                  <c:v>7536</c:v>
                </c:pt>
                <c:pt idx="61">
                  <c:v>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4-4FE0-A79C-0B5C3E9C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Adjustment'!$BD$3:$BD$64</c:f>
              <c:numCache>
                <c:formatCode>General</c:formatCode>
                <c:ptCount val="62"/>
                <c:pt idx="0">
                  <c:v>2.5</c:v>
                </c:pt>
                <c:pt idx="1">
                  <c:v>2.2000000000000002</c:v>
                </c:pt>
                <c:pt idx="2">
                  <c:v>2.1</c:v>
                </c:pt>
                <c:pt idx="3">
                  <c:v>2.5</c:v>
                </c:pt>
                <c:pt idx="4">
                  <c:v>2.2000000000000002</c:v>
                </c:pt>
                <c:pt idx="5">
                  <c:v>2.7</c:v>
                </c:pt>
                <c:pt idx="6">
                  <c:v>2.9000000000000004</c:v>
                </c:pt>
                <c:pt idx="7">
                  <c:v>2.6</c:v>
                </c:pt>
                <c:pt idx="8">
                  <c:v>2.7</c:v>
                </c:pt>
                <c:pt idx="9">
                  <c:v>2.2999999999999998</c:v>
                </c:pt>
                <c:pt idx="10">
                  <c:v>3.1</c:v>
                </c:pt>
                <c:pt idx="11">
                  <c:v>2.5</c:v>
                </c:pt>
                <c:pt idx="12">
                  <c:v>2.2999999999999998</c:v>
                </c:pt>
                <c:pt idx="13">
                  <c:v>3.2</c:v>
                </c:pt>
                <c:pt idx="14">
                  <c:v>2.5999999999999996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2.7</c:v>
                </c:pt>
                <c:pt idx="18">
                  <c:v>2.7</c:v>
                </c:pt>
                <c:pt idx="19">
                  <c:v>2.5999999999999996</c:v>
                </c:pt>
                <c:pt idx="20">
                  <c:v>2.9</c:v>
                </c:pt>
                <c:pt idx="21">
                  <c:v>3</c:v>
                </c:pt>
                <c:pt idx="22">
                  <c:v>2.4</c:v>
                </c:pt>
                <c:pt idx="23">
                  <c:v>2.2999999999999998</c:v>
                </c:pt>
                <c:pt idx="24">
                  <c:v>2.7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2.8</c:v>
                </c:pt>
                <c:pt idx="28">
                  <c:v>2.7</c:v>
                </c:pt>
                <c:pt idx="29">
                  <c:v>2.2999999999999998</c:v>
                </c:pt>
                <c:pt idx="30">
                  <c:v>2.4</c:v>
                </c:pt>
                <c:pt idx="31">
                  <c:v>1.9</c:v>
                </c:pt>
                <c:pt idx="32">
                  <c:v>2.6</c:v>
                </c:pt>
                <c:pt idx="33">
                  <c:v>2.5</c:v>
                </c:pt>
                <c:pt idx="34">
                  <c:v>2.6</c:v>
                </c:pt>
                <c:pt idx="35">
                  <c:v>2.6</c:v>
                </c:pt>
                <c:pt idx="36">
                  <c:v>1.9000000000000001</c:v>
                </c:pt>
                <c:pt idx="37">
                  <c:v>2.4000000000000004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2.7</c:v>
                </c:pt>
                <c:pt idx="41">
                  <c:v>2.4</c:v>
                </c:pt>
                <c:pt idx="42">
                  <c:v>1.9</c:v>
                </c:pt>
                <c:pt idx="43">
                  <c:v>2</c:v>
                </c:pt>
                <c:pt idx="44">
                  <c:v>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2.4</c:v>
                </c:pt>
                <c:pt idx="48">
                  <c:v>2.4</c:v>
                </c:pt>
                <c:pt idx="49">
                  <c:v>2.5</c:v>
                </c:pt>
                <c:pt idx="50">
                  <c:v>2.4000000000000004</c:v>
                </c:pt>
                <c:pt idx="51">
                  <c:v>1.9</c:v>
                </c:pt>
                <c:pt idx="52">
                  <c:v>2.4</c:v>
                </c:pt>
                <c:pt idx="53">
                  <c:v>1.7</c:v>
                </c:pt>
                <c:pt idx="54">
                  <c:v>1.4</c:v>
                </c:pt>
                <c:pt idx="55">
                  <c:v>2.9</c:v>
                </c:pt>
                <c:pt idx="56">
                  <c:v>2.5</c:v>
                </c:pt>
                <c:pt idx="57">
                  <c:v>1.8</c:v>
                </c:pt>
                <c:pt idx="58">
                  <c:v>2</c:v>
                </c:pt>
                <c:pt idx="59">
                  <c:v>1.6</c:v>
                </c:pt>
                <c:pt idx="60">
                  <c:v>2.2999999999999998</c:v>
                </c:pt>
                <c:pt idx="6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4-4FE0-A79C-0B5C3E9C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  <a:r>
              <a:rPr lang="en-US" baseline="0"/>
              <a:t> is.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Adjustment'!$BS$3:$BS$63</c:f>
              <c:numCache>
                <c:formatCode>General</c:formatCode>
                <c:ptCount val="61"/>
                <c:pt idx="0">
                  <c:v>9188</c:v>
                </c:pt>
                <c:pt idx="1">
                  <c:v>5884</c:v>
                </c:pt>
                <c:pt idx="2">
                  <c:v>7188</c:v>
                </c:pt>
                <c:pt idx="3">
                  <c:v>6896</c:v>
                </c:pt>
                <c:pt idx="4">
                  <c:v>4862</c:v>
                </c:pt>
                <c:pt idx="5">
                  <c:v>6802</c:v>
                </c:pt>
                <c:pt idx="6">
                  <c:v>9434</c:v>
                </c:pt>
                <c:pt idx="7">
                  <c:v>5855</c:v>
                </c:pt>
                <c:pt idx="8">
                  <c:v>6112</c:v>
                </c:pt>
                <c:pt idx="9">
                  <c:v>6879</c:v>
                </c:pt>
                <c:pt idx="10">
                  <c:v>7008</c:v>
                </c:pt>
                <c:pt idx="11">
                  <c:v>4790</c:v>
                </c:pt>
                <c:pt idx="12">
                  <c:v>8103</c:v>
                </c:pt>
                <c:pt idx="13">
                  <c:v>8959</c:v>
                </c:pt>
                <c:pt idx="14">
                  <c:v>6426</c:v>
                </c:pt>
                <c:pt idx="15">
                  <c:v>9616</c:v>
                </c:pt>
                <c:pt idx="16">
                  <c:v>8365</c:v>
                </c:pt>
                <c:pt idx="17">
                  <c:v>7074</c:v>
                </c:pt>
                <c:pt idx="18">
                  <c:v>5928</c:v>
                </c:pt>
                <c:pt idx="19">
                  <c:v>7077</c:v>
                </c:pt>
                <c:pt idx="20">
                  <c:v>9450</c:v>
                </c:pt>
                <c:pt idx="21">
                  <c:v>7023</c:v>
                </c:pt>
                <c:pt idx="22">
                  <c:v>6287</c:v>
                </c:pt>
                <c:pt idx="23">
                  <c:v>7965</c:v>
                </c:pt>
                <c:pt idx="24">
                  <c:v>7299</c:v>
                </c:pt>
                <c:pt idx="25">
                  <c:v>5850</c:v>
                </c:pt>
                <c:pt idx="26">
                  <c:v>7779</c:v>
                </c:pt>
                <c:pt idx="27">
                  <c:v>8550</c:v>
                </c:pt>
                <c:pt idx="28">
                  <c:v>5958</c:v>
                </c:pt>
                <c:pt idx="30">
                  <c:v>7090</c:v>
                </c:pt>
                <c:pt idx="31">
                  <c:v>6093</c:v>
                </c:pt>
                <c:pt idx="32">
                  <c:v>6802</c:v>
                </c:pt>
                <c:pt idx="33">
                  <c:v>6528</c:v>
                </c:pt>
                <c:pt idx="34">
                  <c:v>7383</c:v>
                </c:pt>
                <c:pt idx="35">
                  <c:v>9193</c:v>
                </c:pt>
                <c:pt idx="36">
                  <c:v>8441</c:v>
                </c:pt>
                <c:pt idx="37">
                  <c:v>6190</c:v>
                </c:pt>
                <c:pt idx="38">
                  <c:v>7509</c:v>
                </c:pt>
                <c:pt idx="41">
                  <c:v>8500</c:v>
                </c:pt>
                <c:pt idx="42">
                  <c:v>8503</c:v>
                </c:pt>
                <c:pt idx="43">
                  <c:v>6840</c:v>
                </c:pt>
                <c:pt idx="44">
                  <c:v>6655</c:v>
                </c:pt>
                <c:pt idx="45">
                  <c:v>6999</c:v>
                </c:pt>
                <c:pt idx="46">
                  <c:v>6750</c:v>
                </c:pt>
                <c:pt idx="47">
                  <c:v>5946</c:v>
                </c:pt>
                <c:pt idx="48">
                  <c:v>6280</c:v>
                </c:pt>
                <c:pt idx="49">
                  <c:v>8936</c:v>
                </c:pt>
                <c:pt idx="50">
                  <c:v>7082</c:v>
                </c:pt>
                <c:pt idx="51">
                  <c:v>6748</c:v>
                </c:pt>
                <c:pt idx="52">
                  <c:v>7973</c:v>
                </c:pt>
                <c:pt idx="53">
                  <c:v>5440</c:v>
                </c:pt>
                <c:pt idx="54">
                  <c:v>6412</c:v>
                </c:pt>
                <c:pt idx="55">
                  <c:v>7031</c:v>
                </c:pt>
                <c:pt idx="56">
                  <c:v>10553</c:v>
                </c:pt>
                <c:pt idx="57">
                  <c:v>7183</c:v>
                </c:pt>
                <c:pt idx="58">
                  <c:v>8070</c:v>
                </c:pt>
                <c:pt idx="59">
                  <c:v>5852</c:v>
                </c:pt>
                <c:pt idx="60">
                  <c:v>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B-4B3B-8BF1-CEEC2546E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Adjustment'!$BR$3:$BR$63</c:f>
              <c:numCache>
                <c:formatCode>General</c:formatCode>
                <c:ptCount val="61"/>
                <c:pt idx="0">
                  <c:v>2.2999999999999998</c:v>
                </c:pt>
                <c:pt idx="1">
                  <c:v>2.9</c:v>
                </c:pt>
                <c:pt idx="2">
                  <c:v>1.7000000000000002</c:v>
                </c:pt>
                <c:pt idx="3">
                  <c:v>2.2999999999999998</c:v>
                </c:pt>
                <c:pt idx="4">
                  <c:v>1.9</c:v>
                </c:pt>
                <c:pt idx="5">
                  <c:v>1.5</c:v>
                </c:pt>
                <c:pt idx="6">
                  <c:v>2</c:v>
                </c:pt>
                <c:pt idx="7">
                  <c:v>3.1</c:v>
                </c:pt>
                <c:pt idx="8">
                  <c:v>2</c:v>
                </c:pt>
                <c:pt idx="9">
                  <c:v>2.1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1.5</c:v>
                </c:pt>
                <c:pt idx="13">
                  <c:v>2.8</c:v>
                </c:pt>
                <c:pt idx="14">
                  <c:v>3.2</c:v>
                </c:pt>
                <c:pt idx="15">
                  <c:v>2.2000000000000002</c:v>
                </c:pt>
                <c:pt idx="16">
                  <c:v>3.6</c:v>
                </c:pt>
                <c:pt idx="17">
                  <c:v>3.2</c:v>
                </c:pt>
                <c:pt idx="18">
                  <c:v>2.6</c:v>
                </c:pt>
                <c:pt idx="19">
                  <c:v>2.4000000000000004</c:v>
                </c:pt>
                <c:pt idx="20">
                  <c:v>2.5</c:v>
                </c:pt>
                <c:pt idx="21">
                  <c:v>3.2</c:v>
                </c:pt>
                <c:pt idx="22">
                  <c:v>2.2999999999999998</c:v>
                </c:pt>
                <c:pt idx="23">
                  <c:v>2.1</c:v>
                </c:pt>
                <c:pt idx="24">
                  <c:v>2.5999999999999996</c:v>
                </c:pt>
                <c:pt idx="25">
                  <c:v>2.6</c:v>
                </c:pt>
                <c:pt idx="26">
                  <c:v>2.1</c:v>
                </c:pt>
                <c:pt idx="27">
                  <c:v>2.9000000000000004</c:v>
                </c:pt>
                <c:pt idx="28">
                  <c:v>3.3</c:v>
                </c:pt>
                <c:pt idx="29">
                  <c:v>2.2000000000000002</c:v>
                </c:pt>
                <c:pt idx="30">
                  <c:v>2.9000000000000004</c:v>
                </c:pt>
                <c:pt idx="31">
                  <c:v>2.5</c:v>
                </c:pt>
                <c:pt idx="32">
                  <c:v>2.6</c:v>
                </c:pt>
                <c:pt idx="33">
                  <c:v>2.2000000000000002</c:v>
                </c:pt>
                <c:pt idx="34">
                  <c:v>2.8</c:v>
                </c:pt>
                <c:pt idx="35">
                  <c:v>3.3</c:v>
                </c:pt>
                <c:pt idx="36">
                  <c:v>1.7999999999999998</c:v>
                </c:pt>
                <c:pt idx="37">
                  <c:v>2.2999999999999998</c:v>
                </c:pt>
                <c:pt idx="38">
                  <c:v>2.7</c:v>
                </c:pt>
                <c:pt idx="40">
                  <c:v>4.2</c:v>
                </c:pt>
                <c:pt idx="41">
                  <c:v>3.1</c:v>
                </c:pt>
                <c:pt idx="42">
                  <c:v>3.3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2.5999999999999996</c:v>
                </c:pt>
                <c:pt idx="46">
                  <c:v>2.1</c:v>
                </c:pt>
                <c:pt idx="47">
                  <c:v>1.9</c:v>
                </c:pt>
                <c:pt idx="48">
                  <c:v>2</c:v>
                </c:pt>
                <c:pt idx="49">
                  <c:v>2.5999999999999996</c:v>
                </c:pt>
                <c:pt idx="50">
                  <c:v>2.4</c:v>
                </c:pt>
                <c:pt idx="51">
                  <c:v>2</c:v>
                </c:pt>
                <c:pt idx="52">
                  <c:v>2.7</c:v>
                </c:pt>
                <c:pt idx="53">
                  <c:v>2.2000000000000002</c:v>
                </c:pt>
                <c:pt idx="54">
                  <c:v>1.9</c:v>
                </c:pt>
                <c:pt idx="55">
                  <c:v>2.4</c:v>
                </c:pt>
                <c:pt idx="56">
                  <c:v>3.5</c:v>
                </c:pt>
                <c:pt idx="57">
                  <c:v>2.7</c:v>
                </c:pt>
                <c:pt idx="58">
                  <c:v>2.8</c:v>
                </c:pt>
                <c:pt idx="59">
                  <c:v>2</c:v>
                </c:pt>
                <c:pt idx="6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B-4B3B-8BF1-CEEC2546E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 shift 1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Adjustment'!$BV$3:$BV$63</c:f>
              <c:numCache>
                <c:formatCode>General</c:formatCode>
                <c:ptCount val="61"/>
                <c:pt idx="0">
                  <c:v>7067</c:v>
                </c:pt>
                <c:pt idx="1">
                  <c:v>9188</c:v>
                </c:pt>
                <c:pt idx="2">
                  <c:v>5884</c:v>
                </c:pt>
                <c:pt idx="3">
                  <c:v>7188</c:v>
                </c:pt>
                <c:pt idx="4">
                  <c:v>6896</c:v>
                </c:pt>
                <c:pt idx="5">
                  <c:v>4862</c:v>
                </c:pt>
                <c:pt idx="6">
                  <c:v>6802</c:v>
                </c:pt>
                <c:pt idx="7">
                  <c:v>9434</c:v>
                </c:pt>
                <c:pt idx="8">
                  <c:v>5855</c:v>
                </c:pt>
                <c:pt idx="9">
                  <c:v>6112</c:v>
                </c:pt>
                <c:pt idx="10">
                  <c:v>6879</c:v>
                </c:pt>
                <c:pt idx="11">
                  <c:v>7008</c:v>
                </c:pt>
                <c:pt idx="12">
                  <c:v>4790</c:v>
                </c:pt>
                <c:pt idx="13">
                  <c:v>8103</c:v>
                </c:pt>
                <c:pt idx="14">
                  <c:v>8959</c:v>
                </c:pt>
                <c:pt idx="15">
                  <c:v>6426</c:v>
                </c:pt>
                <c:pt idx="16">
                  <c:v>9616</c:v>
                </c:pt>
                <c:pt idx="17">
                  <c:v>8365</c:v>
                </c:pt>
                <c:pt idx="18">
                  <c:v>7074</c:v>
                </c:pt>
                <c:pt idx="19">
                  <c:v>5928</c:v>
                </c:pt>
                <c:pt idx="20">
                  <c:v>7077</c:v>
                </c:pt>
                <c:pt idx="21">
                  <c:v>9450</c:v>
                </c:pt>
                <c:pt idx="22">
                  <c:v>7023</c:v>
                </c:pt>
                <c:pt idx="23">
                  <c:v>6287</c:v>
                </c:pt>
                <c:pt idx="24">
                  <c:v>7965</c:v>
                </c:pt>
                <c:pt idx="25">
                  <c:v>7299</c:v>
                </c:pt>
                <c:pt idx="26">
                  <c:v>5850</c:v>
                </c:pt>
                <c:pt idx="27">
                  <c:v>7779</c:v>
                </c:pt>
                <c:pt idx="28">
                  <c:v>8550</c:v>
                </c:pt>
                <c:pt idx="29">
                  <c:v>5958</c:v>
                </c:pt>
                <c:pt idx="31">
                  <c:v>7090</c:v>
                </c:pt>
                <c:pt idx="32">
                  <c:v>6093</c:v>
                </c:pt>
                <c:pt idx="33">
                  <c:v>6802</c:v>
                </c:pt>
                <c:pt idx="34">
                  <c:v>6528</c:v>
                </c:pt>
                <c:pt idx="35">
                  <c:v>7383</c:v>
                </c:pt>
                <c:pt idx="36">
                  <c:v>9193</c:v>
                </c:pt>
                <c:pt idx="37">
                  <c:v>8441</c:v>
                </c:pt>
                <c:pt idx="38">
                  <c:v>6190</c:v>
                </c:pt>
                <c:pt idx="39">
                  <c:v>7509</c:v>
                </c:pt>
                <c:pt idx="42">
                  <c:v>8500</c:v>
                </c:pt>
                <c:pt idx="43">
                  <c:v>8503</c:v>
                </c:pt>
                <c:pt idx="44">
                  <c:v>6840</c:v>
                </c:pt>
                <c:pt idx="45">
                  <c:v>6655</c:v>
                </c:pt>
                <c:pt idx="46">
                  <c:v>6999</c:v>
                </c:pt>
                <c:pt idx="47">
                  <c:v>6750</c:v>
                </c:pt>
                <c:pt idx="48">
                  <c:v>5946</c:v>
                </c:pt>
                <c:pt idx="49">
                  <c:v>6280</c:v>
                </c:pt>
                <c:pt idx="50">
                  <c:v>8936</c:v>
                </c:pt>
                <c:pt idx="51">
                  <c:v>7082</c:v>
                </c:pt>
                <c:pt idx="52">
                  <c:v>6748</c:v>
                </c:pt>
                <c:pt idx="53">
                  <c:v>7973</c:v>
                </c:pt>
                <c:pt idx="54">
                  <c:v>5440</c:v>
                </c:pt>
                <c:pt idx="55">
                  <c:v>6412</c:v>
                </c:pt>
                <c:pt idx="56">
                  <c:v>7031</c:v>
                </c:pt>
                <c:pt idx="57">
                  <c:v>10553</c:v>
                </c:pt>
                <c:pt idx="58">
                  <c:v>7183</c:v>
                </c:pt>
                <c:pt idx="59">
                  <c:v>8070</c:v>
                </c:pt>
                <c:pt idx="60">
                  <c:v>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7-4CB1-A508-5F19DDA0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Adjustment'!$BU$3:$BU$63</c:f>
              <c:numCache>
                <c:formatCode>General</c:formatCode>
                <c:ptCount val="61"/>
                <c:pt idx="0">
                  <c:v>2.2999999999999998</c:v>
                </c:pt>
                <c:pt idx="1">
                  <c:v>2.9</c:v>
                </c:pt>
                <c:pt idx="2">
                  <c:v>1.7000000000000002</c:v>
                </c:pt>
                <c:pt idx="3">
                  <c:v>2.2999999999999998</c:v>
                </c:pt>
                <c:pt idx="4">
                  <c:v>1.9</c:v>
                </c:pt>
                <c:pt idx="5">
                  <c:v>1.5</c:v>
                </c:pt>
                <c:pt idx="6">
                  <c:v>2</c:v>
                </c:pt>
                <c:pt idx="7">
                  <c:v>3.1</c:v>
                </c:pt>
                <c:pt idx="8">
                  <c:v>2</c:v>
                </c:pt>
                <c:pt idx="9">
                  <c:v>2.1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1.5</c:v>
                </c:pt>
                <c:pt idx="13">
                  <c:v>2.8</c:v>
                </c:pt>
                <c:pt idx="14">
                  <c:v>3.2</c:v>
                </c:pt>
                <c:pt idx="15">
                  <c:v>2.2000000000000002</c:v>
                </c:pt>
                <c:pt idx="16">
                  <c:v>3.6</c:v>
                </c:pt>
                <c:pt idx="17">
                  <c:v>3.2</c:v>
                </c:pt>
                <c:pt idx="18">
                  <c:v>2.6</c:v>
                </c:pt>
                <c:pt idx="19">
                  <c:v>2.4000000000000004</c:v>
                </c:pt>
                <c:pt idx="20">
                  <c:v>2.5</c:v>
                </c:pt>
                <c:pt idx="21">
                  <c:v>3.2</c:v>
                </c:pt>
                <c:pt idx="22">
                  <c:v>2.2999999999999998</c:v>
                </c:pt>
                <c:pt idx="23">
                  <c:v>2.1</c:v>
                </c:pt>
                <c:pt idx="24">
                  <c:v>2.5999999999999996</c:v>
                </c:pt>
                <c:pt idx="25">
                  <c:v>2.6</c:v>
                </c:pt>
                <c:pt idx="26">
                  <c:v>2.1</c:v>
                </c:pt>
                <c:pt idx="27">
                  <c:v>2.9000000000000004</c:v>
                </c:pt>
                <c:pt idx="28">
                  <c:v>3.3</c:v>
                </c:pt>
                <c:pt idx="29">
                  <c:v>2.2000000000000002</c:v>
                </c:pt>
                <c:pt idx="30">
                  <c:v>2.9000000000000004</c:v>
                </c:pt>
                <c:pt idx="31">
                  <c:v>2.5</c:v>
                </c:pt>
                <c:pt idx="32">
                  <c:v>2.6</c:v>
                </c:pt>
                <c:pt idx="33">
                  <c:v>2.2000000000000002</c:v>
                </c:pt>
                <c:pt idx="34">
                  <c:v>2.8</c:v>
                </c:pt>
                <c:pt idx="35">
                  <c:v>3.3</c:v>
                </c:pt>
                <c:pt idx="36">
                  <c:v>1.7999999999999998</c:v>
                </c:pt>
                <c:pt idx="37">
                  <c:v>2.2999999999999998</c:v>
                </c:pt>
                <c:pt idx="38">
                  <c:v>2.7</c:v>
                </c:pt>
                <c:pt idx="40">
                  <c:v>4.2</c:v>
                </c:pt>
                <c:pt idx="41">
                  <c:v>3.1</c:v>
                </c:pt>
                <c:pt idx="42">
                  <c:v>3.3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2.5999999999999996</c:v>
                </c:pt>
                <c:pt idx="46">
                  <c:v>2.1</c:v>
                </c:pt>
                <c:pt idx="47">
                  <c:v>1.9</c:v>
                </c:pt>
                <c:pt idx="48">
                  <c:v>2</c:v>
                </c:pt>
                <c:pt idx="49">
                  <c:v>2.5999999999999996</c:v>
                </c:pt>
                <c:pt idx="50">
                  <c:v>2.4</c:v>
                </c:pt>
                <c:pt idx="51">
                  <c:v>2</c:v>
                </c:pt>
                <c:pt idx="52">
                  <c:v>2.7</c:v>
                </c:pt>
                <c:pt idx="53">
                  <c:v>2.2000000000000002</c:v>
                </c:pt>
                <c:pt idx="54">
                  <c:v>1.9</c:v>
                </c:pt>
                <c:pt idx="55">
                  <c:v>2.4</c:v>
                </c:pt>
                <c:pt idx="56">
                  <c:v>3.5</c:v>
                </c:pt>
                <c:pt idx="57">
                  <c:v>2.7</c:v>
                </c:pt>
                <c:pt idx="58">
                  <c:v>2.8</c:v>
                </c:pt>
                <c:pt idx="59">
                  <c:v>2</c:v>
                </c:pt>
                <c:pt idx="6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7-4CB1-A508-5F19DDA0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2019</a:t>
            </a:r>
            <a:r>
              <a:rPr lang="en-US" sz="1600" b="1" baseline="0"/>
              <a:t> College Garden Total Gallons Pumped VS Precipitation (Jan-Mar)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'College Garden Flow Data'!$C$367:$C$456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</c:numCache>
            </c:numRef>
          </c:cat>
          <c:val>
            <c:numRef>
              <c:f>'College Garden Flow Data'!$I$367:$I$456</c:f>
              <c:numCache>
                <c:formatCode>General</c:formatCode>
                <c:ptCount val="90"/>
                <c:pt idx="0">
                  <c:v>29022.213168000002</c:v>
                </c:pt>
                <c:pt idx="1">
                  <c:v>21873.294400000002</c:v>
                </c:pt>
                <c:pt idx="2">
                  <c:v>21125.971600000001</c:v>
                </c:pt>
                <c:pt idx="3">
                  <c:v>17872.296920000001</c:v>
                </c:pt>
                <c:pt idx="4">
                  <c:v>18725.373112000001</c:v>
                </c:pt>
                <c:pt idx="5">
                  <c:v>15898.236528000001</c:v>
                </c:pt>
                <c:pt idx="6">
                  <c:v>15577.451824</c:v>
                </c:pt>
                <c:pt idx="7">
                  <c:v>13123.976640000001</c:v>
                </c:pt>
                <c:pt idx="8">
                  <c:v>11897.239048000001</c:v>
                </c:pt>
                <c:pt idx="9">
                  <c:v>11149.916248000001</c:v>
                </c:pt>
                <c:pt idx="10">
                  <c:v>10723.378152000001</c:v>
                </c:pt>
                <c:pt idx="11">
                  <c:v>9122.9791600000008</c:v>
                </c:pt>
                <c:pt idx="12">
                  <c:v>10776.254848</c:v>
                </c:pt>
                <c:pt idx="13">
                  <c:v>8375.6563600000009</c:v>
                </c:pt>
                <c:pt idx="14">
                  <c:v>7575.4568640000007</c:v>
                </c:pt>
                <c:pt idx="15">
                  <c:v>7148.9187680000005</c:v>
                </c:pt>
                <c:pt idx="16">
                  <c:v>7148.9187680000005</c:v>
                </c:pt>
                <c:pt idx="17">
                  <c:v>5601.3964720000004</c:v>
                </c:pt>
                <c:pt idx="18">
                  <c:v>16271.897928000002</c:v>
                </c:pt>
                <c:pt idx="19">
                  <c:v>23473.693392000001</c:v>
                </c:pt>
                <c:pt idx="20">
                  <c:v>13123.976640000001</c:v>
                </c:pt>
                <c:pt idx="21">
                  <c:v>11149.916248000001</c:v>
                </c:pt>
                <c:pt idx="22">
                  <c:v>12750.31524</c:v>
                </c:pt>
                <c:pt idx="23">
                  <c:v>35744.593840000001</c:v>
                </c:pt>
                <c:pt idx="24">
                  <c:v>30622.612160000001</c:v>
                </c:pt>
                <c:pt idx="25">
                  <c:v>21873.294400000002</c:v>
                </c:pt>
                <c:pt idx="26">
                  <c:v>20699.433504000001</c:v>
                </c:pt>
                <c:pt idx="27">
                  <c:v>18298.835016000001</c:v>
                </c:pt>
                <c:pt idx="28">
                  <c:v>14724.375631999999</c:v>
                </c:pt>
                <c:pt idx="29">
                  <c:v>14724.375631999999</c:v>
                </c:pt>
                <c:pt idx="30">
                  <c:v>11149.916248000001</c:v>
                </c:pt>
                <c:pt idx="31">
                  <c:v>10723.378152000001</c:v>
                </c:pt>
                <c:pt idx="32">
                  <c:v>9549.517256000001</c:v>
                </c:pt>
                <c:pt idx="33">
                  <c:v>10349.716752</c:v>
                </c:pt>
                <c:pt idx="34">
                  <c:v>8375.6563600000009</c:v>
                </c:pt>
                <c:pt idx="35">
                  <c:v>8749.3177599999999</c:v>
                </c:pt>
                <c:pt idx="36">
                  <c:v>10402.593448000001</c:v>
                </c:pt>
                <c:pt idx="37">
                  <c:v>10723.378152000001</c:v>
                </c:pt>
                <c:pt idx="38">
                  <c:v>13871.299440000001</c:v>
                </c:pt>
                <c:pt idx="39">
                  <c:v>10402.593448000001</c:v>
                </c:pt>
                <c:pt idx="40">
                  <c:v>12750.31524</c:v>
                </c:pt>
                <c:pt idx="41">
                  <c:v>9122.9791600000008</c:v>
                </c:pt>
                <c:pt idx="42">
                  <c:v>10723.378152000001</c:v>
                </c:pt>
                <c:pt idx="43">
                  <c:v>12002.992440000002</c:v>
                </c:pt>
                <c:pt idx="44">
                  <c:v>9870.3019600000007</c:v>
                </c:pt>
                <c:pt idx="45">
                  <c:v>11149.916248000001</c:v>
                </c:pt>
                <c:pt idx="46">
                  <c:v>11202.792944000001</c:v>
                </c:pt>
                <c:pt idx="47">
                  <c:v>10402.593448000001</c:v>
                </c:pt>
                <c:pt idx="48">
                  <c:v>10723.378152000001</c:v>
                </c:pt>
                <c:pt idx="49">
                  <c:v>9175.8558560000001</c:v>
                </c:pt>
                <c:pt idx="50">
                  <c:v>10723.378152000001</c:v>
                </c:pt>
                <c:pt idx="51">
                  <c:v>15524.575128</c:v>
                </c:pt>
                <c:pt idx="52">
                  <c:v>12002.992440000002</c:v>
                </c:pt>
                <c:pt idx="53">
                  <c:v>14724.375631999999</c:v>
                </c:pt>
                <c:pt idx="54">
                  <c:v>18725.373112000001</c:v>
                </c:pt>
                <c:pt idx="55">
                  <c:v>14297.837536000001</c:v>
                </c:pt>
                <c:pt idx="56">
                  <c:v>13497.638040000002</c:v>
                </c:pt>
                <c:pt idx="57">
                  <c:v>12376.653840000001</c:v>
                </c:pt>
                <c:pt idx="58">
                  <c:v>11576.454344000002</c:v>
                </c:pt>
                <c:pt idx="59">
                  <c:v>10296.840056000001</c:v>
                </c:pt>
                <c:pt idx="60">
                  <c:v>12002.992440000002</c:v>
                </c:pt>
                <c:pt idx="61">
                  <c:v>12323.777144</c:v>
                </c:pt>
                <c:pt idx="62">
                  <c:v>11149.916248000001</c:v>
                </c:pt>
                <c:pt idx="63">
                  <c:v>8749.3177599999999</c:v>
                </c:pt>
                <c:pt idx="64">
                  <c:v>8375.6563600000009</c:v>
                </c:pt>
                <c:pt idx="65">
                  <c:v>7148.9187680000005</c:v>
                </c:pt>
                <c:pt idx="66">
                  <c:v>7575.4568640000007</c:v>
                </c:pt>
                <c:pt idx="67">
                  <c:v>8428.5330560000002</c:v>
                </c:pt>
                <c:pt idx="68">
                  <c:v>17498.63552</c:v>
                </c:pt>
                <c:pt idx="69">
                  <c:v>17124.974119999999</c:v>
                </c:pt>
                <c:pt idx="70">
                  <c:v>14724.375631999999</c:v>
                </c:pt>
                <c:pt idx="71">
                  <c:v>14724.375631999999</c:v>
                </c:pt>
                <c:pt idx="72">
                  <c:v>13550.514736000001</c:v>
                </c:pt>
                <c:pt idx="73">
                  <c:v>14350.714232</c:v>
                </c:pt>
                <c:pt idx="74">
                  <c:v>12376.653840000001</c:v>
                </c:pt>
                <c:pt idx="75">
                  <c:v>13871.299440000001</c:v>
                </c:pt>
                <c:pt idx="76">
                  <c:v>10776.254848</c:v>
                </c:pt>
                <c:pt idx="77">
                  <c:v>9122.9791600000008</c:v>
                </c:pt>
                <c:pt idx="78">
                  <c:v>9976.0553519999994</c:v>
                </c:pt>
                <c:pt idx="79">
                  <c:v>32223.011152000006</c:v>
                </c:pt>
                <c:pt idx="80">
                  <c:v>43267.174008000002</c:v>
                </c:pt>
                <c:pt idx="81">
                  <c:v>28648.551767999998</c:v>
                </c:pt>
                <c:pt idx="82">
                  <c:v>23953.108184000001</c:v>
                </c:pt>
                <c:pt idx="83">
                  <c:v>19046.157816000003</c:v>
                </c:pt>
                <c:pt idx="84">
                  <c:v>17124.974119999999</c:v>
                </c:pt>
                <c:pt idx="85">
                  <c:v>15577.451824</c:v>
                </c:pt>
                <c:pt idx="86">
                  <c:v>12750.31524</c:v>
                </c:pt>
                <c:pt idx="87">
                  <c:v>11149.916248000001</c:v>
                </c:pt>
                <c:pt idx="88">
                  <c:v>10402.593448000001</c:v>
                </c:pt>
                <c:pt idx="89">
                  <c:v>10723.378152000001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D-42D8-A867-693CE008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62107136"/>
        <c:axId val="862108120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'College Garden Flow Data'!$C$367:$C$456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</c:numCache>
            </c:numRef>
          </c:cat>
          <c:val>
            <c:numRef>
              <c:f>'College Garden Flow Data'!$J$367:$J$456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1.3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0.5</c:v>
                </c:pt>
                <c:pt idx="60">
                  <c:v>0</c:v>
                </c:pt>
                <c:pt idx="61">
                  <c:v>0.9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1.8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D-42D8-A867-693CE008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44120"/>
        <c:axId val="548748384"/>
      </c:lineChart>
      <c:catAx>
        <c:axId val="8621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08120"/>
        <c:crosses val="autoZero"/>
        <c:auto val="1"/>
        <c:lblAlgn val="ctr"/>
        <c:lblOffset val="100"/>
        <c:noMultiLvlLbl val="0"/>
      </c:catAx>
      <c:valAx>
        <c:axId val="8621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00B0F0"/>
                    </a:solidFill>
                  </a:rPr>
                  <a:t>Gallons Pumped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07136"/>
        <c:crosses val="autoZero"/>
        <c:crossBetween val="between"/>
      </c:valAx>
      <c:valAx>
        <c:axId val="54874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FF0000"/>
                    </a:solidFill>
                  </a:rPr>
                  <a:t>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4120"/>
        <c:crosses val="max"/>
        <c:crossBetween val="between"/>
      </c:valAx>
      <c:catAx>
        <c:axId val="54874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74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  <a:r>
              <a:rPr lang="en-US" baseline="0"/>
              <a:t> is.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Adjustment'!$CJ$3:$CJ$63</c:f>
              <c:numCache>
                <c:formatCode>General</c:formatCode>
                <c:ptCount val="61"/>
                <c:pt idx="0">
                  <c:v>7088</c:v>
                </c:pt>
                <c:pt idx="1">
                  <c:v>8144</c:v>
                </c:pt>
                <c:pt idx="2">
                  <c:v>9542</c:v>
                </c:pt>
                <c:pt idx="3">
                  <c:v>6053</c:v>
                </c:pt>
                <c:pt idx="4">
                  <c:v>6994</c:v>
                </c:pt>
                <c:pt idx="5">
                  <c:v>7918</c:v>
                </c:pt>
                <c:pt idx="6">
                  <c:v>8127</c:v>
                </c:pt>
                <c:pt idx="7">
                  <c:v>7063</c:v>
                </c:pt>
                <c:pt idx="8">
                  <c:v>7749</c:v>
                </c:pt>
                <c:pt idx="9">
                  <c:v>9672</c:v>
                </c:pt>
                <c:pt idx="10">
                  <c:v>7860</c:v>
                </c:pt>
                <c:pt idx="11">
                  <c:v>6872</c:v>
                </c:pt>
                <c:pt idx="12">
                  <c:v>5776</c:v>
                </c:pt>
                <c:pt idx="13">
                  <c:v>7883</c:v>
                </c:pt>
                <c:pt idx="14">
                  <c:v>5736</c:v>
                </c:pt>
                <c:pt idx="15">
                  <c:v>7916</c:v>
                </c:pt>
                <c:pt idx="16">
                  <c:v>10151</c:v>
                </c:pt>
                <c:pt idx="17">
                  <c:v>7830</c:v>
                </c:pt>
                <c:pt idx="18">
                  <c:v>6143</c:v>
                </c:pt>
                <c:pt idx="19">
                  <c:v>7399</c:v>
                </c:pt>
                <c:pt idx="20">
                  <c:v>6943</c:v>
                </c:pt>
                <c:pt idx="21">
                  <c:v>5802</c:v>
                </c:pt>
                <c:pt idx="22">
                  <c:v>8065</c:v>
                </c:pt>
                <c:pt idx="23">
                  <c:v>9908</c:v>
                </c:pt>
                <c:pt idx="24">
                  <c:v>8147</c:v>
                </c:pt>
                <c:pt idx="25">
                  <c:v>7998</c:v>
                </c:pt>
                <c:pt idx="26">
                  <c:v>7557</c:v>
                </c:pt>
                <c:pt idx="27">
                  <c:v>8735</c:v>
                </c:pt>
                <c:pt idx="28">
                  <c:v>6668</c:v>
                </c:pt>
                <c:pt idx="29">
                  <c:v>7768</c:v>
                </c:pt>
                <c:pt idx="30">
                  <c:v>7962</c:v>
                </c:pt>
                <c:pt idx="31">
                  <c:v>9099</c:v>
                </c:pt>
                <c:pt idx="32">
                  <c:v>6943</c:v>
                </c:pt>
                <c:pt idx="33">
                  <c:v>6948</c:v>
                </c:pt>
                <c:pt idx="34">
                  <c:v>7798</c:v>
                </c:pt>
                <c:pt idx="35">
                  <c:v>6293</c:v>
                </c:pt>
                <c:pt idx="36">
                  <c:v>8416</c:v>
                </c:pt>
                <c:pt idx="37">
                  <c:v>10165</c:v>
                </c:pt>
                <c:pt idx="38">
                  <c:v>7997</c:v>
                </c:pt>
                <c:pt idx="39">
                  <c:v>7983</c:v>
                </c:pt>
                <c:pt idx="40">
                  <c:v>8633</c:v>
                </c:pt>
                <c:pt idx="41">
                  <c:v>7027</c:v>
                </c:pt>
                <c:pt idx="42">
                  <c:v>6960</c:v>
                </c:pt>
                <c:pt idx="43">
                  <c:v>8122</c:v>
                </c:pt>
                <c:pt idx="44">
                  <c:v>10357</c:v>
                </c:pt>
                <c:pt idx="45">
                  <c:v>6986</c:v>
                </c:pt>
                <c:pt idx="46">
                  <c:v>9044</c:v>
                </c:pt>
                <c:pt idx="47">
                  <c:v>7966</c:v>
                </c:pt>
                <c:pt idx="48">
                  <c:v>8872</c:v>
                </c:pt>
                <c:pt idx="49">
                  <c:v>7908</c:v>
                </c:pt>
                <c:pt idx="50">
                  <c:v>9214</c:v>
                </c:pt>
                <c:pt idx="51">
                  <c:v>9110</c:v>
                </c:pt>
                <c:pt idx="52">
                  <c:v>9162</c:v>
                </c:pt>
                <c:pt idx="53">
                  <c:v>10497</c:v>
                </c:pt>
                <c:pt idx="54">
                  <c:v>10313</c:v>
                </c:pt>
                <c:pt idx="55">
                  <c:v>8037</c:v>
                </c:pt>
                <c:pt idx="56">
                  <c:v>9327</c:v>
                </c:pt>
                <c:pt idx="57">
                  <c:v>7910</c:v>
                </c:pt>
                <c:pt idx="58">
                  <c:v>9742</c:v>
                </c:pt>
                <c:pt idx="59">
                  <c:v>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5-4DAD-9194-840F7CCE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Adjustment'!$CI$3:$CI$63</c:f>
              <c:numCache>
                <c:formatCode>General</c:formatCode>
                <c:ptCount val="61"/>
                <c:pt idx="0">
                  <c:v>2.4000000000000004</c:v>
                </c:pt>
                <c:pt idx="1">
                  <c:v>2.7</c:v>
                </c:pt>
                <c:pt idx="2">
                  <c:v>3.2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2.5999999999999996</c:v>
                </c:pt>
                <c:pt idx="7">
                  <c:v>2</c:v>
                </c:pt>
                <c:pt idx="8">
                  <c:v>1.7999999999999998</c:v>
                </c:pt>
                <c:pt idx="9">
                  <c:v>2.8</c:v>
                </c:pt>
                <c:pt idx="10">
                  <c:v>2.1</c:v>
                </c:pt>
                <c:pt idx="11">
                  <c:v>2.2999999999999998</c:v>
                </c:pt>
                <c:pt idx="12">
                  <c:v>1.6</c:v>
                </c:pt>
                <c:pt idx="13">
                  <c:v>2.2999999999999998</c:v>
                </c:pt>
                <c:pt idx="14">
                  <c:v>1.6</c:v>
                </c:pt>
                <c:pt idx="15">
                  <c:v>2.2000000000000002</c:v>
                </c:pt>
                <c:pt idx="16">
                  <c:v>3</c:v>
                </c:pt>
                <c:pt idx="17">
                  <c:v>2.1</c:v>
                </c:pt>
                <c:pt idx="18">
                  <c:v>1.8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1.6</c:v>
                </c:pt>
                <c:pt idx="22">
                  <c:v>2.2999999999999998</c:v>
                </c:pt>
                <c:pt idx="23">
                  <c:v>2.9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2.5</c:v>
                </c:pt>
                <c:pt idx="28">
                  <c:v>1.9000000000000001</c:v>
                </c:pt>
                <c:pt idx="29">
                  <c:v>2.2000000000000002</c:v>
                </c:pt>
                <c:pt idx="30">
                  <c:v>3</c:v>
                </c:pt>
                <c:pt idx="31">
                  <c:v>3.0999999999999996</c:v>
                </c:pt>
                <c:pt idx="32">
                  <c:v>2</c:v>
                </c:pt>
                <c:pt idx="33">
                  <c:v>2</c:v>
                </c:pt>
                <c:pt idx="34">
                  <c:v>2.2000000000000002</c:v>
                </c:pt>
                <c:pt idx="35">
                  <c:v>1.7000000000000002</c:v>
                </c:pt>
                <c:pt idx="36">
                  <c:v>2.4000000000000004</c:v>
                </c:pt>
                <c:pt idx="37">
                  <c:v>2.8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2.5</c:v>
                </c:pt>
                <c:pt idx="41">
                  <c:v>2</c:v>
                </c:pt>
                <c:pt idx="42">
                  <c:v>2</c:v>
                </c:pt>
                <c:pt idx="43">
                  <c:v>2.4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2.6</c:v>
                </c:pt>
                <c:pt idx="47">
                  <c:v>2.2000000000000002</c:v>
                </c:pt>
                <c:pt idx="48">
                  <c:v>2.5999999999999996</c:v>
                </c:pt>
                <c:pt idx="49">
                  <c:v>2.2999999999999998</c:v>
                </c:pt>
                <c:pt idx="50">
                  <c:v>2.7</c:v>
                </c:pt>
                <c:pt idx="51">
                  <c:v>2.5</c:v>
                </c:pt>
                <c:pt idx="52">
                  <c:v>2.7</c:v>
                </c:pt>
                <c:pt idx="53">
                  <c:v>2.7</c:v>
                </c:pt>
                <c:pt idx="54">
                  <c:v>3.1</c:v>
                </c:pt>
                <c:pt idx="55">
                  <c:v>2.2999999999999998</c:v>
                </c:pt>
                <c:pt idx="56">
                  <c:v>2.9</c:v>
                </c:pt>
                <c:pt idx="57">
                  <c:v>2.2000000000000002</c:v>
                </c:pt>
                <c:pt idx="58">
                  <c:v>2.7</c:v>
                </c:pt>
                <c:pt idx="59">
                  <c:v>2.2000000000000002</c:v>
                </c:pt>
                <c:pt idx="6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5-4DAD-9194-840F7CCE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 shift 1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Gal Pumped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Adjustment'!$CM$3:$CM$63</c:f>
              <c:numCache>
                <c:formatCode>General</c:formatCode>
                <c:ptCount val="61"/>
                <c:pt idx="0">
                  <c:v>8018</c:v>
                </c:pt>
                <c:pt idx="1">
                  <c:v>7088</c:v>
                </c:pt>
                <c:pt idx="2">
                  <c:v>8144</c:v>
                </c:pt>
                <c:pt idx="3">
                  <c:v>9542</c:v>
                </c:pt>
                <c:pt idx="4">
                  <c:v>6053</c:v>
                </c:pt>
                <c:pt idx="5">
                  <c:v>6994</c:v>
                </c:pt>
                <c:pt idx="6">
                  <c:v>7918</c:v>
                </c:pt>
                <c:pt idx="7">
                  <c:v>8127</c:v>
                </c:pt>
                <c:pt idx="8">
                  <c:v>7063</c:v>
                </c:pt>
                <c:pt idx="9">
                  <c:v>7749</c:v>
                </c:pt>
                <c:pt idx="10">
                  <c:v>9672</c:v>
                </c:pt>
                <c:pt idx="11">
                  <c:v>7860</c:v>
                </c:pt>
                <c:pt idx="12">
                  <c:v>6872</c:v>
                </c:pt>
                <c:pt idx="13">
                  <c:v>5776</c:v>
                </c:pt>
                <c:pt idx="14">
                  <c:v>7883</c:v>
                </c:pt>
                <c:pt idx="15">
                  <c:v>5736</c:v>
                </c:pt>
                <c:pt idx="16">
                  <c:v>7916</c:v>
                </c:pt>
                <c:pt idx="17">
                  <c:v>10151</c:v>
                </c:pt>
                <c:pt idx="18">
                  <c:v>7830</c:v>
                </c:pt>
                <c:pt idx="19">
                  <c:v>6143</c:v>
                </c:pt>
                <c:pt idx="20">
                  <c:v>7399</c:v>
                </c:pt>
                <c:pt idx="21">
                  <c:v>6943</c:v>
                </c:pt>
                <c:pt idx="22">
                  <c:v>5802</c:v>
                </c:pt>
                <c:pt idx="23">
                  <c:v>8065</c:v>
                </c:pt>
                <c:pt idx="24">
                  <c:v>9908</c:v>
                </c:pt>
                <c:pt idx="25">
                  <c:v>8147</c:v>
                </c:pt>
                <c:pt idx="26">
                  <c:v>7998</c:v>
                </c:pt>
                <c:pt idx="27">
                  <c:v>7557</c:v>
                </c:pt>
                <c:pt idx="28">
                  <c:v>8735</c:v>
                </c:pt>
                <c:pt idx="29">
                  <c:v>6668</c:v>
                </c:pt>
                <c:pt idx="30">
                  <c:v>7768</c:v>
                </c:pt>
                <c:pt idx="31">
                  <c:v>7962</c:v>
                </c:pt>
                <c:pt idx="32">
                  <c:v>9099</c:v>
                </c:pt>
                <c:pt idx="33">
                  <c:v>6943</c:v>
                </c:pt>
                <c:pt idx="34">
                  <c:v>6948</c:v>
                </c:pt>
                <c:pt idx="35">
                  <c:v>7798</c:v>
                </c:pt>
                <c:pt idx="36">
                  <c:v>6293</c:v>
                </c:pt>
                <c:pt idx="37">
                  <c:v>8416</c:v>
                </c:pt>
                <c:pt idx="38">
                  <c:v>10165</c:v>
                </c:pt>
                <c:pt idx="39">
                  <c:v>7997</c:v>
                </c:pt>
                <c:pt idx="40">
                  <c:v>7983</c:v>
                </c:pt>
                <c:pt idx="41">
                  <c:v>8633</c:v>
                </c:pt>
                <c:pt idx="42">
                  <c:v>7027</c:v>
                </c:pt>
                <c:pt idx="43">
                  <c:v>6960</c:v>
                </c:pt>
                <c:pt idx="44">
                  <c:v>8122</c:v>
                </c:pt>
                <c:pt idx="45">
                  <c:v>10357</c:v>
                </c:pt>
                <c:pt idx="46">
                  <c:v>6986</c:v>
                </c:pt>
                <c:pt idx="47">
                  <c:v>9044</c:v>
                </c:pt>
                <c:pt idx="48">
                  <c:v>7966</c:v>
                </c:pt>
                <c:pt idx="49">
                  <c:v>8872</c:v>
                </c:pt>
                <c:pt idx="50">
                  <c:v>7908</c:v>
                </c:pt>
                <c:pt idx="51">
                  <c:v>9214</c:v>
                </c:pt>
                <c:pt idx="52">
                  <c:v>9110</c:v>
                </c:pt>
                <c:pt idx="53">
                  <c:v>9162</c:v>
                </c:pt>
                <c:pt idx="54">
                  <c:v>10497</c:v>
                </c:pt>
                <c:pt idx="55">
                  <c:v>10313</c:v>
                </c:pt>
                <c:pt idx="56">
                  <c:v>8037</c:v>
                </c:pt>
                <c:pt idx="57">
                  <c:v>9327</c:v>
                </c:pt>
                <c:pt idx="58">
                  <c:v>7910</c:v>
                </c:pt>
                <c:pt idx="59">
                  <c:v>9742</c:v>
                </c:pt>
                <c:pt idx="60">
                  <c:v>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1-479B-BE7D-B192A731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09992"/>
        <c:axId val="877310648"/>
      </c:lineChart>
      <c:lineChart>
        <c:grouping val="standard"/>
        <c:varyColors val="0"/>
        <c:ser>
          <c:idx val="1"/>
          <c:order val="1"/>
          <c:tx>
            <c:v>Hrs Pumped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 Adjustment'!$CL$3:$CL$63</c:f>
              <c:numCache>
                <c:formatCode>General</c:formatCode>
                <c:ptCount val="61"/>
                <c:pt idx="0">
                  <c:v>2.4000000000000004</c:v>
                </c:pt>
                <c:pt idx="1">
                  <c:v>2.7</c:v>
                </c:pt>
                <c:pt idx="2">
                  <c:v>3.2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2.5999999999999996</c:v>
                </c:pt>
                <c:pt idx="7">
                  <c:v>2</c:v>
                </c:pt>
                <c:pt idx="8">
                  <c:v>1.7999999999999998</c:v>
                </c:pt>
                <c:pt idx="9">
                  <c:v>2.8</c:v>
                </c:pt>
                <c:pt idx="10">
                  <c:v>2.1</c:v>
                </c:pt>
                <c:pt idx="11">
                  <c:v>2.2999999999999998</c:v>
                </c:pt>
                <c:pt idx="12">
                  <c:v>1.6</c:v>
                </c:pt>
                <c:pt idx="13">
                  <c:v>2.2999999999999998</c:v>
                </c:pt>
                <c:pt idx="14">
                  <c:v>1.6</c:v>
                </c:pt>
                <c:pt idx="15">
                  <c:v>2.2000000000000002</c:v>
                </c:pt>
                <c:pt idx="16">
                  <c:v>3</c:v>
                </c:pt>
                <c:pt idx="17">
                  <c:v>2.1</c:v>
                </c:pt>
                <c:pt idx="18">
                  <c:v>1.8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1.6</c:v>
                </c:pt>
                <c:pt idx="22">
                  <c:v>2.2999999999999998</c:v>
                </c:pt>
                <c:pt idx="23">
                  <c:v>2.9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2.5</c:v>
                </c:pt>
                <c:pt idx="28">
                  <c:v>1.9000000000000001</c:v>
                </c:pt>
                <c:pt idx="29">
                  <c:v>2.2000000000000002</c:v>
                </c:pt>
                <c:pt idx="30">
                  <c:v>3</c:v>
                </c:pt>
                <c:pt idx="31">
                  <c:v>3.0999999999999996</c:v>
                </c:pt>
                <c:pt idx="32">
                  <c:v>2</c:v>
                </c:pt>
                <c:pt idx="33">
                  <c:v>2</c:v>
                </c:pt>
                <c:pt idx="34">
                  <c:v>2.2000000000000002</c:v>
                </c:pt>
                <c:pt idx="35">
                  <c:v>1.7000000000000002</c:v>
                </c:pt>
                <c:pt idx="36">
                  <c:v>2.4000000000000004</c:v>
                </c:pt>
                <c:pt idx="37">
                  <c:v>2.8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2.5</c:v>
                </c:pt>
                <c:pt idx="41">
                  <c:v>2</c:v>
                </c:pt>
                <c:pt idx="42">
                  <c:v>2</c:v>
                </c:pt>
                <c:pt idx="43">
                  <c:v>2.4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2.6</c:v>
                </c:pt>
                <c:pt idx="47">
                  <c:v>2.2000000000000002</c:v>
                </c:pt>
                <c:pt idx="48">
                  <c:v>2.5999999999999996</c:v>
                </c:pt>
                <c:pt idx="49">
                  <c:v>2.2999999999999998</c:v>
                </c:pt>
                <c:pt idx="50">
                  <c:v>2.7</c:v>
                </c:pt>
                <c:pt idx="51">
                  <c:v>2.5</c:v>
                </c:pt>
                <c:pt idx="52">
                  <c:v>2.7</c:v>
                </c:pt>
                <c:pt idx="53">
                  <c:v>2.7</c:v>
                </c:pt>
                <c:pt idx="54">
                  <c:v>3.1</c:v>
                </c:pt>
                <c:pt idx="55">
                  <c:v>2.2999999999999998</c:v>
                </c:pt>
                <c:pt idx="56">
                  <c:v>2.9</c:v>
                </c:pt>
                <c:pt idx="57">
                  <c:v>2.2000000000000002</c:v>
                </c:pt>
                <c:pt idx="58">
                  <c:v>2.7</c:v>
                </c:pt>
                <c:pt idx="59">
                  <c:v>2.2000000000000002</c:v>
                </c:pt>
                <c:pt idx="6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1-479B-BE7D-B192A731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49872"/>
        <c:axId val="966649216"/>
      </c:lineChart>
      <c:catAx>
        <c:axId val="87730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48"/>
        <c:crosses val="autoZero"/>
        <c:auto val="1"/>
        <c:lblAlgn val="ctr"/>
        <c:lblOffset val="100"/>
        <c:noMultiLvlLbl val="0"/>
      </c:catAx>
      <c:valAx>
        <c:axId val="877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9992"/>
        <c:crosses val="autoZero"/>
        <c:crossBetween val="between"/>
      </c:valAx>
      <c:valAx>
        <c:axId val="9666492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49872"/>
        <c:crosses val="max"/>
        <c:crossBetween val="between"/>
      </c:valAx>
      <c:catAx>
        <c:axId val="96664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v>Total Gallons Pumped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'Hilltop Data'!$J$367:$J$731</c:f>
              <c:numCache>
                <c:formatCode>General</c:formatCode>
                <c:ptCount val="365"/>
                <c:pt idx="1">
                  <c:v>6978</c:v>
                </c:pt>
                <c:pt idx="2">
                  <c:v>7907</c:v>
                </c:pt>
                <c:pt idx="3">
                  <c:v>5648</c:v>
                </c:pt>
                <c:pt idx="4">
                  <c:v>8043</c:v>
                </c:pt>
                <c:pt idx="5">
                  <c:v>8295</c:v>
                </c:pt>
                <c:pt idx="6">
                  <c:v>7806</c:v>
                </c:pt>
                <c:pt idx="7">
                  <c:v>5857</c:v>
                </c:pt>
                <c:pt idx="8">
                  <c:v>6822</c:v>
                </c:pt>
                <c:pt idx="9">
                  <c:v>7023</c:v>
                </c:pt>
                <c:pt idx="10">
                  <c:v>5800</c:v>
                </c:pt>
                <c:pt idx="11">
                  <c:v>6880</c:v>
                </c:pt>
                <c:pt idx="12">
                  <c:v>9547</c:v>
                </c:pt>
                <c:pt idx="13">
                  <c:v>5902</c:v>
                </c:pt>
                <c:pt idx="14">
                  <c:v>7200</c:v>
                </c:pt>
                <c:pt idx="15">
                  <c:v>5940</c:v>
                </c:pt>
                <c:pt idx="16">
                  <c:v>6226</c:v>
                </c:pt>
                <c:pt idx="17">
                  <c:v>6735</c:v>
                </c:pt>
                <c:pt idx="18">
                  <c:v>7800</c:v>
                </c:pt>
                <c:pt idx="19">
                  <c:v>8062</c:v>
                </c:pt>
                <c:pt idx="20">
                  <c:v>7986</c:v>
                </c:pt>
                <c:pt idx="21">
                  <c:v>7271</c:v>
                </c:pt>
                <c:pt idx="22">
                  <c:v>6935</c:v>
                </c:pt>
                <c:pt idx="23">
                  <c:v>6850</c:v>
                </c:pt>
                <c:pt idx="24">
                  <c:v>5651</c:v>
                </c:pt>
                <c:pt idx="25">
                  <c:v>7846</c:v>
                </c:pt>
                <c:pt idx="26">
                  <c:v>8248</c:v>
                </c:pt>
                <c:pt idx="27">
                  <c:v>5939</c:v>
                </c:pt>
                <c:pt idx="28">
                  <c:v>7981</c:v>
                </c:pt>
                <c:pt idx="29">
                  <c:v>7052</c:v>
                </c:pt>
                <c:pt idx="30">
                  <c:v>7262</c:v>
                </c:pt>
                <c:pt idx="31">
                  <c:v>5728</c:v>
                </c:pt>
                <c:pt idx="32">
                  <c:v>6969</c:v>
                </c:pt>
                <c:pt idx="33">
                  <c:v>9382</c:v>
                </c:pt>
                <c:pt idx="34">
                  <c:v>6794</c:v>
                </c:pt>
                <c:pt idx="35">
                  <c:v>6859</c:v>
                </c:pt>
                <c:pt idx="36">
                  <c:v>6798</c:v>
                </c:pt>
                <c:pt idx="37">
                  <c:v>6770</c:v>
                </c:pt>
                <c:pt idx="38">
                  <c:v>5889</c:v>
                </c:pt>
                <c:pt idx="39">
                  <c:v>7894</c:v>
                </c:pt>
                <c:pt idx="40">
                  <c:v>8266</c:v>
                </c:pt>
                <c:pt idx="41">
                  <c:v>6516</c:v>
                </c:pt>
                <c:pt idx="42">
                  <c:v>7854</c:v>
                </c:pt>
                <c:pt idx="43">
                  <c:v>6900</c:v>
                </c:pt>
                <c:pt idx="44">
                  <c:v>6938</c:v>
                </c:pt>
                <c:pt idx="45">
                  <c:v>4846</c:v>
                </c:pt>
                <c:pt idx="46">
                  <c:v>8229</c:v>
                </c:pt>
                <c:pt idx="47">
                  <c:v>7991</c:v>
                </c:pt>
                <c:pt idx="48">
                  <c:v>7158</c:v>
                </c:pt>
                <c:pt idx="49">
                  <c:v>6939</c:v>
                </c:pt>
                <c:pt idx="50">
                  <c:v>6653</c:v>
                </c:pt>
                <c:pt idx="51">
                  <c:v>7210</c:v>
                </c:pt>
                <c:pt idx="52">
                  <c:v>5784</c:v>
                </c:pt>
                <c:pt idx="53">
                  <c:v>7966</c:v>
                </c:pt>
                <c:pt idx="54">
                  <c:v>8159</c:v>
                </c:pt>
                <c:pt idx="55">
                  <c:v>6765</c:v>
                </c:pt>
                <c:pt idx="56">
                  <c:v>5780</c:v>
                </c:pt>
                <c:pt idx="57">
                  <c:v>6814</c:v>
                </c:pt>
                <c:pt idx="58">
                  <c:v>6898</c:v>
                </c:pt>
                <c:pt idx="59">
                  <c:v>6866</c:v>
                </c:pt>
                <c:pt idx="60">
                  <c:v>6917</c:v>
                </c:pt>
                <c:pt idx="61">
                  <c:v>7950</c:v>
                </c:pt>
                <c:pt idx="62">
                  <c:v>8024</c:v>
                </c:pt>
                <c:pt idx="63">
                  <c:v>7910</c:v>
                </c:pt>
                <c:pt idx="64">
                  <c:v>4831</c:v>
                </c:pt>
                <c:pt idx="65">
                  <c:v>7040</c:v>
                </c:pt>
                <c:pt idx="66">
                  <c:v>5735</c:v>
                </c:pt>
                <c:pt idx="67">
                  <c:v>7874</c:v>
                </c:pt>
                <c:pt idx="68">
                  <c:v>8215</c:v>
                </c:pt>
                <c:pt idx="69">
                  <c:v>6754</c:v>
                </c:pt>
                <c:pt idx="70">
                  <c:v>6854</c:v>
                </c:pt>
                <c:pt idx="71">
                  <c:v>5984</c:v>
                </c:pt>
                <c:pt idx="72">
                  <c:v>6436</c:v>
                </c:pt>
                <c:pt idx="73">
                  <c:v>6322</c:v>
                </c:pt>
                <c:pt idx="74">
                  <c:v>7280</c:v>
                </c:pt>
                <c:pt idx="75">
                  <c:v>9720</c:v>
                </c:pt>
                <c:pt idx="76">
                  <c:v>6151</c:v>
                </c:pt>
                <c:pt idx="77">
                  <c:v>6771</c:v>
                </c:pt>
                <c:pt idx="78">
                  <c:v>6976</c:v>
                </c:pt>
                <c:pt idx="79">
                  <c:v>7886</c:v>
                </c:pt>
                <c:pt idx="80">
                  <c:v>6732</c:v>
                </c:pt>
                <c:pt idx="81">
                  <c:v>7079</c:v>
                </c:pt>
                <c:pt idx="82">
                  <c:v>8840</c:v>
                </c:pt>
                <c:pt idx="83">
                  <c:v>7190</c:v>
                </c:pt>
                <c:pt idx="84">
                  <c:v>7421</c:v>
                </c:pt>
                <c:pt idx="85">
                  <c:v>5785</c:v>
                </c:pt>
                <c:pt idx="86">
                  <c:v>5743</c:v>
                </c:pt>
                <c:pt idx="87">
                  <c:v>5889</c:v>
                </c:pt>
                <c:pt idx="88">
                  <c:v>8367</c:v>
                </c:pt>
                <c:pt idx="89">
                  <c:v>9585</c:v>
                </c:pt>
                <c:pt idx="90">
                  <c:v>6738</c:v>
                </c:pt>
                <c:pt idx="91">
                  <c:v>5846</c:v>
                </c:pt>
                <c:pt idx="92">
                  <c:v>8018</c:v>
                </c:pt>
                <c:pt idx="93">
                  <c:v>6783</c:v>
                </c:pt>
                <c:pt idx="94">
                  <c:v>5788</c:v>
                </c:pt>
                <c:pt idx="95">
                  <c:v>6925</c:v>
                </c:pt>
                <c:pt idx="96">
                  <c:v>10196</c:v>
                </c:pt>
                <c:pt idx="97">
                  <c:v>6925</c:v>
                </c:pt>
                <c:pt idx="98">
                  <c:v>6981</c:v>
                </c:pt>
                <c:pt idx="99">
                  <c:v>7905</c:v>
                </c:pt>
                <c:pt idx="100">
                  <c:v>5936</c:v>
                </c:pt>
                <c:pt idx="101">
                  <c:v>6812</c:v>
                </c:pt>
                <c:pt idx="102">
                  <c:v>6828</c:v>
                </c:pt>
                <c:pt idx="103">
                  <c:v>9178</c:v>
                </c:pt>
                <c:pt idx="104">
                  <c:v>6934</c:v>
                </c:pt>
                <c:pt idx="105">
                  <c:v>6827</c:v>
                </c:pt>
                <c:pt idx="106">
                  <c:v>6942</c:v>
                </c:pt>
                <c:pt idx="107">
                  <c:v>5820</c:v>
                </c:pt>
                <c:pt idx="108">
                  <c:v>8908</c:v>
                </c:pt>
                <c:pt idx="109">
                  <c:v>9176</c:v>
                </c:pt>
                <c:pt idx="110">
                  <c:v>7976</c:v>
                </c:pt>
                <c:pt idx="111">
                  <c:v>9940</c:v>
                </c:pt>
                <c:pt idx="112">
                  <c:v>5875</c:v>
                </c:pt>
                <c:pt idx="113">
                  <c:v>6836</c:v>
                </c:pt>
                <c:pt idx="114">
                  <c:v>7863</c:v>
                </c:pt>
                <c:pt idx="115">
                  <c:v>5791</c:v>
                </c:pt>
                <c:pt idx="116">
                  <c:v>9034</c:v>
                </c:pt>
                <c:pt idx="117">
                  <c:v>9195</c:v>
                </c:pt>
                <c:pt idx="118">
                  <c:v>6848</c:v>
                </c:pt>
                <c:pt idx="119">
                  <c:v>6829</c:v>
                </c:pt>
                <c:pt idx="120">
                  <c:v>6654</c:v>
                </c:pt>
                <c:pt idx="121">
                  <c:v>7272</c:v>
                </c:pt>
                <c:pt idx="122">
                  <c:v>6897</c:v>
                </c:pt>
                <c:pt idx="123">
                  <c:v>7046</c:v>
                </c:pt>
                <c:pt idx="124">
                  <c:v>9242</c:v>
                </c:pt>
                <c:pt idx="125">
                  <c:v>7840</c:v>
                </c:pt>
                <c:pt idx="126">
                  <c:v>6832</c:v>
                </c:pt>
                <c:pt idx="127">
                  <c:v>5848</c:v>
                </c:pt>
                <c:pt idx="128">
                  <c:v>6810</c:v>
                </c:pt>
                <c:pt idx="129">
                  <c:v>6802</c:v>
                </c:pt>
                <c:pt idx="130">
                  <c:v>8277</c:v>
                </c:pt>
                <c:pt idx="131">
                  <c:v>8297</c:v>
                </c:pt>
                <c:pt idx="132">
                  <c:v>7897</c:v>
                </c:pt>
                <c:pt idx="133">
                  <c:v>7051</c:v>
                </c:pt>
                <c:pt idx="134">
                  <c:v>7058</c:v>
                </c:pt>
                <c:pt idx="135">
                  <c:v>6819</c:v>
                </c:pt>
                <c:pt idx="136">
                  <c:v>6741</c:v>
                </c:pt>
                <c:pt idx="137">
                  <c:v>6896</c:v>
                </c:pt>
                <c:pt idx="138">
                  <c:v>9766</c:v>
                </c:pt>
                <c:pt idx="139">
                  <c:v>6719</c:v>
                </c:pt>
                <c:pt idx="140">
                  <c:v>5668</c:v>
                </c:pt>
                <c:pt idx="141">
                  <c:v>7803</c:v>
                </c:pt>
                <c:pt idx="142">
                  <c:v>5704</c:v>
                </c:pt>
                <c:pt idx="143">
                  <c:v>6070</c:v>
                </c:pt>
                <c:pt idx="144">
                  <c:v>7314</c:v>
                </c:pt>
                <c:pt idx="145">
                  <c:v>8935</c:v>
                </c:pt>
                <c:pt idx="146">
                  <c:v>8035</c:v>
                </c:pt>
                <c:pt idx="147">
                  <c:v>6660</c:v>
                </c:pt>
                <c:pt idx="148">
                  <c:v>5960</c:v>
                </c:pt>
                <c:pt idx="149">
                  <c:v>7724</c:v>
                </c:pt>
                <c:pt idx="150">
                  <c:v>6252</c:v>
                </c:pt>
                <c:pt idx="151">
                  <c:v>8389</c:v>
                </c:pt>
                <c:pt idx="152">
                  <c:v>9027</c:v>
                </c:pt>
                <c:pt idx="153">
                  <c:v>13274</c:v>
                </c:pt>
                <c:pt idx="156">
                  <c:v>9262</c:v>
                </c:pt>
                <c:pt idx="157">
                  <c:v>6201</c:v>
                </c:pt>
                <c:pt idx="158">
                  <c:v>8508</c:v>
                </c:pt>
                <c:pt idx="159">
                  <c:v>9157</c:v>
                </c:pt>
                <c:pt idx="160">
                  <c:v>6617</c:v>
                </c:pt>
                <c:pt idx="161">
                  <c:v>6911</c:v>
                </c:pt>
                <c:pt idx="162">
                  <c:v>7327</c:v>
                </c:pt>
                <c:pt idx="163">
                  <c:v>4819</c:v>
                </c:pt>
                <c:pt idx="164">
                  <c:v>7790</c:v>
                </c:pt>
                <c:pt idx="165">
                  <c:v>6891</c:v>
                </c:pt>
                <c:pt idx="166">
                  <c:v>7891</c:v>
                </c:pt>
                <c:pt idx="167">
                  <c:v>5724</c:v>
                </c:pt>
                <c:pt idx="168">
                  <c:v>6885</c:v>
                </c:pt>
                <c:pt idx="169">
                  <c:v>5757</c:v>
                </c:pt>
                <c:pt idx="170">
                  <c:v>6757</c:v>
                </c:pt>
                <c:pt idx="171">
                  <c:v>5921</c:v>
                </c:pt>
                <c:pt idx="172">
                  <c:v>8983</c:v>
                </c:pt>
                <c:pt idx="173">
                  <c:v>7068</c:v>
                </c:pt>
                <c:pt idx="174">
                  <c:v>7188</c:v>
                </c:pt>
                <c:pt idx="175">
                  <c:v>6955</c:v>
                </c:pt>
                <c:pt idx="176">
                  <c:v>4882</c:v>
                </c:pt>
                <c:pt idx="177">
                  <c:v>5976</c:v>
                </c:pt>
                <c:pt idx="178">
                  <c:v>7037</c:v>
                </c:pt>
                <c:pt idx="179">
                  <c:v>6354</c:v>
                </c:pt>
                <c:pt idx="180">
                  <c:v>8640</c:v>
                </c:pt>
                <c:pt idx="181">
                  <c:v>6824</c:v>
                </c:pt>
                <c:pt idx="182">
                  <c:v>5825</c:v>
                </c:pt>
                <c:pt idx="183">
                  <c:v>5807</c:v>
                </c:pt>
                <c:pt idx="184">
                  <c:v>6831</c:v>
                </c:pt>
                <c:pt idx="185">
                  <c:v>5991</c:v>
                </c:pt>
                <c:pt idx="186">
                  <c:v>7104</c:v>
                </c:pt>
                <c:pt idx="187">
                  <c:v>8268</c:v>
                </c:pt>
                <c:pt idx="188">
                  <c:v>7037</c:v>
                </c:pt>
                <c:pt idx="189">
                  <c:v>7196</c:v>
                </c:pt>
                <c:pt idx="190">
                  <c:v>6085</c:v>
                </c:pt>
                <c:pt idx="191">
                  <c:v>7983</c:v>
                </c:pt>
                <c:pt idx="192">
                  <c:v>6367</c:v>
                </c:pt>
                <c:pt idx="193">
                  <c:v>5974</c:v>
                </c:pt>
                <c:pt idx="194">
                  <c:v>8355</c:v>
                </c:pt>
                <c:pt idx="195">
                  <c:v>6881</c:v>
                </c:pt>
                <c:pt idx="196">
                  <c:v>6784</c:v>
                </c:pt>
                <c:pt idx="197">
                  <c:v>6099</c:v>
                </c:pt>
                <c:pt idx="198">
                  <c:v>6903</c:v>
                </c:pt>
                <c:pt idx="199">
                  <c:v>6129</c:v>
                </c:pt>
                <c:pt idx="200">
                  <c:v>6453</c:v>
                </c:pt>
                <c:pt idx="201">
                  <c:v>7877</c:v>
                </c:pt>
                <c:pt idx="202">
                  <c:v>7827</c:v>
                </c:pt>
                <c:pt idx="203">
                  <c:v>6233</c:v>
                </c:pt>
                <c:pt idx="204">
                  <c:v>6038</c:v>
                </c:pt>
                <c:pt idx="205">
                  <c:v>7083</c:v>
                </c:pt>
                <c:pt idx="206">
                  <c:v>5791</c:v>
                </c:pt>
                <c:pt idx="207">
                  <c:v>6952</c:v>
                </c:pt>
                <c:pt idx="208">
                  <c:v>7999</c:v>
                </c:pt>
                <c:pt idx="209">
                  <c:v>6861</c:v>
                </c:pt>
                <c:pt idx="210">
                  <c:v>6421</c:v>
                </c:pt>
                <c:pt idx="211">
                  <c:v>6766</c:v>
                </c:pt>
                <c:pt idx="212">
                  <c:v>5757</c:v>
                </c:pt>
                <c:pt idx="213">
                  <c:v>7981</c:v>
                </c:pt>
                <c:pt idx="214">
                  <c:v>7061</c:v>
                </c:pt>
                <c:pt idx="215">
                  <c:v>7896</c:v>
                </c:pt>
                <c:pt idx="216">
                  <c:v>8023</c:v>
                </c:pt>
                <c:pt idx="217">
                  <c:v>5850</c:v>
                </c:pt>
                <c:pt idx="218">
                  <c:v>7819</c:v>
                </c:pt>
                <c:pt idx="219">
                  <c:v>6985</c:v>
                </c:pt>
                <c:pt idx="220">
                  <c:v>7155</c:v>
                </c:pt>
                <c:pt idx="221">
                  <c:v>9114</c:v>
                </c:pt>
                <c:pt idx="222">
                  <c:v>8504</c:v>
                </c:pt>
                <c:pt idx="223">
                  <c:v>6456</c:v>
                </c:pt>
                <c:pt idx="224">
                  <c:v>6784</c:v>
                </c:pt>
                <c:pt idx="225">
                  <c:v>6137</c:v>
                </c:pt>
                <c:pt idx="226">
                  <c:v>7568</c:v>
                </c:pt>
                <c:pt idx="227">
                  <c:v>7057</c:v>
                </c:pt>
                <c:pt idx="228">
                  <c:v>7310</c:v>
                </c:pt>
                <c:pt idx="229">
                  <c:v>7069</c:v>
                </c:pt>
                <c:pt idx="230">
                  <c:v>7845</c:v>
                </c:pt>
                <c:pt idx="231">
                  <c:v>6651</c:v>
                </c:pt>
                <c:pt idx="232">
                  <c:v>6697</c:v>
                </c:pt>
                <c:pt idx="233">
                  <c:v>7987</c:v>
                </c:pt>
                <c:pt idx="234">
                  <c:v>5674</c:v>
                </c:pt>
                <c:pt idx="235">
                  <c:v>7096</c:v>
                </c:pt>
                <c:pt idx="236">
                  <c:v>9278</c:v>
                </c:pt>
                <c:pt idx="237">
                  <c:v>8003</c:v>
                </c:pt>
                <c:pt idx="238">
                  <c:v>5991</c:v>
                </c:pt>
                <c:pt idx="239">
                  <c:v>6264</c:v>
                </c:pt>
                <c:pt idx="240">
                  <c:v>5405</c:v>
                </c:pt>
                <c:pt idx="241">
                  <c:v>7536</c:v>
                </c:pt>
                <c:pt idx="242">
                  <c:v>5983</c:v>
                </c:pt>
                <c:pt idx="243">
                  <c:v>7067</c:v>
                </c:pt>
                <c:pt idx="244">
                  <c:v>9188</c:v>
                </c:pt>
                <c:pt idx="245">
                  <c:v>5884</c:v>
                </c:pt>
                <c:pt idx="246">
                  <c:v>7188</c:v>
                </c:pt>
                <c:pt idx="247">
                  <c:v>6896</c:v>
                </c:pt>
                <c:pt idx="248">
                  <c:v>4862</c:v>
                </c:pt>
                <c:pt idx="249">
                  <c:v>6802</c:v>
                </c:pt>
                <c:pt idx="250">
                  <c:v>9434</c:v>
                </c:pt>
                <c:pt idx="251">
                  <c:v>5855</c:v>
                </c:pt>
                <c:pt idx="252">
                  <c:v>6112</c:v>
                </c:pt>
                <c:pt idx="253">
                  <c:v>6879</c:v>
                </c:pt>
                <c:pt idx="254">
                  <c:v>7008</c:v>
                </c:pt>
                <c:pt idx="255">
                  <c:v>4790</c:v>
                </c:pt>
                <c:pt idx="256">
                  <c:v>8103</c:v>
                </c:pt>
                <c:pt idx="257">
                  <c:v>8959</c:v>
                </c:pt>
                <c:pt idx="258">
                  <c:v>6426</c:v>
                </c:pt>
                <c:pt idx="259">
                  <c:v>9616</c:v>
                </c:pt>
                <c:pt idx="260">
                  <c:v>8365</c:v>
                </c:pt>
                <c:pt idx="261">
                  <c:v>7074</c:v>
                </c:pt>
                <c:pt idx="262">
                  <c:v>5928</c:v>
                </c:pt>
                <c:pt idx="263">
                  <c:v>7077</c:v>
                </c:pt>
                <c:pt idx="264">
                  <c:v>9450</c:v>
                </c:pt>
                <c:pt idx="265">
                  <c:v>7023</c:v>
                </c:pt>
                <c:pt idx="266">
                  <c:v>6287</c:v>
                </c:pt>
                <c:pt idx="267">
                  <c:v>7965</c:v>
                </c:pt>
                <c:pt idx="268">
                  <c:v>7299</c:v>
                </c:pt>
                <c:pt idx="269">
                  <c:v>5850</c:v>
                </c:pt>
                <c:pt idx="270">
                  <c:v>7779</c:v>
                </c:pt>
                <c:pt idx="271">
                  <c:v>8550</c:v>
                </c:pt>
                <c:pt idx="272">
                  <c:v>5958</c:v>
                </c:pt>
                <c:pt idx="273">
                  <c:v>7090</c:v>
                </c:pt>
                <c:pt idx="274">
                  <c:v>6093</c:v>
                </c:pt>
                <c:pt idx="275">
                  <c:v>6802</c:v>
                </c:pt>
                <c:pt idx="276">
                  <c:v>6528</c:v>
                </c:pt>
                <c:pt idx="277">
                  <c:v>7383</c:v>
                </c:pt>
                <c:pt idx="278">
                  <c:v>9193</c:v>
                </c:pt>
                <c:pt idx="279">
                  <c:v>8441</c:v>
                </c:pt>
                <c:pt idx="280">
                  <c:v>6190</c:v>
                </c:pt>
                <c:pt idx="281">
                  <c:v>7509</c:v>
                </c:pt>
                <c:pt idx="284">
                  <c:v>8500</c:v>
                </c:pt>
                <c:pt idx="285">
                  <c:v>8503</c:v>
                </c:pt>
                <c:pt idx="286">
                  <c:v>6840</c:v>
                </c:pt>
                <c:pt idx="287">
                  <c:v>6655</c:v>
                </c:pt>
                <c:pt idx="288">
                  <c:v>6999</c:v>
                </c:pt>
                <c:pt idx="289">
                  <c:v>6750</c:v>
                </c:pt>
                <c:pt idx="290">
                  <c:v>5946</c:v>
                </c:pt>
                <c:pt idx="291">
                  <c:v>6280</c:v>
                </c:pt>
                <c:pt idx="292">
                  <c:v>8936</c:v>
                </c:pt>
                <c:pt idx="293">
                  <c:v>7082</c:v>
                </c:pt>
                <c:pt idx="294">
                  <c:v>6748</c:v>
                </c:pt>
                <c:pt idx="295">
                  <c:v>7973</c:v>
                </c:pt>
                <c:pt idx="296">
                  <c:v>5440</c:v>
                </c:pt>
                <c:pt idx="297">
                  <c:v>6412</c:v>
                </c:pt>
                <c:pt idx="298">
                  <c:v>7031</c:v>
                </c:pt>
                <c:pt idx="299">
                  <c:v>10553</c:v>
                </c:pt>
                <c:pt idx="300">
                  <c:v>7183</c:v>
                </c:pt>
                <c:pt idx="301">
                  <c:v>8070</c:v>
                </c:pt>
                <c:pt idx="302">
                  <c:v>5852</c:v>
                </c:pt>
                <c:pt idx="303">
                  <c:v>8018</c:v>
                </c:pt>
                <c:pt idx="304">
                  <c:v>7088</c:v>
                </c:pt>
                <c:pt idx="305">
                  <c:v>8144</c:v>
                </c:pt>
                <c:pt idx="306">
                  <c:v>9542</c:v>
                </c:pt>
                <c:pt idx="307">
                  <c:v>6053</c:v>
                </c:pt>
                <c:pt idx="308">
                  <c:v>6994</c:v>
                </c:pt>
                <c:pt idx="309">
                  <c:v>7918</c:v>
                </c:pt>
                <c:pt idx="310">
                  <c:v>8127</c:v>
                </c:pt>
                <c:pt idx="311">
                  <c:v>7063</c:v>
                </c:pt>
                <c:pt idx="312">
                  <c:v>7749</c:v>
                </c:pt>
                <c:pt idx="313">
                  <c:v>9672</c:v>
                </c:pt>
                <c:pt idx="314">
                  <c:v>7860</c:v>
                </c:pt>
                <c:pt idx="315">
                  <c:v>6872</c:v>
                </c:pt>
                <c:pt idx="316">
                  <c:v>5776</c:v>
                </c:pt>
                <c:pt idx="317">
                  <c:v>7883</c:v>
                </c:pt>
                <c:pt idx="318">
                  <c:v>5736</c:v>
                </c:pt>
                <c:pt idx="319">
                  <c:v>7916</c:v>
                </c:pt>
                <c:pt idx="320">
                  <c:v>10151</c:v>
                </c:pt>
                <c:pt idx="321">
                  <c:v>7830</c:v>
                </c:pt>
                <c:pt idx="322">
                  <c:v>6143</c:v>
                </c:pt>
                <c:pt idx="323">
                  <c:v>7399</c:v>
                </c:pt>
                <c:pt idx="324">
                  <c:v>6943</c:v>
                </c:pt>
                <c:pt idx="325">
                  <c:v>5802</c:v>
                </c:pt>
                <c:pt idx="326">
                  <c:v>8065</c:v>
                </c:pt>
                <c:pt idx="327">
                  <c:v>9908</c:v>
                </c:pt>
                <c:pt idx="328">
                  <c:v>8147</c:v>
                </c:pt>
                <c:pt idx="329">
                  <c:v>7998</c:v>
                </c:pt>
                <c:pt idx="330">
                  <c:v>7557</c:v>
                </c:pt>
                <c:pt idx="331">
                  <c:v>8735</c:v>
                </c:pt>
                <c:pt idx="332">
                  <c:v>6668</c:v>
                </c:pt>
                <c:pt idx="333">
                  <c:v>7768</c:v>
                </c:pt>
                <c:pt idx="334">
                  <c:v>7962</c:v>
                </c:pt>
                <c:pt idx="335">
                  <c:v>9099</c:v>
                </c:pt>
                <c:pt idx="336">
                  <c:v>6943</c:v>
                </c:pt>
                <c:pt idx="337">
                  <c:v>6948</c:v>
                </c:pt>
                <c:pt idx="338">
                  <c:v>7798</c:v>
                </c:pt>
                <c:pt idx="339">
                  <c:v>6293</c:v>
                </c:pt>
                <c:pt idx="340">
                  <c:v>8416</c:v>
                </c:pt>
                <c:pt idx="341">
                  <c:v>10165</c:v>
                </c:pt>
                <c:pt idx="342">
                  <c:v>7997</c:v>
                </c:pt>
                <c:pt idx="343">
                  <c:v>7983</c:v>
                </c:pt>
                <c:pt idx="344">
                  <c:v>8633</c:v>
                </c:pt>
                <c:pt idx="345">
                  <c:v>7027</c:v>
                </c:pt>
                <c:pt idx="346">
                  <c:v>6960</c:v>
                </c:pt>
                <c:pt idx="347">
                  <c:v>8122</c:v>
                </c:pt>
                <c:pt idx="348">
                  <c:v>10357</c:v>
                </c:pt>
                <c:pt idx="349">
                  <c:v>6986</c:v>
                </c:pt>
                <c:pt idx="350">
                  <c:v>9044</c:v>
                </c:pt>
                <c:pt idx="351">
                  <c:v>7966</c:v>
                </c:pt>
                <c:pt idx="352">
                  <c:v>8872</c:v>
                </c:pt>
                <c:pt idx="353">
                  <c:v>7908</c:v>
                </c:pt>
                <c:pt idx="354">
                  <c:v>9214</c:v>
                </c:pt>
                <c:pt idx="355">
                  <c:v>9110</c:v>
                </c:pt>
                <c:pt idx="356">
                  <c:v>9162</c:v>
                </c:pt>
                <c:pt idx="357">
                  <c:v>10497</c:v>
                </c:pt>
                <c:pt idx="358">
                  <c:v>10313</c:v>
                </c:pt>
                <c:pt idx="359">
                  <c:v>8037</c:v>
                </c:pt>
                <c:pt idx="360">
                  <c:v>9327</c:v>
                </c:pt>
                <c:pt idx="361">
                  <c:v>7910</c:v>
                </c:pt>
                <c:pt idx="362">
                  <c:v>9742</c:v>
                </c:pt>
                <c:pt idx="363">
                  <c:v>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5E-45B1-9100-F59F6281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55520"/>
        <c:axId val="932050272"/>
      </c:areaChart>
      <c:lineChart>
        <c:grouping val="standard"/>
        <c:varyColors val="0"/>
        <c:ser>
          <c:idx val="1"/>
          <c:order val="1"/>
          <c:tx>
            <c:v>Precip Vanessas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'Hilltop Data'!$K$367:$K$731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0.06</c:v>
                </c:pt>
                <c:pt idx="19">
                  <c:v>1.01</c:v>
                </c:pt>
                <c:pt idx="20">
                  <c:v>0.43</c:v>
                </c:pt>
                <c:pt idx="21">
                  <c:v>0</c:v>
                </c:pt>
                <c:pt idx="22">
                  <c:v>0.7</c:v>
                </c:pt>
                <c:pt idx="23">
                  <c:v>0.7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0.03</c:v>
                </c:pt>
                <c:pt idx="42">
                  <c:v>0.15</c:v>
                </c:pt>
                <c:pt idx="43">
                  <c:v>0.18</c:v>
                </c:pt>
                <c:pt idx="44">
                  <c:v>0.27</c:v>
                </c:pt>
                <c:pt idx="45">
                  <c:v>0.27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0.15</c:v>
                </c:pt>
                <c:pt idx="51">
                  <c:v>0.45</c:v>
                </c:pt>
                <c:pt idx="52">
                  <c:v>0.1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0.09</c:v>
                </c:pt>
                <c:pt idx="59">
                  <c:v>0.09</c:v>
                </c:pt>
                <c:pt idx="60">
                  <c:v>0.12</c:v>
                </c:pt>
                <c:pt idx="61">
                  <c:v>0.12</c:v>
                </c:pt>
                <c:pt idx="62">
                  <c:v>0.51</c:v>
                </c:pt>
                <c:pt idx="63">
                  <c:v>0.67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1.8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1.4</c:v>
                </c:pt>
                <c:pt idx="102">
                  <c:v>0</c:v>
                </c:pt>
                <c:pt idx="103">
                  <c:v>0.7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</c:v>
                </c:pt>
                <c:pt idx="115">
                  <c:v>0.7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</c:v>
                </c:pt>
                <c:pt idx="123">
                  <c:v>0.3</c:v>
                </c:pt>
                <c:pt idx="124">
                  <c:v>0.6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0.3</c:v>
                </c:pt>
                <c:pt idx="130">
                  <c:v>0.7</c:v>
                </c:pt>
                <c:pt idx="131">
                  <c:v>1</c:v>
                </c:pt>
                <c:pt idx="132">
                  <c:v>0.8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0.1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0.5</c:v>
                </c:pt>
                <c:pt idx="148">
                  <c:v>1.3</c:v>
                </c:pt>
                <c:pt idx="149">
                  <c:v>0.5</c:v>
                </c:pt>
                <c:pt idx="150">
                  <c:v>0</c:v>
                </c:pt>
                <c:pt idx="151">
                  <c:v>0.3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0.9</c:v>
                </c:pt>
                <c:pt idx="161">
                  <c:v>0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0.3</c:v>
                </c:pt>
                <c:pt idx="168">
                  <c:v>0.7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0.6</c:v>
                </c:pt>
                <c:pt idx="188">
                  <c:v>0.3</c:v>
                </c:pt>
                <c:pt idx="189">
                  <c:v>0</c:v>
                </c:pt>
                <c:pt idx="190">
                  <c:v>0</c:v>
                </c:pt>
                <c:pt idx="191">
                  <c:v>1.1000000000000001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1.6</c:v>
                </c:pt>
                <c:pt idx="202">
                  <c:v>1.4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</c:v>
                </c:pt>
                <c:pt idx="218">
                  <c:v>0.6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0.5</c:v>
                </c:pt>
                <c:pt idx="254">
                  <c:v>0.2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0.9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</c:v>
                </c:pt>
                <c:pt idx="293">
                  <c:v>0</c:v>
                </c:pt>
                <c:pt idx="294">
                  <c:v>1.1000000000000001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1.1000000000000001</c:v>
                </c:pt>
                <c:pt idx="300">
                  <c:v>0</c:v>
                </c:pt>
                <c:pt idx="301">
                  <c:v>0</c:v>
                </c:pt>
                <c:pt idx="302">
                  <c:v>1.1000000000000001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1</c:v>
                </c:pt>
                <c:pt idx="327">
                  <c:v>0.3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0.9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0.4</c:v>
                </c:pt>
                <c:pt idx="344">
                  <c:v>0</c:v>
                </c:pt>
                <c:pt idx="345">
                  <c:v>0</c:v>
                </c:pt>
                <c:pt idx="346">
                  <c:v>0.4</c:v>
                </c:pt>
                <c:pt idx="347">
                  <c:v>0.2</c:v>
                </c:pt>
                <c:pt idx="348">
                  <c:v>0</c:v>
                </c:pt>
                <c:pt idx="349">
                  <c:v>0.5</c:v>
                </c:pt>
                <c:pt idx="350">
                  <c:v>0.5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</c:v>
                </c:pt>
                <c:pt idx="363">
                  <c:v>0.5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5E-45B1-9100-F59F6281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275568"/>
        <c:axId val="920274912"/>
      </c:lineChart>
      <c:catAx>
        <c:axId val="9320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0272"/>
        <c:crosses val="autoZero"/>
        <c:auto val="1"/>
        <c:lblAlgn val="ctr"/>
        <c:lblOffset val="100"/>
        <c:noMultiLvlLbl val="0"/>
      </c:catAx>
      <c:valAx>
        <c:axId val="932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5520"/>
        <c:crosses val="autoZero"/>
        <c:crossBetween val="between"/>
      </c:valAx>
      <c:valAx>
        <c:axId val="92027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5568"/>
        <c:crosses val="max"/>
        <c:crossBetween val="between"/>
      </c:valAx>
      <c:catAx>
        <c:axId val="92027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027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2018</a:t>
            </a:r>
            <a:r>
              <a:rPr lang="en-US" sz="2800" b="1" baseline="0"/>
              <a:t> Briar Cliff Total Gallons Pumped VS Precipitation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'Briar Cliff Flow Data'!$C$2:$C$366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'Briar Cliff Flow Data'!$H$2:$H$366</c:f>
              <c:numCache>
                <c:formatCode>General</c:formatCode>
                <c:ptCount val="365"/>
                <c:pt idx="0">
                  <c:v>5723.8944911312046</c:v>
                </c:pt>
                <c:pt idx="1">
                  <c:v>5789.99027047452</c:v>
                </c:pt>
                <c:pt idx="2">
                  <c:v>4428.4172160022026</c:v>
                </c:pt>
                <c:pt idx="3">
                  <c:v>4428.4172160022026</c:v>
                </c:pt>
                <c:pt idx="4">
                  <c:v>6675.6737136749607</c:v>
                </c:pt>
                <c:pt idx="5">
                  <c:v>8856.8344320044052</c:v>
                </c:pt>
                <c:pt idx="6">
                  <c:v>11989.774372877604</c:v>
                </c:pt>
                <c:pt idx="7">
                  <c:v>10152.311707133407</c:v>
                </c:pt>
                <c:pt idx="8">
                  <c:v>6199.7841024030822</c:v>
                </c:pt>
                <c:pt idx="9">
                  <c:v>4428.4172160022026</c:v>
                </c:pt>
                <c:pt idx="10">
                  <c:v>5380.1964385459578</c:v>
                </c:pt>
                <c:pt idx="11">
                  <c:v>36603.842600328659</c:v>
                </c:pt>
                <c:pt idx="12">
                  <c:v>33246.177009688174</c:v>
                </c:pt>
                <c:pt idx="13">
                  <c:v>28341.870182414095</c:v>
                </c:pt>
                <c:pt idx="14">
                  <c:v>23979.548745755208</c:v>
                </c:pt>
                <c:pt idx="15">
                  <c:v>22142.086080011009</c:v>
                </c:pt>
                <c:pt idx="16">
                  <c:v>21732.292248082449</c:v>
                </c:pt>
                <c:pt idx="17">
                  <c:v>19075.24191848113</c:v>
                </c:pt>
                <c:pt idx="18">
                  <c:v>18533.256527865935</c:v>
                </c:pt>
                <c:pt idx="19">
                  <c:v>18665.448086552566</c:v>
                </c:pt>
                <c:pt idx="20">
                  <c:v>15942.301977607929</c:v>
                </c:pt>
                <c:pt idx="21">
                  <c:v>23913.452966411893</c:v>
                </c:pt>
                <c:pt idx="22">
                  <c:v>53127.787436157756</c:v>
                </c:pt>
                <c:pt idx="23">
                  <c:v>38150.483836962259</c:v>
                </c:pt>
                <c:pt idx="24">
                  <c:v>33246.177009688174</c:v>
                </c:pt>
                <c:pt idx="25">
                  <c:v>30179.33284815829</c:v>
                </c:pt>
                <c:pt idx="26">
                  <c:v>28817.759793685975</c:v>
                </c:pt>
                <c:pt idx="27">
                  <c:v>30998.920512015415</c:v>
                </c:pt>
                <c:pt idx="28">
                  <c:v>27522.282518556967</c:v>
                </c:pt>
                <c:pt idx="29">
                  <c:v>25341.121800227527</c:v>
                </c:pt>
                <c:pt idx="30">
                  <c:v>24799.136409612329</c:v>
                </c:pt>
                <c:pt idx="31">
                  <c:v>25341.121800227527</c:v>
                </c:pt>
                <c:pt idx="32">
                  <c:v>25275.026020884208</c:v>
                </c:pt>
                <c:pt idx="33">
                  <c:v>19960.925361681569</c:v>
                </c:pt>
                <c:pt idx="34">
                  <c:v>38626.373448234132</c:v>
                </c:pt>
                <c:pt idx="35">
                  <c:v>38216.579616305564</c:v>
                </c:pt>
                <c:pt idx="36">
                  <c:v>30998.920512015415</c:v>
                </c:pt>
                <c:pt idx="37">
                  <c:v>45302.047161909097</c:v>
                </c:pt>
                <c:pt idx="38">
                  <c:v>39987.946502706451</c:v>
                </c:pt>
                <c:pt idx="39">
                  <c:v>36379.116950561373</c:v>
                </c:pt>
                <c:pt idx="40">
                  <c:v>43940.47410743677</c:v>
                </c:pt>
                <c:pt idx="41">
                  <c:v>73088.712797839326</c:v>
                </c:pt>
                <c:pt idx="42">
                  <c:v>53339.293930056374</c:v>
                </c:pt>
                <c:pt idx="43">
                  <c:v>46531.428657694778</c:v>
                </c:pt>
                <c:pt idx="44">
                  <c:v>42367.39455906584</c:v>
                </c:pt>
                <c:pt idx="45">
                  <c:v>49320.670545982735</c:v>
                </c:pt>
                <c:pt idx="46">
                  <c:v>57291.821534786694</c:v>
                </c:pt>
                <c:pt idx="47">
                  <c:v>49320.670545982735</c:v>
                </c:pt>
                <c:pt idx="48">
                  <c:v>49254.574766639416</c:v>
                </c:pt>
                <c:pt idx="49">
                  <c:v>51092.037432383615</c:v>
                </c:pt>
                <c:pt idx="50">
                  <c:v>51092.037432383615</c:v>
                </c:pt>
                <c:pt idx="51">
                  <c:v>45711.840993837657</c:v>
                </c:pt>
                <c:pt idx="52">
                  <c:v>51092.037432383615</c:v>
                </c:pt>
                <c:pt idx="53">
                  <c:v>51501.831264312175</c:v>
                </c:pt>
                <c:pt idx="54">
                  <c:v>52863.404318784495</c:v>
                </c:pt>
                <c:pt idx="55">
                  <c:v>78323.498521829984</c:v>
                </c:pt>
                <c:pt idx="56">
                  <c:v>58521.203030572389</c:v>
                </c:pt>
                <c:pt idx="57">
                  <c:v>49320.670545982735</c:v>
                </c:pt>
                <c:pt idx="58">
                  <c:v>46531.428657694778</c:v>
                </c:pt>
                <c:pt idx="59">
                  <c:v>88991.357307841245</c:v>
                </c:pt>
                <c:pt idx="60">
                  <c:v>67457.352397788782</c:v>
                </c:pt>
                <c:pt idx="61">
                  <c:v>60768.459528245148</c:v>
                </c:pt>
                <c:pt idx="62">
                  <c:v>51092.037432383615</c:v>
                </c:pt>
                <c:pt idx="63">
                  <c:v>45711.840993837657</c:v>
                </c:pt>
                <c:pt idx="64">
                  <c:v>45235.951382565778</c:v>
                </c:pt>
                <c:pt idx="65">
                  <c:v>51911.625096240743</c:v>
                </c:pt>
                <c:pt idx="66">
                  <c:v>44416.363718708657</c:v>
                </c:pt>
                <c:pt idx="67">
                  <c:v>39512.056891434564</c:v>
                </c:pt>
                <c:pt idx="68">
                  <c:v>34197.956232231933</c:v>
                </c:pt>
                <c:pt idx="69">
                  <c:v>34607.750064160493</c:v>
                </c:pt>
                <c:pt idx="70">
                  <c:v>34211.175388100601</c:v>
                </c:pt>
                <c:pt idx="71">
                  <c:v>37264.800393761812</c:v>
                </c:pt>
                <c:pt idx="72">
                  <c:v>30998.920512015415</c:v>
                </c:pt>
                <c:pt idx="73">
                  <c:v>30589.126680086854</c:v>
                </c:pt>
                <c:pt idx="74">
                  <c:v>30179.33284815829</c:v>
                </c:pt>
                <c:pt idx="75">
                  <c:v>29227.553625614535</c:v>
                </c:pt>
                <c:pt idx="76">
                  <c:v>27522.282518556967</c:v>
                </c:pt>
                <c:pt idx="77">
                  <c:v>24389.342577683768</c:v>
                </c:pt>
                <c:pt idx="78">
                  <c:v>21322.498416153885</c:v>
                </c:pt>
                <c:pt idx="79">
                  <c:v>22142.086080011009</c:v>
                </c:pt>
                <c:pt idx="80">
                  <c:v>25341.121800227527</c:v>
                </c:pt>
                <c:pt idx="81">
                  <c:v>24865.232188955648</c:v>
                </c:pt>
                <c:pt idx="82">
                  <c:v>27456.186739213656</c:v>
                </c:pt>
                <c:pt idx="83">
                  <c:v>27522.282518556967</c:v>
                </c:pt>
                <c:pt idx="84">
                  <c:v>26160.709464084652</c:v>
                </c:pt>
                <c:pt idx="85">
                  <c:v>26702.694854699843</c:v>
                </c:pt>
                <c:pt idx="86">
                  <c:v>27046.392907285091</c:v>
                </c:pt>
                <c:pt idx="87">
                  <c:v>28341.870182414095</c:v>
                </c:pt>
                <c:pt idx="88">
                  <c:v>27998.172129828847</c:v>
                </c:pt>
                <c:pt idx="89">
                  <c:v>23503.659134483329</c:v>
                </c:pt>
                <c:pt idx="90">
                  <c:v>23093.865302554768</c:v>
                </c:pt>
                <c:pt idx="91">
                  <c:v>38626.373448234132</c:v>
                </c:pt>
                <c:pt idx="92">
                  <c:v>43940.47410743677</c:v>
                </c:pt>
                <c:pt idx="93">
                  <c:v>40397.740334635018</c:v>
                </c:pt>
                <c:pt idx="94">
                  <c:v>32558.78090451768</c:v>
                </c:pt>
                <c:pt idx="95">
                  <c:v>35559.529286704244</c:v>
                </c:pt>
                <c:pt idx="96">
                  <c:v>31065.016291358734</c:v>
                </c:pt>
                <c:pt idx="97">
                  <c:v>27932.076350485531</c:v>
                </c:pt>
                <c:pt idx="98">
                  <c:v>27998.172129828847</c:v>
                </c:pt>
                <c:pt idx="99">
                  <c:v>27522.282518556967</c:v>
                </c:pt>
                <c:pt idx="100">
                  <c:v>23569.754913826648</c:v>
                </c:pt>
                <c:pt idx="101">
                  <c:v>23913.452966411893</c:v>
                </c:pt>
                <c:pt idx="102">
                  <c:v>21322.498416153885</c:v>
                </c:pt>
                <c:pt idx="103">
                  <c:v>19960.925361681569</c:v>
                </c:pt>
                <c:pt idx="104">
                  <c:v>22472.56497672759</c:v>
                </c:pt>
                <c:pt idx="105">
                  <c:v>50761.558535667034</c:v>
                </c:pt>
                <c:pt idx="106">
                  <c:v>39578.15267077789</c:v>
                </c:pt>
                <c:pt idx="107">
                  <c:v>35559.529286704244</c:v>
                </c:pt>
                <c:pt idx="108">
                  <c:v>35903.227339289493</c:v>
                </c:pt>
                <c:pt idx="109">
                  <c:v>31950.69973455917</c:v>
                </c:pt>
                <c:pt idx="110">
                  <c:v>29769.53901622973</c:v>
                </c:pt>
                <c:pt idx="111">
                  <c:v>29227.553625614535</c:v>
                </c:pt>
                <c:pt idx="112">
                  <c:v>26160.709464084652</c:v>
                </c:pt>
                <c:pt idx="113">
                  <c:v>31131.112070702045</c:v>
                </c:pt>
                <c:pt idx="114">
                  <c:v>34607.750064160493</c:v>
                </c:pt>
                <c:pt idx="115">
                  <c:v>29769.53901622973</c:v>
                </c:pt>
                <c:pt idx="116">
                  <c:v>34607.750064160493</c:v>
                </c:pt>
                <c:pt idx="117">
                  <c:v>36855.006561833252</c:v>
                </c:pt>
                <c:pt idx="118">
                  <c:v>34197.956232231933</c:v>
                </c:pt>
                <c:pt idx="119">
                  <c:v>31950.69973455917</c:v>
                </c:pt>
                <c:pt idx="120">
                  <c:v>27998.172129828847</c:v>
                </c:pt>
                <c:pt idx="121">
                  <c:v>27522.282518556967</c:v>
                </c:pt>
                <c:pt idx="122">
                  <c:v>25750.915632156088</c:v>
                </c:pt>
                <c:pt idx="123">
                  <c:v>23093.865302554768</c:v>
                </c:pt>
                <c:pt idx="124">
                  <c:v>30245.428627501609</c:v>
                </c:pt>
                <c:pt idx="125">
                  <c:v>23093.865302554768</c:v>
                </c:pt>
                <c:pt idx="126">
                  <c:v>20370.71919361013</c:v>
                </c:pt>
                <c:pt idx="127">
                  <c:v>18665.448086552566</c:v>
                </c:pt>
                <c:pt idx="128">
                  <c:v>20093.1169203682</c:v>
                </c:pt>
                <c:pt idx="129">
                  <c:v>15532.508145679367</c:v>
                </c:pt>
                <c:pt idx="130">
                  <c:v>22472.56497672759</c:v>
                </c:pt>
                <c:pt idx="131">
                  <c:v>36379.116950561373</c:v>
                </c:pt>
                <c:pt idx="132">
                  <c:v>40463.836113978323</c:v>
                </c:pt>
                <c:pt idx="133">
                  <c:v>36379.116950561373</c:v>
                </c:pt>
                <c:pt idx="134">
                  <c:v>32426.589345831049</c:v>
                </c:pt>
                <c:pt idx="135">
                  <c:v>40807.534166563579</c:v>
                </c:pt>
                <c:pt idx="136">
                  <c:v>45711.840993837657</c:v>
                </c:pt>
                <c:pt idx="137">
                  <c:v>39512.056891434564</c:v>
                </c:pt>
                <c:pt idx="138">
                  <c:v>29703.44323688644</c:v>
                </c:pt>
                <c:pt idx="139">
                  <c:v>56340.042312242942</c:v>
                </c:pt>
                <c:pt idx="140">
                  <c:v>47893.001712167097</c:v>
                </c:pt>
                <c:pt idx="141">
                  <c:v>71052.962794065184</c:v>
                </c:pt>
                <c:pt idx="142">
                  <c:v>56406.138091586254</c:v>
                </c:pt>
                <c:pt idx="143">
                  <c:v>45235.951382565778</c:v>
                </c:pt>
                <c:pt idx="144">
                  <c:v>43054.790664236338</c:v>
                </c:pt>
                <c:pt idx="145">
                  <c:v>38560.27766889082</c:v>
                </c:pt>
                <c:pt idx="146">
                  <c:v>34197.956232231933</c:v>
                </c:pt>
                <c:pt idx="147">
                  <c:v>32294.397787144422</c:v>
                </c:pt>
                <c:pt idx="148">
                  <c:v>29359.745184301166</c:v>
                </c:pt>
                <c:pt idx="149">
                  <c:v>26570.503296013216</c:v>
                </c:pt>
                <c:pt idx="150">
                  <c:v>23913.452966411893</c:v>
                </c:pt>
                <c:pt idx="151">
                  <c:v>23093.865302554768</c:v>
                </c:pt>
                <c:pt idx="152">
                  <c:v>19960.925361681569</c:v>
                </c:pt>
                <c:pt idx="153">
                  <c:v>20370.71919361013</c:v>
                </c:pt>
                <c:pt idx="154">
                  <c:v>16894.081200151682</c:v>
                </c:pt>
                <c:pt idx="155">
                  <c:v>17303.875032080246</c:v>
                </c:pt>
                <c:pt idx="156">
                  <c:v>15056.618534407487</c:v>
                </c:pt>
                <c:pt idx="157">
                  <c:v>12875.457816078044</c:v>
                </c:pt>
                <c:pt idx="158">
                  <c:v>13285.251648006608</c:v>
                </c:pt>
                <c:pt idx="159">
                  <c:v>11923.678593534289</c:v>
                </c:pt>
                <c:pt idx="160">
                  <c:v>31131.112070702045</c:v>
                </c:pt>
                <c:pt idx="161">
                  <c:v>28341.870182414095</c:v>
                </c:pt>
                <c:pt idx="162">
                  <c:v>22617.975691282889</c:v>
                </c:pt>
                <c:pt idx="163">
                  <c:v>21322.498416153885</c:v>
                </c:pt>
                <c:pt idx="164">
                  <c:v>19485.03575040969</c:v>
                </c:pt>
                <c:pt idx="165">
                  <c:v>18123.462695937371</c:v>
                </c:pt>
                <c:pt idx="166">
                  <c:v>16484.287368223122</c:v>
                </c:pt>
                <c:pt idx="167">
                  <c:v>15942.301977607929</c:v>
                </c:pt>
                <c:pt idx="168">
                  <c:v>16827.985420808367</c:v>
                </c:pt>
                <c:pt idx="169">
                  <c:v>13761.141259278484</c:v>
                </c:pt>
                <c:pt idx="170">
                  <c:v>13285.251648006608</c:v>
                </c:pt>
                <c:pt idx="171">
                  <c:v>11037.995150333849</c:v>
                </c:pt>
                <c:pt idx="172">
                  <c:v>12465.663984149483</c:v>
                </c:pt>
                <c:pt idx="173">
                  <c:v>10628.201318405285</c:v>
                </c:pt>
                <c:pt idx="174">
                  <c:v>9332.7240432762828</c:v>
                </c:pt>
                <c:pt idx="175">
                  <c:v>8856.8344320044052</c:v>
                </c:pt>
                <c:pt idx="176">
                  <c:v>8380.9448207325258</c:v>
                </c:pt>
                <c:pt idx="177">
                  <c:v>27178.584465971719</c:v>
                </c:pt>
                <c:pt idx="178">
                  <c:v>23093.865302554768</c:v>
                </c:pt>
                <c:pt idx="179">
                  <c:v>18189.558475280686</c:v>
                </c:pt>
                <c:pt idx="180">
                  <c:v>17713.66886400881</c:v>
                </c:pt>
                <c:pt idx="181">
                  <c:v>16484.287368223122</c:v>
                </c:pt>
                <c:pt idx="182">
                  <c:v>15466.41236633605</c:v>
                </c:pt>
                <c:pt idx="183">
                  <c:v>14237.030870550363</c:v>
                </c:pt>
                <c:pt idx="184">
                  <c:v>13761.141259278484</c:v>
                </c:pt>
                <c:pt idx="185">
                  <c:v>11989.774372877604</c:v>
                </c:pt>
                <c:pt idx="186">
                  <c:v>10152.311707133407</c:v>
                </c:pt>
                <c:pt idx="187">
                  <c:v>11037.995150333849</c:v>
                </c:pt>
                <c:pt idx="188">
                  <c:v>9808.6136545481604</c:v>
                </c:pt>
                <c:pt idx="189">
                  <c:v>7495.261377532086</c:v>
                </c:pt>
                <c:pt idx="190">
                  <c:v>8037.2467681472799</c:v>
                </c:pt>
                <c:pt idx="191">
                  <c:v>6609.5779343316462</c:v>
                </c:pt>
                <c:pt idx="192">
                  <c:v>5723.8944911312046</c:v>
                </c:pt>
                <c:pt idx="193">
                  <c:v>2524.85877091469</c:v>
                </c:pt>
                <c:pt idx="194">
                  <c:v>4428.4172160022026</c:v>
                </c:pt>
                <c:pt idx="195">
                  <c:v>8856.8344320044052</c:v>
                </c:pt>
                <c:pt idx="196">
                  <c:v>5380.1964385459578</c:v>
                </c:pt>
                <c:pt idx="197">
                  <c:v>5248.004879859327</c:v>
                </c:pt>
                <c:pt idx="198">
                  <c:v>4904.3068272740802</c:v>
                </c:pt>
                <c:pt idx="199">
                  <c:v>4428.4172160022026</c:v>
                </c:pt>
                <c:pt idx="200">
                  <c:v>3132.9399408731992</c:v>
                </c:pt>
                <c:pt idx="201">
                  <c:v>12333.472425462851</c:v>
                </c:pt>
                <c:pt idx="202">
                  <c:v>17713.66886400881</c:v>
                </c:pt>
                <c:pt idx="203">
                  <c:v>21322.498416153885</c:v>
                </c:pt>
                <c:pt idx="204">
                  <c:v>28817.759793685975</c:v>
                </c:pt>
                <c:pt idx="205">
                  <c:v>27522.282518556967</c:v>
                </c:pt>
                <c:pt idx="206">
                  <c:v>26570.503296013216</c:v>
                </c:pt>
                <c:pt idx="207">
                  <c:v>23569.754913826648</c:v>
                </c:pt>
                <c:pt idx="208">
                  <c:v>21322.498416153885</c:v>
                </c:pt>
                <c:pt idx="209">
                  <c:v>19485.03575040969</c:v>
                </c:pt>
                <c:pt idx="210">
                  <c:v>16894.081200151682</c:v>
                </c:pt>
                <c:pt idx="211">
                  <c:v>15532.508145679367</c:v>
                </c:pt>
                <c:pt idx="212">
                  <c:v>51224.228991070246</c:v>
                </c:pt>
                <c:pt idx="213">
                  <c:v>53141.006592026431</c:v>
                </c:pt>
                <c:pt idx="214">
                  <c:v>121206.44015977372</c:v>
                </c:pt>
                <c:pt idx="215">
                  <c:v>192986.45652661542</c:v>
                </c:pt>
                <c:pt idx="216">
                  <c:v>99698.873561458517</c:v>
                </c:pt>
                <c:pt idx="217">
                  <c:v>72136.933575295567</c:v>
                </c:pt>
                <c:pt idx="218">
                  <c:v>68871.802075735744</c:v>
                </c:pt>
                <c:pt idx="219">
                  <c:v>59129.284200530892</c:v>
                </c:pt>
                <c:pt idx="220">
                  <c:v>53273.198150713055</c:v>
                </c:pt>
                <c:pt idx="221">
                  <c:v>51911.625096240743</c:v>
                </c:pt>
                <c:pt idx="222">
                  <c:v>53749.087761984934</c:v>
                </c:pt>
                <c:pt idx="223">
                  <c:v>43874.378328093459</c:v>
                </c:pt>
                <c:pt idx="224">
                  <c:v>150248.92560322693</c:v>
                </c:pt>
                <c:pt idx="225">
                  <c:v>77384.938455154886</c:v>
                </c:pt>
                <c:pt idx="226">
                  <c:v>69757.48551893617</c:v>
                </c:pt>
                <c:pt idx="227">
                  <c:v>62605.922193989332</c:v>
                </c:pt>
                <c:pt idx="228">
                  <c:v>75243.435204431444</c:v>
                </c:pt>
                <c:pt idx="229">
                  <c:v>63557.701416533091</c:v>
                </c:pt>
                <c:pt idx="230">
                  <c:v>62130.032582717467</c:v>
                </c:pt>
                <c:pt idx="231">
                  <c:v>55520.454648385814</c:v>
                </c:pt>
                <c:pt idx="232">
                  <c:v>102144.41739716125</c:v>
                </c:pt>
                <c:pt idx="233">
                  <c:v>76710.761505853065</c:v>
                </c:pt>
                <c:pt idx="234">
                  <c:v>66624.545578062971</c:v>
                </c:pt>
                <c:pt idx="235">
                  <c:v>67245.845903890164</c:v>
                </c:pt>
                <c:pt idx="236">
                  <c:v>2181.1607183294432</c:v>
                </c:pt>
                <c:pt idx="237">
                  <c:v>0</c:v>
                </c:pt>
                <c:pt idx="238">
                  <c:v>82910.545608256245</c:v>
                </c:pt>
                <c:pt idx="239">
                  <c:v>43940.47410743677</c:v>
                </c:pt>
                <c:pt idx="240">
                  <c:v>38626.373448234132</c:v>
                </c:pt>
                <c:pt idx="241">
                  <c:v>31950.69973455917</c:v>
                </c:pt>
                <c:pt idx="242">
                  <c:v>35427.337728017621</c:v>
                </c:pt>
                <c:pt idx="243">
                  <c:v>30179.33284815829</c:v>
                </c:pt>
                <c:pt idx="244">
                  <c:v>28817.759793685975</c:v>
                </c:pt>
                <c:pt idx="245">
                  <c:v>24323.246798340453</c:v>
                </c:pt>
                <c:pt idx="246">
                  <c:v>20912.704584225325</c:v>
                </c:pt>
                <c:pt idx="247">
                  <c:v>20370.71919361013</c:v>
                </c:pt>
                <c:pt idx="248">
                  <c:v>16008.397756951243</c:v>
                </c:pt>
                <c:pt idx="249">
                  <c:v>16761.889641465052</c:v>
                </c:pt>
                <c:pt idx="250">
                  <c:v>16894.081200151682</c:v>
                </c:pt>
                <c:pt idx="251">
                  <c:v>39855.75494401982</c:v>
                </c:pt>
                <c:pt idx="252">
                  <c:v>66294.066681346405</c:v>
                </c:pt>
                <c:pt idx="253">
                  <c:v>61178.253360173709</c:v>
                </c:pt>
                <c:pt idx="254">
                  <c:v>53960.594255883552</c:v>
                </c:pt>
                <c:pt idx="255">
                  <c:v>50483.956262425112</c:v>
                </c:pt>
                <c:pt idx="256">
                  <c:v>45235.951382565778</c:v>
                </c:pt>
                <c:pt idx="257">
                  <c:v>37264.800393761812</c:v>
                </c:pt>
                <c:pt idx="258">
                  <c:v>35017.543896089053</c:v>
                </c:pt>
                <c:pt idx="259">
                  <c:v>35427.337728017621</c:v>
                </c:pt>
                <c:pt idx="260">
                  <c:v>37264.800393761812</c:v>
                </c:pt>
                <c:pt idx="261">
                  <c:v>31950.69973455917</c:v>
                </c:pt>
                <c:pt idx="262">
                  <c:v>28817.759793685975</c:v>
                </c:pt>
                <c:pt idx="263">
                  <c:v>26570.503296013216</c:v>
                </c:pt>
                <c:pt idx="264">
                  <c:v>25275.026020884208</c:v>
                </c:pt>
                <c:pt idx="265">
                  <c:v>20780.51302553869</c:v>
                </c:pt>
                <c:pt idx="266">
                  <c:v>21322.498416153885</c:v>
                </c:pt>
                <c:pt idx="267">
                  <c:v>43054.790664236338</c:v>
                </c:pt>
                <c:pt idx="268">
                  <c:v>34607.750064160493</c:v>
                </c:pt>
                <c:pt idx="269">
                  <c:v>48844.780934710856</c:v>
                </c:pt>
                <c:pt idx="270">
                  <c:v>58997.092641844261</c:v>
                </c:pt>
                <c:pt idx="271">
                  <c:v>48434.987102782296</c:v>
                </c:pt>
                <c:pt idx="272">
                  <c:v>43464.584496164898</c:v>
                </c:pt>
                <c:pt idx="273">
                  <c:v>38626.373448234132</c:v>
                </c:pt>
                <c:pt idx="274">
                  <c:v>43464.584496164898</c:v>
                </c:pt>
                <c:pt idx="275">
                  <c:v>35427.337728017621</c:v>
                </c:pt>
                <c:pt idx="276">
                  <c:v>32426.589345831049</c:v>
                </c:pt>
                <c:pt idx="277">
                  <c:v>30998.920512015415</c:v>
                </c:pt>
                <c:pt idx="278">
                  <c:v>27998.172129828847</c:v>
                </c:pt>
                <c:pt idx="279">
                  <c:v>26160.709464084652</c:v>
                </c:pt>
                <c:pt idx="280">
                  <c:v>21322.498416153885</c:v>
                </c:pt>
                <c:pt idx="281">
                  <c:v>22142.086080011009</c:v>
                </c:pt>
                <c:pt idx="282">
                  <c:v>19485.03575040969</c:v>
                </c:pt>
                <c:pt idx="283">
                  <c:v>23979.548745755208</c:v>
                </c:pt>
                <c:pt idx="284">
                  <c:v>21666.196468739134</c:v>
                </c:pt>
                <c:pt idx="285">
                  <c:v>21732.292248082449</c:v>
                </c:pt>
                <c:pt idx="286">
                  <c:v>20370.71919361013</c:v>
                </c:pt>
                <c:pt idx="287">
                  <c:v>18665.448086552566</c:v>
                </c:pt>
                <c:pt idx="288">
                  <c:v>18189.558475280686</c:v>
                </c:pt>
                <c:pt idx="289">
                  <c:v>15466.41236633605</c:v>
                </c:pt>
                <c:pt idx="290">
                  <c:v>15532.508145679367</c:v>
                </c:pt>
                <c:pt idx="291">
                  <c:v>11037.995150333849</c:v>
                </c:pt>
                <c:pt idx="292">
                  <c:v>13285.251648006608</c:v>
                </c:pt>
                <c:pt idx="293">
                  <c:v>11104.090929677164</c:v>
                </c:pt>
                <c:pt idx="294">
                  <c:v>10628.201318405285</c:v>
                </c:pt>
                <c:pt idx="295">
                  <c:v>10218.407486476724</c:v>
                </c:pt>
                <c:pt idx="296">
                  <c:v>11104.090929677164</c:v>
                </c:pt>
                <c:pt idx="297">
                  <c:v>11037.995150333849</c:v>
                </c:pt>
                <c:pt idx="298">
                  <c:v>13761.141259278484</c:v>
                </c:pt>
                <c:pt idx="299">
                  <c:v>17713.66886400881</c:v>
                </c:pt>
                <c:pt idx="300">
                  <c:v>16008.397756951243</c:v>
                </c:pt>
                <c:pt idx="301">
                  <c:v>14580.728923135608</c:v>
                </c:pt>
                <c:pt idx="302">
                  <c:v>14646.824702478925</c:v>
                </c:pt>
                <c:pt idx="303">
                  <c:v>13285.251648006608</c:v>
                </c:pt>
                <c:pt idx="304">
                  <c:v>13285.251648006608</c:v>
                </c:pt>
                <c:pt idx="305">
                  <c:v>60107.501734811987</c:v>
                </c:pt>
                <c:pt idx="306">
                  <c:v>45711.840993837657</c:v>
                </c:pt>
                <c:pt idx="307">
                  <c:v>42578.901052964458</c:v>
                </c:pt>
                <c:pt idx="308">
                  <c:v>52797.308539441176</c:v>
                </c:pt>
                <c:pt idx="309">
                  <c:v>83545.065089951968</c:v>
                </c:pt>
                <c:pt idx="310">
                  <c:v>58587.298809915701</c:v>
                </c:pt>
                <c:pt idx="311">
                  <c:v>51501.831264312175</c:v>
                </c:pt>
                <c:pt idx="312">
                  <c:v>74556.039099260932</c:v>
                </c:pt>
                <c:pt idx="313">
                  <c:v>67100.43518933485</c:v>
                </c:pt>
                <c:pt idx="314">
                  <c:v>61654.142971445573</c:v>
                </c:pt>
                <c:pt idx="315">
                  <c:v>69519.54071330023</c:v>
                </c:pt>
                <c:pt idx="316">
                  <c:v>71224.811820357791</c:v>
                </c:pt>
                <c:pt idx="317">
                  <c:v>62130.032582717467</c:v>
                </c:pt>
                <c:pt idx="318">
                  <c:v>58587.298809915701</c:v>
                </c:pt>
                <c:pt idx="319">
                  <c:v>71938.646237265624</c:v>
                </c:pt>
                <c:pt idx="320">
                  <c:v>73710.013123666504</c:v>
                </c:pt>
                <c:pt idx="321">
                  <c:v>67986.118632535305</c:v>
                </c:pt>
                <c:pt idx="322">
                  <c:v>72824.329680466064</c:v>
                </c:pt>
                <c:pt idx="323">
                  <c:v>65606.670576175908</c:v>
                </c:pt>
                <c:pt idx="324">
                  <c:v>58653.394589259013</c:v>
                </c:pt>
                <c:pt idx="325">
                  <c:v>50008.066651153233</c:v>
                </c:pt>
                <c:pt idx="326">
                  <c:v>44416.363718708657</c:v>
                </c:pt>
                <c:pt idx="327">
                  <c:v>91384.024520069332</c:v>
                </c:pt>
                <c:pt idx="328">
                  <c:v>55679.084518809788</c:v>
                </c:pt>
                <c:pt idx="329">
                  <c:v>81125.959565986617</c:v>
                </c:pt>
                <c:pt idx="330">
                  <c:v>63425.50985784646</c:v>
                </c:pt>
                <c:pt idx="331">
                  <c:v>55388.263089699183</c:v>
                </c:pt>
                <c:pt idx="332">
                  <c:v>48712.589376024218</c:v>
                </c:pt>
                <c:pt idx="333">
                  <c:v>47893.001712167097</c:v>
                </c:pt>
                <c:pt idx="334">
                  <c:v>48302.795544095658</c:v>
                </c:pt>
                <c:pt idx="335">
                  <c:v>62130.032582717467</c:v>
                </c:pt>
                <c:pt idx="336">
                  <c:v>47893.001712167097</c:v>
                </c:pt>
                <c:pt idx="337">
                  <c:v>42103.011441692579</c:v>
                </c:pt>
                <c:pt idx="338">
                  <c:v>36379.116950561373</c:v>
                </c:pt>
                <c:pt idx="339">
                  <c:v>35427.337728017621</c:v>
                </c:pt>
                <c:pt idx="340">
                  <c:v>32426.589345831049</c:v>
                </c:pt>
                <c:pt idx="341">
                  <c:v>28751.664014342656</c:v>
                </c:pt>
                <c:pt idx="342">
                  <c:v>27522.282518556967</c:v>
                </c:pt>
                <c:pt idx="343">
                  <c:v>23437.563355140017</c:v>
                </c:pt>
                <c:pt idx="344">
                  <c:v>23093.865302554768</c:v>
                </c:pt>
                <c:pt idx="345">
                  <c:v>17713.66886400881</c:v>
                </c:pt>
                <c:pt idx="346">
                  <c:v>17713.66886400881</c:v>
                </c:pt>
                <c:pt idx="347">
                  <c:v>19960.925361681569</c:v>
                </c:pt>
                <c:pt idx="348">
                  <c:v>22551.879911939574</c:v>
                </c:pt>
                <c:pt idx="349">
                  <c:v>30589.126680086854</c:v>
                </c:pt>
                <c:pt idx="350">
                  <c:v>27932.076350485531</c:v>
                </c:pt>
                <c:pt idx="351">
                  <c:v>25208.930241540897</c:v>
                </c:pt>
                <c:pt idx="352">
                  <c:v>24931.327968298967</c:v>
                </c:pt>
                <c:pt idx="353">
                  <c:v>45235.951382565778</c:v>
                </c:pt>
                <c:pt idx="354">
                  <c:v>55388.263089699183</c:v>
                </c:pt>
                <c:pt idx="355">
                  <c:v>47483.207880238537</c:v>
                </c:pt>
                <c:pt idx="356">
                  <c:v>42644.99683230777</c:v>
                </c:pt>
                <c:pt idx="357">
                  <c:v>38626.373448234132</c:v>
                </c:pt>
                <c:pt idx="358">
                  <c:v>36379.116950561373</c:v>
                </c:pt>
                <c:pt idx="359">
                  <c:v>33655.970841616734</c:v>
                </c:pt>
                <c:pt idx="360">
                  <c:v>36379.116950561373</c:v>
                </c:pt>
                <c:pt idx="361">
                  <c:v>70233.375130208064</c:v>
                </c:pt>
                <c:pt idx="362">
                  <c:v>50616.147821111736</c:v>
                </c:pt>
                <c:pt idx="363">
                  <c:v>43530.68027550821</c:v>
                </c:pt>
                <c:pt idx="364">
                  <c:v>68647.076425968451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2-4C11-B951-8AD98EF3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20952"/>
        <c:axId val="909918984"/>
      </c:areaChart>
      <c:lineChart>
        <c:grouping val="standard"/>
        <c:varyColors val="0"/>
        <c:ser>
          <c:idx val="1"/>
          <c:order val="1"/>
          <c:tx>
            <c:v>Total Liquid Precip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'Vanessa Ground Sat.'!$D$2:$D$366</c:f>
              <c:numCache>
                <c:formatCode>General</c:formatCode>
                <c:ptCount val="36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0.02</c:v>
                </c:pt>
                <c:pt idx="6">
                  <c:v>0</c:v>
                </c:pt>
                <c:pt idx="7">
                  <c:v>0.03</c:v>
                </c:pt>
                <c:pt idx="8">
                  <c:v>0</c:v>
                </c:pt>
                <c:pt idx="9">
                  <c:v>0.01</c:v>
                </c:pt>
                <c:pt idx="10">
                  <c:v>0.37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8.2808191386291932E-3</c:v>
                </c:pt>
                <c:pt idx="15">
                  <c:v>0</c:v>
                </c:pt>
                <c:pt idx="16">
                  <c:v>0.04</c:v>
                </c:pt>
                <c:pt idx="17">
                  <c:v>0.04</c:v>
                </c:pt>
                <c:pt idx="18">
                  <c:v>0.01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0.68</c:v>
                </c:pt>
                <c:pt idx="22">
                  <c:v>0.48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0.04</c:v>
                </c:pt>
                <c:pt idx="32">
                  <c:v>0.03</c:v>
                </c:pt>
                <c:pt idx="33">
                  <c:v>0</c:v>
                </c:pt>
                <c:pt idx="34">
                  <c:v>0.03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0.02</c:v>
                </c:pt>
                <c:pt idx="40">
                  <c:v>0.56999999999999995</c:v>
                </c:pt>
                <c:pt idx="41">
                  <c:v>0.5</c:v>
                </c:pt>
                <c:pt idx="42">
                  <c:v>0.02</c:v>
                </c:pt>
                <c:pt idx="43">
                  <c:v>0.03</c:v>
                </c:pt>
                <c:pt idx="44">
                  <c:v>0.18</c:v>
                </c:pt>
                <c:pt idx="45">
                  <c:v>0.77</c:v>
                </c:pt>
                <c:pt idx="46">
                  <c:v>0.18</c:v>
                </c:pt>
                <c:pt idx="47">
                  <c:v>0.03</c:v>
                </c:pt>
                <c:pt idx="48">
                  <c:v>0</c:v>
                </c:pt>
                <c:pt idx="49">
                  <c:v>0.26</c:v>
                </c:pt>
                <c:pt idx="50">
                  <c:v>0.13</c:v>
                </c:pt>
                <c:pt idx="51">
                  <c:v>0.38</c:v>
                </c:pt>
                <c:pt idx="52">
                  <c:v>0.36</c:v>
                </c:pt>
                <c:pt idx="53">
                  <c:v>0.38</c:v>
                </c:pt>
                <c:pt idx="54">
                  <c:v>0.8</c:v>
                </c:pt>
                <c:pt idx="55">
                  <c:v>0.41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1.51</c:v>
                </c:pt>
                <c:pt idx="60">
                  <c:v>0.14000000000000001</c:v>
                </c:pt>
                <c:pt idx="61">
                  <c:v>0.06</c:v>
                </c:pt>
                <c:pt idx="62">
                  <c:v>0.04</c:v>
                </c:pt>
                <c:pt idx="63">
                  <c:v>0.01</c:v>
                </c:pt>
                <c:pt idx="64">
                  <c:v>0.06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0.03</c:v>
                </c:pt>
                <c:pt idx="72">
                  <c:v>0.03</c:v>
                </c:pt>
                <c:pt idx="73">
                  <c:v>0.04</c:v>
                </c:pt>
                <c:pt idx="74">
                  <c:v>0.02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0.11</c:v>
                </c:pt>
                <c:pt idx="79">
                  <c:v>0.01</c:v>
                </c:pt>
                <c:pt idx="80">
                  <c:v>0.05</c:v>
                </c:pt>
                <c:pt idx="81">
                  <c:v>0.04</c:v>
                </c:pt>
                <c:pt idx="82">
                  <c:v>0.05</c:v>
                </c:pt>
                <c:pt idx="83">
                  <c:v>0.03</c:v>
                </c:pt>
                <c:pt idx="84">
                  <c:v>0.04</c:v>
                </c:pt>
                <c:pt idx="85">
                  <c:v>0.17</c:v>
                </c:pt>
                <c:pt idx="86">
                  <c:v>0.19</c:v>
                </c:pt>
                <c:pt idx="87">
                  <c:v>0.11</c:v>
                </c:pt>
                <c:pt idx="88">
                  <c:v>0.16</c:v>
                </c:pt>
                <c:pt idx="89">
                  <c:v>0.11</c:v>
                </c:pt>
                <c:pt idx="90">
                  <c:v>0.09</c:v>
                </c:pt>
                <c:pt idx="91">
                  <c:v>0.05</c:v>
                </c:pt>
                <c:pt idx="92">
                  <c:v>0.46</c:v>
                </c:pt>
                <c:pt idx="93">
                  <c:v>0.26</c:v>
                </c:pt>
                <c:pt idx="94">
                  <c:v>0.04</c:v>
                </c:pt>
                <c:pt idx="95">
                  <c:v>0.11</c:v>
                </c:pt>
                <c:pt idx="96">
                  <c:v>0.04</c:v>
                </c:pt>
                <c:pt idx="97">
                  <c:v>0.03</c:v>
                </c:pt>
                <c:pt idx="98">
                  <c:v>6.0000000000000005E-2</c:v>
                </c:pt>
                <c:pt idx="99">
                  <c:v>0.04</c:v>
                </c:pt>
                <c:pt idx="100">
                  <c:v>0.1</c:v>
                </c:pt>
                <c:pt idx="101">
                  <c:v>0.16</c:v>
                </c:pt>
                <c:pt idx="102">
                  <c:v>0.2</c:v>
                </c:pt>
                <c:pt idx="103">
                  <c:v>0.16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0.01</c:v>
                </c:pt>
                <c:pt idx="319">
                  <c:v>0.02</c:v>
                </c:pt>
                <c:pt idx="320">
                  <c:v>0.04</c:v>
                </c:pt>
                <c:pt idx="321">
                  <c:v>0.03</c:v>
                </c:pt>
                <c:pt idx="322">
                  <c:v>0.05</c:v>
                </c:pt>
                <c:pt idx="323">
                  <c:v>0.04</c:v>
                </c:pt>
                <c:pt idx="324">
                  <c:v>0</c:v>
                </c:pt>
                <c:pt idx="325">
                  <c:v>0.04</c:v>
                </c:pt>
                <c:pt idx="326">
                  <c:v>0.03</c:v>
                </c:pt>
                <c:pt idx="327">
                  <c:v>1.52</c:v>
                </c:pt>
                <c:pt idx="328">
                  <c:v>0.09</c:v>
                </c:pt>
                <c:pt idx="329">
                  <c:v>0.66</c:v>
                </c:pt>
                <c:pt idx="330">
                  <c:v>0.03</c:v>
                </c:pt>
                <c:pt idx="331">
                  <c:v>0.02</c:v>
                </c:pt>
                <c:pt idx="332">
                  <c:v>0.04</c:v>
                </c:pt>
                <c:pt idx="333">
                  <c:v>0.02</c:v>
                </c:pt>
                <c:pt idx="334">
                  <c:v>0.64</c:v>
                </c:pt>
                <c:pt idx="335">
                  <c:v>0.19</c:v>
                </c:pt>
                <c:pt idx="336">
                  <c:v>0.06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2-4C11-B951-8AD98EF3D8C5}"/>
            </c:ext>
          </c:extLst>
        </c:ser>
        <c:ser>
          <c:idx val="2"/>
          <c:order val="2"/>
          <c:tx>
            <c:v>column H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'Vanessa Ground Sat.'!$H$2:$H$366</c:f>
              <c:numCache>
                <c:formatCode>General</c:formatCode>
                <c:ptCount val="365"/>
                <c:pt idx="0">
                  <c:v>0.27500000000000002</c:v>
                </c:pt>
                <c:pt idx="1">
                  <c:v>0.30499999999999999</c:v>
                </c:pt>
                <c:pt idx="2">
                  <c:v>0.315</c:v>
                </c:pt>
                <c:pt idx="3">
                  <c:v>0.315</c:v>
                </c:pt>
                <c:pt idx="4">
                  <c:v>0.315</c:v>
                </c:pt>
                <c:pt idx="5">
                  <c:v>0.30000000000000004</c:v>
                </c:pt>
                <c:pt idx="6">
                  <c:v>0.26</c:v>
                </c:pt>
                <c:pt idx="7">
                  <c:v>0.25</c:v>
                </c:pt>
                <c:pt idx="8">
                  <c:v>0.21</c:v>
                </c:pt>
                <c:pt idx="9">
                  <c:v>0.18</c:v>
                </c:pt>
                <c:pt idx="10">
                  <c:v>0.51</c:v>
                </c:pt>
                <c:pt idx="11">
                  <c:v>1.77</c:v>
                </c:pt>
                <c:pt idx="12">
                  <c:v>1.73</c:v>
                </c:pt>
                <c:pt idx="13">
                  <c:v>1.71</c:v>
                </c:pt>
                <c:pt idx="14">
                  <c:v>1.7182808191386292</c:v>
                </c:pt>
                <c:pt idx="15">
                  <c:v>1.6882808191386294</c:v>
                </c:pt>
                <c:pt idx="16">
                  <c:v>1.7282808191386294</c:v>
                </c:pt>
                <c:pt idx="17">
                  <c:v>1.7582808191386292</c:v>
                </c:pt>
                <c:pt idx="18">
                  <c:v>1.3982808191386293</c:v>
                </c:pt>
                <c:pt idx="19">
                  <c:v>0.13828081913862919</c:v>
                </c:pt>
                <c:pt idx="20">
                  <c:v>0.2082808191386292</c:v>
                </c:pt>
                <c:pt idx="21">
                  <c:v>0.88828081913862922</c:v>
                </c:pt>
                <c:pt idx="22">
                  <c:v>1.36</c:v>
                </c:pt>
                <c:pt idx="23">
                  <c:v>1.36</c:v>
                </c:pt>
                <c:pt idx="24">
                  <c:v>1.32</c:v>
                </c:pt>
                <c:pt idx="25">
                  <c:v>1.28</c:v>
                </c:pt>
                <c:pt idx="26">
                  <c:v>1.37</c:v>
                </c:pt>
                <c:pt idx="27">
                  <c:v>1.4300000000000002</c:v>
                </c:pt>
                <c:pt idx="28">
                  <c:v>1.3700000000000003</c:v>
                </c:pt>
                <c:pt idx="29">
                  <c:v>0.71</c:v>
                </c:pt>
                <c:pt idx="30">
                  <c:v>0.24000000000000002</c:v>
                </c:pt>
                <c:pt idx="31">
                  <c:v>0.28000000000000003</c:v>
                </c:pt>
                <c:pt idx="32">
                  <c:v>0.31000000000000005</c:v>
                </c:pt>
                <c:pt idx="33">
                  <c:v>0.31000000000000005</c:v>
                </c:pt>
                <c:pt idx="34">
                  <c:v>0.24000000000000002</c:v>
                </c:pt>
                <c:pt idx="35">
                  <c:v>0.17</c:v>
                </c:pt>
                <c:pt idx="36">
                  <c:v>0.17</c:v>
                </c:pt>
                <c:pt idx="37">
                  <c:v>0.16000000000000003</c:v>
                </c:pt>
                <c:pt idx="38">
                  <c:v>0.15000000000000002</c:v>
                </c:pt>
                <c:pt idx="39">
                  <c:v>0.12999999999999998</c:v>
                </c:pt>
                <c:pt idx="40">
                  <c:v>0.66999999999999993</c:v>
                </c:pt>
                <c:pt idx="41">
                  <c:v>1.17</c:v>
                </c:pt>
                <c:pt idx="42">
                  <c:v>1.1599999999999999</c:v>
                </c:pt>
                <c:pt idx="43">
                  <c:v>1.1599999999999999</c:v>
                </c:pt>
                <c:pt idx="44">
                  <c:v>1.33</c:v>
                </c:pt>
                <c:pt idx="45">
                  <c:v>2.09</c:v>
                </c:pt>
                <c:pt idx="46">
                  <c:v>2.27</c:v>
                </c:pt>
                <c:pt idx="47">
                  <c:v>2.2799999999999998</c:v>
                </c:pt>
                <c:pt idx="48">
                  <c:v>1.71</c:v>
                </c:pt>
                <c:pt idx="49">
                  <c:v>1.47</c:v>
                </c:pt>
                <c:pt idx="50">
                  <c:v>1.58</c:v>
                </c:pt>
                <c:pt idx="51">
                  <c:v>1.9299999999999997</c:v>
                </c:pt>
                <c:pt idx="52">
                  <c:v>2.11</c:v>
                </c:pt>
                <c:pt idx="53">
                  <c:v>1.7199999999999998</c:v>
                </c:pt>
                <c:pt idx="54">
                  <c:v>2.34</c:v>
                </c:pt>
                <c:pt idx="55">
                  <c:v>2.7199999999999998</c:v>
                </c:pt>
                <c:pt idx="56">
                  <c:v>2.8</c:v>
                </c:pt>
                <c:pt idx="57">
                  <c:v>2.62</c:v>
                </c:pt>
                <c:pt idx="58">
                  <c:v>2.5700000000000003</c:v>
                </c:pt>
                <c:pt idx="59">
                  <c:v>3.7</c:v>
                </c:pt>
                <c:pt idx="60">
                  <c:v>3.4800000000000004</c:v>
                </c:pt>
                <c:pt idx="61">
                  <c:v>3.16</c:v>
                </c:pt>
                <c:pt idx="62">
                  <c:v>2.4000000000000004</c:v>
                </c:pt>
                <c:pt idx="63">
                  <c:v>2</c:v>
                </c:pt>
                <c:pt idx="64">
                  <c:v>1.9800000000000002</c:v>
                </c:pt>
                <c:pt idx="65">
                  <c:v>1.9300000000000002</c:v>
                </c:pt>
                <c:pt idx="66">
                  <c:v>1.8800000000000001</c:v>
                </c:pt>
                <c:pt idx="67">
                  <c:v>0.4</c:v>
                </c:pt>
                <c:pt idx="68">
                  <c:v>0.27</c:v>
                </c:pt>
                <c:pt idx="69">
                  <c:v>0.22000000000000003</c:v>
                </c:pt>
                <c:pt idx="70">
                  <c:v>0.2</c:v>
                </c:pt>
                <c:pt idx="71">
                  <c:v>0.22</c:v>
                </c:pt>
                <c:pt idx="72">
                  <c:v>0.18999999999999997</c:v>
                </c:pt>
                <c:pt idx="73">
                  <c:v>0.2</c:v>
                </c:pt>
                <c:pt idx="74">
                  <c:v>0.19</c:v>
                </c:pt>
                <c:pt idx="75">
                  <c:v>0.2</c:v>
                </c:pt>
                <c:pt idx="76">
                  <c:v>0.23</c:v>
                </c:pt>
                <c:pt idx="77">
                  <c:v>0.26</c:v>
                </c:pt>
                <c:pt idx="78">
                  <c:v>0.35000000000000003</c:v>
                </c:pt>
                <c:pt idx="79">
                  <c:v>0.33</c:v>
                </c:pt>
                <c:pt idx="80">
                  <c:v>0.35000000000000003</c:v>
                </c:pt>
                <c:pt idx="81">
                  <c:v>0.35</c:v>
                </c:pt>
                <c:pt idx="82">
                  <c:v>0.37999999999999995</c:v>
                </c:pt>
                <c:pt idx="83">
                  <c:v>0.37</c:v>
                </c:pt>
                <c:pt idx="84">
                  <c:v>0.36999999999999994</c:v>
                </c:pt>
                <c:pt idx="85">
                  <c:v>0.5</c:v>
                </c:pt>
                <c:pt idx="86">
                  <c:v>0.58000000000000007</c:v>
                </c:pt>
                <c:pt idx="87">
                  <c:v>0.68</c:v>
                </c:pt>
                <c:pt idx="88">
                  <c:v>0.79</c:v>
                </c:pt>
                <c:pt idx="89">
                  <c:v>0.8600000000000001</c:v>
                </c:pt>
                <c:pt idx="90">
                  <c:v>0.9</c:v>
                </c:pt>
                <c:pt idx="91">
                  <c:v>0.92</c:v>
                </c:pt>
                <c:pt idx="92">
                  <c:v>1.34</c:v>
                </c:pt>
                <c:pt idx="93">
                  <c:v>1.43</c:v>
                </c:pt>
                <c:pt idx="94">
                  <c:v>1.28</c:v>
                </c:pt>
                <c:pt idx="95">
                  <c:v>1.28</c:v>
                </c:pt>
                <c:pt idx="96">
                  <c:v>1.1600000000000001</c:v>
                </c:pt>
                <c:pt idx="97">
                  <c:v>1.0800000000000003</c:v>
                </c:pt>
                <c:pt idx="98">
                  <c:v>1.05</c:v>
                </c:pt>
                <c:pt idx="99">
                  <c:v>1.04</c:v>
                </c:pt>
                <c:pt idx="100">
                  <c:v>0.68</c:v>
                </c:pt>
                <c:pt idx="101">
                  <c:v>0.58000000000000007</c:v>
                </c:pt>
                <c:pt idx="102">
                  <c:v>0.74</c:v>
                </c:pt>
                <c:pt idx="103">
                  <c:v>0.79000000000000015</c:v>
                </c:pt>
                <c:pt idx="104">
                  <c:v>1.5500000000000003</c:v>
                </c:pt>
                <c:pt idx="105">
                  <c:v>1.82</c:v>
                </c:pt>
                <c:pt idx="106">
                  <c:v>1.76</c:v>
                </c:pt>
                <c:pt idx="107">
                  <c:v>1.92</c:v>
                </c:pt>
                <c:pt idx="108">
                  <c:v>1.82</c:v>
                </c:pt>
                <c:pt idx="109">
                  <c:v>1.6600000000000001</c:v>
                </c:pt>
                <c:pt idx="110">
                  <c:v>1.46</c:v>
                </c:pt>
                <c:pt idx="111">
                  <c:v>1.3</c:v>
                </c:pt>
                <c:pt idx="112">
                  <c:v>0.5</c:v>
                </c:pt>
                <c:pt idx="113">
                  <c:v>0.7</c:v>
                </c:pt>
                <c:pt idx="114">
                  <c:v>0.89999999999999991</c:v>
                </c:pt>
                <c:pt idx="115">
                  <c:v>0.79999999999999993</c:v>
                </c:pt>
                <c:pt idx="116">
                  <c:v>1.2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</c:v>
                </c:pt>
                <c:pt idx="122">
                  <c:v>0.9</c:v>
                </c:pt>
                <c:pt idx="123">
                  <c:v>0.79999999999999993</c:v>
                </c:pt>
                <c:pt idx="124">
                  <c:v>0.4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0.30000000000000004</c:v>
                </c:pt>
                <c:pt idx="129">
                  <c:v>0.30000000000000004</c:v>
                </c:pt>
                <c:pt idx="130">
                  <c:v>1.4</c:v>
                </c:pt>
                <c:pt idx="131">
                  <c:v>1.7</c:v>
                </c:pt>
                <c:pt idx="132">
                  <c:v>2.2000000000000002</c:v>
                </c:pt>
                <c:pt idx="133">
                  <c:v>2</c:v>
                </c:pt>
                <c:pt idx="134">
                  <c:v>2.2000000000000002</c:v>
                </c:pt>
                <c:pt idx="135">
                  <c:v>2.9000000000000004</c:v>
                </c:pt>
                <c:pt idx="136">
                  <c:v>3.0000000000000004</c:v>
                </c:pt>
                <c:pt idx="137">
                  <c:v>3.6000000000000005</c:v>
                </c:pt>
                <c:pt idx="138">
                  <c:v>3.0999999999999996</c:v>
                </c:pt>
                <c:pt idx="139">
                  <c:v>2.8</c:v>
                </c:pt>
                <c:pt idx="140">
                  <c:v>2.6999999999999997</c:v>
                </c:pt>
                <c:pt idx="141">
                  <c:v>3.1999999999999997</c:v>
                </c:pt>
                <c:pt idx="142">
                  <c:v>2.9999999999999996</c:v>
                </c:pt>
                <c:pt idx="143">
                  <c:v>2.2999999999999998</c:v>
                </c:pt>
                <c:pt idx="144">
                  <c:v>2.1999999999999997</c:v>
                </c:pt>
                <c:pt idx="145">
                  <c:v>1.6</c:v>
                </c:pt>
                <c:pt idx="146">
                  <c:v>0.9</c:v>
                </c:pt>
                <c:pt idx="147">
                  <c:v>0.9</c:v>
                </c:pt>
                <c:pt idx="148">
                  <c:v>0.5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0.4</c:v>
                </c:pt>
                <c:pt idx="160">
                  <c:v>2</c:v>
                </c:pt>
                <c:pt idx="161">
                  <c:v>1.8</c:v>
                </c:pt>
                <c:pt idx="162">
                  <c:v>1.8</c:v>
                </c:pt>
                <c:pt idx="163">
                  <c:v>1.9000000000000001</c:v>
                </c:pt>
                <c:pt idx="164">
                  <c:v>1.9000000000000001</c:v>
                </c:pt>
                <c:pt idx="165">
                  <c:v>1.9000000000000001</c:v>
                </c:pt>
                <c:pt idx="166">
                  <c:v>1.9000000000000001</c:v>
                </c:pt>
                <c:pt idx="167">
                  <c:v>1.7000000000000002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0.4</c:v>
                </c:pt>
                <c:pt idx="172">
                  <c:v>0.4</c:v>
                </c:pt>
                <c:pt idx="173">
                  <c:v>0.60000000000000009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0.2</c:v>
                </c:pt>
                <c:pt idx="177">
                  <c:v>2.9000000000000004</c:v>
                </c:pt>
                <c:pt idx="178">
                  <c:v>2.9000000000000004</c:v>
                </c:pt>
                <c:pt idx="179">
                  <c:v>2.9000000000000004</c:v>
                </c:pt>
                <c:pt idx="180">
                  <c:v>2.9000000000000004</c:v>
                </c:pt>
                <c:pt idx="181">
                  <c:v>2.7</c:v>
                </c:pt>
                <c:pt idx="182">
                  <c:v>2.7</c:v>
                </c:pt>
                <c:pt idx="183">
                  <c:v>2.7</c:v>
                </c:pt>
                <c:pt idx="184">
                  <c:v>2.7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0.6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2.2000000000000002</c:v>
                </c:pt>
                <c:pt idx="202">
                  <c:v>3.3000000000000003</c:v>
                </c:pt>
                <c:pt idx="203">
                  <c:v>3.2</c:v>
                </c:pt>
                <c:pt idx="204">
                  <c:v>3.5</c:v>
                </c:pt>
                <c:pt idx="205">
                  <c:v>3.5</c:v>
                </c:pt>
                <c:pt idx="206">
                  <c:v>3.5</c:v>
                </c:pt>
                <c:pt idx="207">
                  <c:v>3.6</c:v>
                </c:pt>
                <c:pt idx="208">
                  <c:v>3.6</c:v>
                </c:pt>
                <c:pt idx="209">
                  <c:v>2.2000000000000002</c:v>
                </c:pt>
                <c:pt idx="210">
                  <c:v>1.1000000000000001</c:v>
                </c:pt>
                <c:pt idx="211">
                  <c:v>0.7</c:v>
                </c:pt>
                <c:pt idx="212">
                  <c:v>1.9</c:v>
                </c:pt>
                <c:pt idx="213">
                  <c:v>2.1</c:v>
                </c:pt>
                <c:pt idx="214">
                  <c:v>6.8000000000000007</c:v>
                </c:pt>
                <c:pt idx="215">
                  <c:v>6.7</c:v>
                </c:pt>
                <c:pt idx="216">
                  <c:v>6.7</c:v>
                </c:pt>
                <c:pt idx="217">
                  <c:v>6.7</c:v>
                </c:pt>
                <c:pt idx="218">
                  <c:v>6.8</c:v>
                </c:pt>
                <c:pt idx="219">
                  <c:v>6.6999999999999993</c:v>
                </c:pt>
                <c:pt idx="220">
                  <c:v>5.2</c:v>
                </c:pt>
                <c:pt idx="221">
                  <c:v>5.3</c:v>
                </c:pt>
                <c:pt idx="222">
                  <c:v>0.8</c:v>
                </c:pt>
                <c:pt idx="223">
                  <c:v>1</c:v>
                </c:pt>
                <c:pt idx="224">
                  <c:v>4.7</c:v>
                </c:pt>
                <c:pt idx="225">
                  <c:v>5.1000000000000005</c:v>
                </c:pt>
                <c:pt idx="226">
                  <c:v>5</c:v>
                </c:pt>
                <c:pt idx="227">
                  <c:v>5</c:v>
                </c:pt>
                <c:pt idx="228">
                  <c:v>5.7</c:v>
                </c:pt>
                <c:pt idx="229">
                  <c:v>5.2000000000000011</c:v>
                </c:pt>
                <c:pt idx="230">
                  <c:v>5.2000000000000011</c:v>
                </c:pt>
                <c:pt idx="231">
                  <c:v>5.0000000000000009</c:v>
                </c:pt>
                <c:pt idx="232">
                  <c:v>2.9000000000000004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1.9000000000000001</c:v>
                </c:pt>
                <c:pt idx="237">
                  <c:v>1.9000000000000001</c:v>
                </c:pt>
                <c:pt idx="238">
                  <c:v>1.7000000000000002</c:v>
                </c:pt>
                <c:pt idx="239">
                  <c:v>1.7000000000000002</c:v>
                </c:pt>
                <c:pt idx="240">
                  <c:v>0.1</c:v>
                </c:pt>
                <c:pt idx="241">
                  <c:v>0</c:v>
                </c:pt>
                <c:pt idx="242">
                  <c:v>0.1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1.2000000000000002</c:v>
                </c:pt>
                <c:pt idx="250">
                  <c:v>1.3</c:v>
                </c:pt>
                <c:pt idx="251">
                  <c:v>1.8</c:v>
                </c:pt>
                <c:pt idx="252">
                  <c:v>2.4</c:v>
                </c:pt>
                <c:pt idx="253">
                  <c:v>2.6</c:v>
                </c:pt>
                <c:pt idx="254">
                  <c:v>2.4000000000000004</c:v>
                </c:pt>
                <c:pt idx="255">
                  <c:v>2.4000000000000004</c:v>
                </c:pt>
                <c:pt idx="256">
                  <c:v>2.4000000000000004</c:v>
                </c:pt>
                <c:pt idx="257">
                  <c:v>2.3000000000000003</c:v>
                </c:pt>
                <c:pt idx="258">
                  <c:v>2.1</c:v>
                </c:pt>
                <c:pt idx="259">
                  <c:v>1.3</c:v>
                </c:pt>
                <c:pt idx="260">
                  <c:v>0.7</c:v>
                </c:pt>
                <c:pt idx="261">
                  <c:v>0.5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0.89999999999999991</c:v>
                </c:pt>
                <c:pt idx="267">
                  <c:v>1.2000000000000002</c:v>
                </c:pt>
                <c:pt idx="268">
                  <c:v>1.3000000000000003</c:v>
                </c:pt>
                <c:pt idx="269">
                  <c:v>2.2000000000000002</c:v>
                </c:pt>
                <c:pt idx="270">
                  <c:v>2.1</c:v>
                </c:pt>
                <c:pt idx="271">
                  <c:v>2.1</c:v>
                </c:pt>
                <c:pt idx="272">
                  <c:v>2.1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1.4</c:v>
                </c:pt>
                <c:pt idx="276">
                  <c:v>1.3</c:v>
                </c:pt>
                <c:pt idx="277">
                  <c:v>0.4</c:v>
                </c:pt>
                <c:pt idx="278">
                  <c:v>0.4</c:v>
                </c:pt>
                <c:pt idx="279">
                  <c:v>0.60000000000000009</c:v>
                </c:pt>
                <c:pt idx="280">
                  <c:v>0.60000000000000009</c:v>
                </c:pt>
                <c:pt idx="281">
                  <c:v>0.60000000000000009</c:v>
                </c:pt>
                <c:pt idx="282">
                  <c:v>0.2</c:v>
                </c:pt>
                <c:pt idx="283">
                  <c:v>0.7</c:v>
                </c:pt>
                <c:pt idx="284">
                  <c:v>0.89999999999999991</c:v>
                </c:pt>
                <c:pt idx="285">
                  <c:v>0.89999999999999991</c:v>
                </c:pt>
                <c:pt idx="286">
                  <c:v>1.0999999999999999</c:v>
                </c:pt>
                <c:pt idx="287">
                  <c:v>0.89999999999999991</c:v>
                </c:pt>
                <c:pt idx="288">
                  <c:v>0.89999999999999991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0.4</c:v>
                </c:pt>
                <c:pt idx="292">
                  <c:v>0.2</c:v>
                </c:pt>
                <c:pt idx="293">
                  <c:v>0.2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0.7</c:v>
                </c:pt>
                <c:pt idx="300">
                  <c:v>0.89999999999999991</c:v>
                </c:pt>
                <c:pt idx="301">
                  <c:v>0.89999999999999991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1.0999999999999999</c:v>
                </c:pt>
                <c:pt idx="305">
                  <c:v>3.5999999999999996</c:v>
                </c:pt>
                <c:pt idx="306">
                  <c:v>3.2</c:v>
                </c:pt>
                <c:pt idx="307">
                  <c:v>3.1999999999999997</c:v>
                </c:pt>
                <c:pt idx="308">
                  <c:v>3.2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4.8</c:v>
                </c:pt>
                <c:pt idx="313">
                  <c:v>2.2999999999999998</c:v>
                </c:pt>
                <c:pt idx="314">
                  <c:v>2.2999999999999998</c:v>
                </c:pt>
                <c:pt idx="315">
                  <c:v>2.7</c:v>
                </c:pt>
                <c:pt idx="316">
                  <c:v>2.5</c:v>
                </c:pt>
                <c:pt idx="317">
                  <c:v>1.5</c:v>
                </c:pt>
                <c:pt idx="318">
                  <c:v>1.51</c:v>
                </c:pt>
                <c:pt idx="319">
                  <c:v>1.53</c:v>
                </c:pt>
                <c:pt idx="320">
                  <c:v>0.77</c:v>
                </c:pt>
                <c:pt idx="321">
                  <c:v>0.8</c:v>
                </c:pt>
                <c:pt idx="322">
                  <c:v>0.85000000000000009</c:v>
                </c:pt>
                <c:pt idx="323">
                  <c:v>0.19000000000000003</c:v>
                </c:pt>
                <c:pt idx="324">
                  <c:v>0.19000000000000003</c:v>
                </c:pt>
                <c:pt idx="325">
                  <c:v>0.23000000000000004</c:v>
                </c:pt>
                <c:pt idx="326">
                  <c:v>0.25</c:v>
                </c:pt>
                <c:pt idx="327">
                  <c:v>1.75</c:v>
                </c:pt>
                <c:pt idx="328">
                  <c:v>1.8</c:v>
                </c:pt>
                <c:pt idx="329">
                  <c:v>2.4300000000000002</c:v>
                </c:pt>
                <c:pt idx="330">
                  <c:v>2.41</c:v>
                </c:pt>
                <c:pt idx="331">
                  <c:v>2.39</c:v>
                </c:pt>
                <c:pt idx="332">
                  <c:v>2.4300000000000002</c:v>
                </c:pt>
                <c:pt idx="333">
                  <c:v>2.41</c:v>
                </c:pt>
                <c:pt idx="334">
                  <c:v>3.02</c:v>
                </c:pt>
                <c:pt idx="335">
                  <c:v>1.69</c:v>
                </c:pt>
                <c:pt idx="336">
                  <c:v>1.6600000000000001</c:v>
                </c:pt>
                <c:pt idx="337">
                  <c:v>1</c:v>
                </c:pt>
                <c:pt idx="338">
                  <c:v>0.97</c:v>
                </c:pt>
                <c:pt idx="339">
                  <c:v>0.95</c:v>
                </c:pt>
                <c:pt idx="340">
                  <c:v>0.91000000000000014</c:v>
                </c:pt>
                <c:pt idx="341">
                  <c:v>0.89000000000000012</c:v>
                </c:pt>
                <c:pt idx="342">
                  <c:v>0.25</c:v>
                </c:pt>
                <c:pt idx="343">
                  <c:v>0.06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0.89999999999999991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2.2999999999999998</c:v>
                </c:pt>
                <c:pt idx="354">
                  <c:v>2.5</c:v>
                </c:pt>
                <c:pt idx="355">
                  <c:v>2.2000000000000002</c:v>
                </c:pt>
                <c:pt idx="356">
                  <c:v>1.7000000000000002</c:v>
                </c:pt>
                <c:pt idx="357">
                  <c:v>1.4000000000000001</c:v>
                </c:pt>
                <c:pt idx="358">
                  <c:v>1.4000000000000001</c:v>
                </c:pt>
                <c:pt idx="359">
                  <c:v>1.4000000000000001</c:v>
                </c:pt>
                <c:pt idx="360">
                  <c:v>1.9000000000000001</c:v>
                </c:pt>
                <c:pt idx="361">
                  <c:v>1.5</c:v>
                </c:pt>
                <c:pt idx="362">
                  <c:v>1.2999999999999998</c:v>
                </c:pt>
                <c:pt idx="363">
                  <c:v>1.2999999999999998</c:v>
                </c:pt>
                <c:pt idx="36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92-4C11-B951-8AD98EF3D8C5}"/>
            </c:ext>
          </c:extLst>
        </c:ser>
        <c:ser>
          <c:idx val="3"/>
          <c:order val="3"/>
          <c:tx>
            <c:v>FFFFFFFFF</c:v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'Vanessa Ground Sat.'!$F$2:$F$366</c:f>
              <c:numCache>
                <c:formatCode>General</c:formatCode>
                <c:ptCount val="365"/>
                <c:pt idx="0">
                  <c:v>1.5650000000000002</c:v>
                </c:pt>
                <c:pt idx="1">
                  <c:v>1.5550000000000002</c:v>
                </c:pt>
                <c:pt idx="2">
                  <c:v>1.5150000000000003</c:v>
                </c:pt>
                <c:pt idx="3">
                  <c:v>1.5350000000000004</c:v>
                </c:pt>
                <c:pt idx="4">
                  <c:v>1.5650000000000004</c:v>
                </c:pt>
                <c:pt idx="5">
                  <c:v>1.2550000000000003</c:v>
                </c:pt>
                <c:pt idx="6">
                  <c:v>0.49499999999999994</c:v>
                </c:pt>
                <c:pt idx="7">
                  <c:v>0.48499999999999999</c:v>
                </c:pt>
                <c:pt idx="8">
                  <c:v>0.47499999999999998</c:v>
                </c:pt>
                <c:pt idx="9">
                  <c:v>0.45499999999999996</c:v>
                </c:pt>
                <c:pt idx="10">
                  <c:v>0.78500000000000003</c:v>
                </c:pt>
                <c:pt idx="11">
                  <c:v>2.0449999999999999</c:v>
                </c:pt>
                <c:pt idx="12">
                  <c:v>2.0100000000000002</c:v>
                </c:pt>
                <c:pt idx="13">
                  <c:v>1.9700000000000002</c:v>
                </c:pt>
                <c:pt idx="14">
                  <c:v>1.9382808191386294</c:v>
                </c:pt>
                <c:pt idx="15">
                  <c:v>1.8982808191386293</c:v>
                </c:pt>
                <c:pt idx="16">
                  <c:v>1.8982808191386293</c:v>
                </c:pt>
                <c:pt idx="17">
                  <c:v>1.8982808191386293</c:v>
                </c:pt>
                <c:pt idx="18">
                  <c:v>1.8682808191386293</c:v>
                </c:pt>
                <c:pt idx="19">
                  <c:v>1.8682808191386293</c:v>
                </c:pt>
                <c:pt idx="20">
                  <c:v>1.9182808191386294</c:v>
                </c:pt>
                <c:pt idx="21">
                  <c:v>2.5982808191386293</c:v>
                </c:pt>
                <c:pt idx="22">
                  <c:v>3.0482808191386295</c:v>
                </c:pt>
                <c:pt idx="23">
                  <c:v>3.0482808191386295</c:v>
                </c:pt>
                <c:pt idx="24">
                  <c:v>3.0382808191386292</c:v>
                </c:pt>
                <c:pt idx="25">
                  <c:v>2.6682808191386296</c:v>
                </c:pt>
                <c:pt idx="26">
                  <c:v>1.4682808191386294</c:v>
                </c:pt>
                <c:pt idx="27">
                  <c:v>1.5682808191386295</c:v>
                </c:pt>
                <c:pt idx="28">
                  <c:v>1.5782808191386295</c:v>
                </c:pt>
                <c:pt idx="29">
                  <c:v>1.5900000000000003</c:v>
                </c:pt>
                <c:pt idx="30">
                  <c:v>1.6000000000000003</c:v>
                </c:pt>
                <c:pt idx="31">
                  <c:v>1.6000000000000003</c:v>
                </c:pt>
                <c:pt idx="32">
                  <c:v>1.5900000000000003</c:v>
                </c:pt>
                <c:pt idx="33">
                  <c:v>1.5800000000000003</c:v>
                </c:pt>
                <c:pt idx="34">
                  <c:v>1.5700000000000003</c:v>
                </c:pt>
                <c:pt idx="35">
                  <c:v>1.5300000000000005</c:v>
                </c:pt>
                <c:pt idx="36">
                  <c:v>0.8600000000000001</c:v>
                </c:pt>
                <c:pt idx="37">
                  <c:v>0.39000000000000012</c:v>
                </c:pt>
                <c:pt idx="38">
                  <c:v>0.39000000000000012</c:v>
                </c:pt>
                <c:pt idx="39">
                  <c:v>0.41000000000000014</c:v>
                </c:pt>
                <c:pt idx="40">
                  <c:v>0.98000000000000009</c:v>
                </c:pt>
                <c:pt idx="41">
                  <c:v>1.38</c:v>
                </c:pt>
                <c:pt idx="42">
                  <c:v>1.3</c:v>
                </c:pt>
                <c:pt idx="43">
                  <c:v>1.32</c:v>
                </c:pt>
                <c:pt idx="44">
                  <c:v>1.48</c:v>
                </c:pt>
                <c:pt idx="45">
                  <c:v>2.2400000000000002</c:v>
                </c:pt>
                <c:pt idx="46">
                  <c:v>2.3800000000000003</c:v>
                </c:pt>
                <c:pt idx="47">
                  <c:v>2.38</c:v>
                </c:pt>
                <c:pt idx="48">
                  <c:v>2.38</c:v>
                </c:pt>
                <c:pt idx="49">
                  <c:v>2.6099999999999994</c:v>
                </c:pt>
                <c:pt idx="50">
                  <c:v>2.71</c:v>
                </c:pt>
                <c:pt idx="51">
                  <c:v>3.08</c:v>
                </c:pt>
                <c:pt idx="52">
                  <c:v>3.4299999999999993</c:v>
                </c:pt>
                <c:pt idx="53">
                  <c:v>3.8099999999999992</c:v>
                </c:pt>
                <c:pt idx="54">
                  <c:v>4.59</c:v>
                </c:pt>
                <c:pt idx="55">
                  <c:v>4.43</c:v>
                </c:pt>
                <c:pt idx="56">
                  <c:v>4.01</c:v>
                </c:pt>
                <c:pt idx="57">
                  <c:v>4.07</c:v>
                </c:pt>
                <c:pt idx="58">
                  <c:v>4.12</c:v>
                </c:pt>
                <c:pt idx="59">
                  <c:v>5.45</c:v>
                </c:pt>
                <c:pt idx="60">
                  <c:v>4.8199999999999994</c:v>
                </c:pt>
                <c:pt idx="61">
                  <c:v>4.6999999999999993</c:v>
                </c:pt>
                <c:pt idx="62">
                  <c:v>4.7099999999999991</c:v>
                </c:pt>
                <c:pt idx="63">
                  <c:v>4.7199999999999989</c:v>
                </c:pt>
                <c:pt idx="64">
                  <c:v>4.5199999999999987</c:v>
                </c:pt>
                <c:pt idx="65">
                  <c:v>4.419999999999999</c:v>
                </c:pt>
                <c:pt idx="66">
                  <c:v>4.07</c:v>
                </c:pt>
                <c:pt idx="67">
                  <c:v>3.7399999999999998</c:v>
                </c:pt>
                <c:pt idx="68">
                  <c:v>3.3699999999999992</c:v>
                </c:pt>
                <c:pt idx="69">
                  <c:v>2.5799999999999992</c:v>
                </c:pt>
                <c:pt idx="70">
                  <c:v>2.1899999999999991</c:v>
                </c:pt>
                <c:pt idx="71">
                  <c:v>2.1399999999999992</c:v>
                </c:pt>
                <c:pt idx="72">
                  <c:v>2.0899999999999994</c:v>
                </c:pt>
                <c:pt idx="73">
                  <c:v>2.0500000000000003</c:v>
                </c:pt>
                <c:pt idx="74">
                  <c:v>0.56000000000000016</c:v>
                </c:pt>
                <c:pt idx="75">
                  <c:v>0.46000000000000008</c:v>
                </c:pt>
                <c:pt idx="76">
                  <c:v>0.44</c:v>
                </c:pt>
                <c:pt idx="77">
                  <c:v>0.43999999999999995</c:v>
                </c:pt>
                <c:pt idx="78">
                  <c:v>0.53999999999999992</c:v>
                </c:pt>
                <c:pt idx="79">
                  <c:v>0.48999999999999994</c:v>
                </c:pt>
                <c:pt idx="80">
                  <c:v>0.51</c:v>
                </c:pt>
                <c:pt idx="81">
                  <c:v>0.52</c:v>
                </c:pt>
                <c:pt idx="82">
                  <c:v>0.54</c:v>
                </c:pt>
                <c:pt idx="83">
                  <c:v>0.56000000000000005</c:v>
                </c:pt>
                <c:pt idx="84">
                  <c:v>0.59000000000000008</c:v>
                </c:pt>
                <c:pt idx="85">
                  <c:v>0.7400000000000001</c:v>
                </c:pt>
                <c:pt idx="86">
                  <c:v>0.90000000000000013</c:v>
                </c:pt>
                <c:pt idx="87">
                  <c:v>0.98000000000000009</c:v>
                </c:pt>
                <c:pt idx="88">
                  <c:v>1.0999999999999999</c:v>
                </c:pt>
                <c:pt idx="89">
                  <c:v>1.19</c:v>
                </c:pt>
                <c:pt idx="90">
                  <c:v>1.2400000000000002</c:v>
                </c:pt>
                <c:pt idx="91">
                  <c:v>1.2500000000000002</c:v>
                </c:pt>
                <c:pt idx="92">
                  <c:v>1.6700000000000002</c:v>
                </c:pt>
                <c:pt idx="93">
                  <c:v>1.82</c:v>
                </c:pt>
                <c:pt idx="94">
                  <c:v>1.85</c:v>
                </c:pt>
                <c:pt idx="95">
                  <c:v>1.9100000000000001</c:v>
                </c:pt>
                <c:pt idx="96">
                  <c:v>1.9100000000000001</c:v>
                </c:pt>
                <c:pt idx="97">
                  <c:v>1.8900000000000003</c:v>
                </c:pt>
                <c:pt idx="98">
                  <c:v>1.9200000000000004</c:v>
                </c:pt>
                <c:pt idx="99">
                  <c:v>1.9200000000000004</c:v>
                </c:pt>
                <c:pt idx="100">
                  <c:v>1.8500000000000003</c:v>
                </c:pt>
                <c:pt idx="101">
                  <c:v>1.8200000000000003</c:v>
                </c:pt>
                <c:pt idx="102">
                  <c:v>1.9100000000000001</c:v>
                </c:pt>
                <c:pt idx="103">
                  <c:v>1.9100000000000001</c:v>
                </c:pt>
                <c:pt idx="104">
                  <c:v>2.6000000000000005</c:v>
                </c:pt>
                <c:pt idx="105">
                  <c:v>2.8099999999999996</c:v>
                </c:pt>
                <c:pt idx="106">
                  <c:v>2.76</c:v>
                </c:pt>
                <c:pt idx="107">
                  <c:v>2.5</c:v>
                </c:pt>
                <c:pt idx="108">
                  <c:v>2.2400000000000002</c:v>
                </c:pt>
                <c:pt idx="109">
                  <c:v>2.2000000000000002</c:v>
                </c:pt>
                <c:pt idx="110">
                  <c:v>2.0900000000000003</c:v>
                </c:pt>
                <c:pt idx="111">
                  <c:v>2.0500000000000003</c:v>
                </c:pt>
                <c:pt idx="112">
                  <c:v>2.02</c:v>
                </c:pt>
                <c:pt idx="113">
                  <c:v>2.46</c:v>
                </c:pt>
                <c:pt idx="114">
                  <c:v>2.62</c:v>
                </c:pt>
                <c:pt idx="115">
                  <c:v>2.6200000000000006</c:v>
                </c:pt>
                <c:pt idx="116">
                  <c:v>2.8600000000000003</c:v>
                </c:pt>
                <c:pt idx="117">
                  <c:v>2.96</c:v>
                </c:pt>
                <c:pt idx="118">
                  <c:v>2.8</c:v>
                </c:pt>
                <c:pt idx="119">
                  <c:v>2</c:v>
                </c:pt>
                <c:pt idx="120">
                  <c:v>1.7</c:v>
                </c:pt>
                <c:pt idx="121">
                  <c:v>1.7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1.3</c:v>
                </c:pt>
                <c:pt idx="129">
                  <c:v>1.1000000000000001</c:v>
                </c:pt>
                <c:pt idx="130">
                  <c:v>2.2000000000000002</c:v>
                </c:pt>
                <c:pt idx="131">
                  <c:v>2.1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3.2</c:v>
                </c:pt>
                <c:pt idx="136">
                  <c:v>3.3000000000000003</c:v>
                </c:pt>
                <c:pt idx="137">
                  <c:v>3.8000000000000007</c:v>
                </c:pt>
                <c:pt idx="138">
                  <c:v>4.5000000000000009</c:v>
                </c:pt>
                <c:pt idx="139">
                  <c:v>4.5000000000000009</c:v>
                </c:pt>
                <c:pt idx="140">
                  <c:v>4.7000000000000011</c:v>
                </c:pt>
                <c:pt idx="141">
                  <c:v>5.2000000000000011</c:v>
                </c:pt>
                <c:pt idx="142">
                  <c:v>5.2000000000000011</c:v>
                </c:pt>
                <c:pt idx="143">
                  <c:v>5.2000000000000011</c:v>
                </c:pt>
                <c:pt idx="144">
                  <c:v>5.2000000000000011</c:v>
                </c:pt>
                <c:pt idx="145">
                  <c:v>3.9999999999999996</c:v>
                </c:pt>
                <c:pt idx="146">
                  <c:v>3.6999999999999997</c:v>
                </c:pt>
                <c:pt idx="147">
                  <c:v>3.1999999999999997</c:v>
                </c:pt>
                <c:pt idx="148">
                  <c:v>3.1999999999999997</c:v>
                </c:pt>
                <c:pt idx="149">
                  <c:v>2.9999999999999996</c:v>
                </c:pt>
                <c:pt idx="150">
                  <c:v>2.2999999999999998</c:v>
                </c:pt>
                <c:pt idx="151">
                  <c:v>2.1999999999999997</c:v>
                </c:pt>
                <c:pt idx="152">
                  <c:v>1.6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0.7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2.1</c:v>
                </c:pt>
                <c:pt idx="164">
                  <c:v>2.1</c:v>
                </c:pt>
                <c:pt idx="165">
                  <c:v>2.1</c:v>
                </c:pt>
                <c:pt idx="166">
                  <c:v>2.1</c:v>
                </c:pt>
                <c:pt idx="167">
                  <c:v>2.1</c:v>
                </c:pt>
                <c:pt idx="168">
                  <c:v>2.3000000000000003</c:v>
                </c:pt>
                <c:pt idx="169">
                  <c:v>2.3000000000000003</c:v>
                </c:pt>
                <c:pt idx="170">
                  <c:v>2.3000000000000003</c:v>
                </c:pt>
                <c:pt idx="171">
                  <c:v>2.3000000000000003</c:v>
                </c:pt>
                <c:pt idx="172">
                  <c:v>2.3000000000000003</c:v>
                </c:pt>
                <c:pt idx="173">
                  <c:v>2.5000000000000004</c:v>
                </c:pt>
                <c:pt idx="174">
                  <c:v>2.3000000000000003</c:v>
                </c:pt>
                <c:pt idx="175">
                  <c:v>0.7</c:v>
                </c:pt>
                <c:pt idx="176">
                  <c:v>0.7</c:v>
                </c:pt>
                <c:pt idx="177">
                  <c:v>3.4000000000000004</c:v>
                </c:pt>
                <c:pt idx="178">
                  <c:v>3.3000000000000003</c:v>
                </c:pt>
                <c:pt idx="179">
                  <c:v>3.3000000000000003</c:v>
                </c:pt>
                <c:pt idx="180">
                  <c:v>3.3000000000000003</c:v>
                </c:pt>
                <c:pt idx="181">
                  <c:v>3.3000000000000003</c:v>
                </c:pt>
                <c:pt idx="182">
                  <c:v>3.3000000000000003</c:v>
                </c:pt>
                <c:pt idx="183">
                  <c:v>2.9000000000000004</c:v>
                </c:pt>
                <c:pt idx="184">
                  <c:v>2.9000000000000004</c:v>
                </c:pt>
                <c:pt idx="185">
                  <c:v>2.9000000000000004</c:v>
                </c:pt>
                <c:pt idx="186">
                  <c:v>2.9000000000000004</c:v>
                </c:pt>
                <c:pt idx="187">
                  <c:v>2.9000000000000004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0.6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2.2000000000000002</c:v>
                </c:pt>
                <c:pt idx="202">
                  <c:v>3.3000000000000003</c:v>
                </c:pt>
                <c:pt idx="203">
                  <c:v>3.8000000000000003</c:v>
                </c:pt>
                <c:pt idx="204">
                  <c:v>4.1000000000000005</c:v>
                </c:pt>
                <c:pt idx="205">
                  <c:v>4.3000000000000007</c:v>
                </c:pt>
                <c:pt idx="206">
                  <c:v>4.3000000000000007</c:v>
                </c:pt>
                <c:pt idx="207">
                  <c:v>4.4000000000000004</c:v>
                </c:pt>
                <c:pt idx="208">
                  <c:v>4.4000000000000004</c:v>
                </c:pt>
                <c:pt idx="209">
                  <c:v>4.4000000000000004</c:v>
                </c:pt>
                <c:pt idx="210">
                  <c:v>3.8000000000000003</c:v>
                </c:pt>
                <c:pt idx="211">
                  <c:v>3.9000000000000004</c:v>
                </c:pt>
                <c:pt idx="212">
                  <c:v>5.2</c:v>
                </c:pt>
                <c:pt idx="213">
                  <c:v>5.6000000000000005</c:v>
                </c:pt>
                <c:pt idx="214">
                  <c:v>10.3</c:v>
                </c:pt>
                <c:pt idx="215">
                  <c:v>10.3</c:v>
                </c:pt>
                <c:pt idx="216">
                  <c:v>8.9</c:v>
                </c:pt>
                <c:pt idx="217">
                  <c:v>7.8000000000000007</c:v>
                </c:pt>
                <c:pt idx="218">
                  <c:v>7.4</c:v>
                </c:pt>
                <c:pt idx="219">
                  <c:v>7.1</c:v>
                </c:pt>
                <c:pt idx="220">
                  <c:v>6.9</c:v>
                </c:pt>
                <c:pt idx="221">
                  <c:v>7.4</c:v>
                </c:pt>
                <c:pt idx="222">
                  <c:v>7.5</c:v>
                </c:pt>
                <c:pt idx="223">
                  <c:v>7.7</c:v>
                </c:pt>
                <c:pt idx="224">
                  <c:v>11.4</c:v>
                </c:pt>
                <c:pt idx="225">
                  <c:v>11.8</c:v>
                </c:pt>
                <c:pt idx="226">
                  <c:v>11.700000000000001</c:v>
                </c:pt>
                <c:pt idx="227">
                  <c:v>10.200000000000001</c:v>
                </c:pt>
                <c:pt idx="228">
                  <c:v>10.5</c:v>
                </c:pt>
                <c:pt idx="229">
                  <c:v>5.8000000000000007</c:v>
                </c:pt>
                <c:pt idx="230">
                  <c:v>6.0000000000000009</c:v>
                </c:pt>
                <c:pt idx="231">
                  <c:v>6.0000000000000009</c:v>
                </c:pt>
                <c:pt idx="232">
                  <c:v>7.6000000000000014</c:v>
                </c:pt>
                <c:pt idx="233">
                  <c:v>7.6</c:v>
                </c:pt>
                <c:pt idx="234">
                  <c:v>7.6</c:v>
                </c:pt>
                <c:pt idx="235">
                  <c:v>7.6</c:v>
                </c:pt>
                <c:pt idx="236">
                  <c:v>7.1000000000000014</c:v>
                </c:pt>
                <c:pt idx="237">
                  <c:v>6.9</c:v>
                </c:pt>
                <c:pt idx="238">
                  <c:v>6.7000000000000011</c:v>
                </c:pt>
                <c:pt idx="239">
                  <c:v>3.0000000000000004</c:v>
                </c:pt>
                <c:pt idx="240">
                  <c:v>2.6</c:v>
                </c:pt>
                <c:pt idx="241">
                  <c:v>2.6</c:v>
                </c:pt>
                <c:pt idx="242">
                  <c:v>2.7</c:v>
                </c:pt>
                <c:pt idx="243">
                  <c:v>2.8</c:v>
                </c:pt>
                <c:pt idx="244">
                  <c:v>2.8</c:v>
                </c:pt>
                <c:pt idx="245">
                  <c:v>2.6000000000000005</c:v>
                </c:pt>
                <c:pt idx="246">
                  <c:v>2.8000000000000007</c:v>
                </c:pt>
                <c:pt idx="247">
                  <c:v>1.2</c:v>
                </c:pt>
                <c:pt idx="248">
                  <c:v>1.1000000000000001</c:v>
                </c:pt>
                <c:pt idx="249">
                  <c:v>1.2000000000000002</c:v>
                </c:pt>
                <c:pt idx="250">
                  <c:v>1.4000000000000001</c:v>
                </c:pt>
                <c:pt idx="251">
                  <c:v>2.7</c:v>
                </c:pt>
                <c:pt idx="252">
                  <c:v>3.3000000000000003</c:v>
                </c:pt>
                <c:pt idx="253">
                  <c:v>3.5000000000000004</c:v>
                </c:pt>
                <c:pt idx="254">
                  <c:v>3.5000000000000004</c:v>
                </c:pt>
                <c:pt idx="255">
                  <c:v>3.5000000000000004</c:v>
                </c:pt>
                <c:pt idx="256">
                  <c:v>3.5000000000000004</c:v>
                </c:pt>
                <c:pt idx="257">
                  <c:v>3.4000000000000004</c:v>
                </c:pt>
                <c:pt idx="258">
                  <c:v>2.6</c:v>
                </c:pt>
                <c:pt idx="259">
                  <c:v>3.1</c:v>
                </c:pt>
                <c:pt idx="260">
                  <c:v>3.1</c:v>
                </c:pt>
                <c:pt idx="261">
                  <c:v>2.9000000000000004</c:v>
                </c:pt>
                <c:pt idx="262">
                  <c:v>3.0000000000000004</c:v>
                </c:pt>
                <c:pt idx="263">
                  <c:v>3.0000000000000004</c:v>
                </c:pt>
                <c:pt idx="264">
                  <c:v>2.9000000000000004</c:v>
                </c:pt>
                <c:pt idx="265">
                  <c:v>2.7</c:v>
                </c:pt>
                <c:pt idx="266">
                  <c:v>1.7000000000000002</c:v>
                </c:pt>
                <c:pt idx="267">
                  <c:v>1.9</c:v>
                </c:pt>
                <c:pt idx="268">
                  <c:v>1.8</c:v>
                </c:pt>
                <c:pt idx="269">
                  <c:v>2.7</c:v>
                </c:pt>
                <c:pt idx="270">
                  <c:v>2.7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2.6</c:v>
                </c:pt>
                <c:pt idx="275">
                  <c:v>2.6</c:v>
                </c:pt>
                <c:pt idx="276">
                  <c:v>2.6</c:v>
                </c:pt>
                <c:pt idx="277">
                  <c:v>2.5</c:v>
                </c:pt>
                <c:pt idx="278">
                  <c:v>2.5</c:v>
                </c:pt>
                <c:pt idx="279">
                  <c:v>2.7</c:v>
                </c:pt>
                <c:pt idx="280">
                  <c:v>2.7</c:v>
                </c:pt>
                <c:pt idx="281">
                  <c:v>2.4000000000000004</c:v>
                </c:pt>
                <c:pt idx="282">
                  <c:v>1.5999999999999999</c:v>
                </c:pt>
                <c:pt idx="283">
                  <c:v>2</c:v>
                </c:pt>
                <c:pt idx="284">
                  <c:v>1.3</c:v>
                </c:pt>
                <c:pt idx="285">
                  <c:v>1.3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0.8</c:v>
                </c:pt>
                <c:pt idx="299">
                  <c:v>0.90000000000000013</c:v>
                </c:pt>
                <c:pt idx="300">
                  <c:v>1.1000000000000001</c:v>
                </c:pt>
                <c:pt idx="301">
                  <c:v>0.89999999999999991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1.0999999999999999</c:v>
                </c:pt>
                <c:pt idx="305">
                  <c:v>3.5999999999999996</c:v>
                </c:pt>
                <c:pt idx="306">
                  <c:v>3.5999999999999996</c:v>
                </c:pt>
                <c:pt idx="307">
                  <c:v>3.8999999999999995</c:v>
                </c:pt>
                <c:pt idx="308">
                  <c:v>4.0999999999999996</c:v>
                </c:pt>
                <c:pt idx="309">
                  <c:v>5.0999999999999996</c:v>
                </c:pt>
                <c:pt idx="310">
                  <c:v>5.0999999999999996</c:v>
                </c:pt>
                <c:pt idx="311">
                  <c:v>5.0999999999999996</c:v>
                </c:pt>
                <c:pt idx="312">
                  <c:v>5.8999999999999995</c:v>
                </c:pt>
                <c:pt idx="313">
                  <c:v>5.5</c:v>
                </c:pt>
                <c:pt idx="314">
                  <c:v>5.2</c:v>
                </c:pt>
                <c:pt idx="315">
                  <c:v>5.7</c:v>
                </c:pt>
                <c:pt idx="316">
                  <c:v>5.7</c:v>
                </c:pt>
                <c:pt idx="317">
                  <c:v>5.7</c:v>
                </c:pt>
                <c:pt idx="318">
                  <c:v>5.71</c:v>
                </c:pt>
                <c:pt idx="319">
                  <c:v>5.5299999999999994</c:v>
                </c:pt>
                <c:pt idx="320">
                  <c:v>3.07</c:v>
                </c:pt>
                <c:pt idx="321">
                  <c:v>3.0999999999999996</c:v>
                </c:pt>
                <c:pt idx="322">
                  <c:v>2.8499999999999996</c:v>
                </c:pt>
                <c:pt idx="323">
                  <c:v>2.6899999999999995</c:v>
                </c:pt>
                <c:pt idx="324">
                  <c:v>1.6900000000000002</c:v>
                </c:pt>
                <c:pt idx="325">
                  <c:v>1.7300000000000002</c:v>
                </c:pt>
                <c:pt idx="326">
                  <c:v>1.7600000000000002</c:v>
                </c:pt>
                <c:pt idx="327">
                  <c:v>2.4800000000000004</c:v>
                </c:pt>
                <c:pt idx="328">
                  <c:v>2.5700000000000003</c:v>
                </c:pt>
                <c:pt idx="329">
                  <c:v>3.2300000000000004</c:v>
                </c:pt>
                <c:pt idx="330">
                  <c:v>2.56</c:v>
                </c:pt>
                <c:pt idx="331">
                  <c:v>2.58</c:v>
                </c:pt>
                <c:pt idx="332">
                  <c:v>2.62</c:v>
                </c:pt>
                <c:pt idx="333">
                  <c:v>2.63</c:v>
                </c:pt>
                <c:pt idx="334">
                  <c:v>3.25</c:v>
                </c:pt>
                <c:pt idx="335">
                  <c:v>3.4</c:v>
                </c:pt>
                <c:pt idx="336">
                  <c:v>3.43</c:v>
                </c:pt>
                <c:pt idx="337">
                  <c:v>3.3800000000000003</c:v>
                </c:pt>
                <c:pt idx="338">
                  <c:v>3.3400000000000003</c:v>
                </c:pt>
                <c:pt idx="339">
                  <c:v>3.3400000000000003</c:v>
                </c:pt>
                <c:pt idx="340">
                  <c:v>3.3000000000000003</c:v>
                </c:pt>
                <c:pt idx="341">
                  <c:v>3.27</c:v>
                </c:pt>
                <c:pt idx="342">
                  <c:v>1.75</c:v>
                </c:pt>
                <c:pt idx="343">
                  <c:v>1.6600000000000001</c:v>
                </c:pt>
                <c:pt idx="344">
                  <c:v>1</c:v>
                </c:pt>
                <c:pt idx="345">
                  <c:v>0.97</c:v>
                </c:pt>
                <c:pt idx="346">
                  <c:v>0.95</c:v>
                </c:pt>
                <c:pt idx="347">
                  <c:v>1.2100000000000002</c:v>
                </c:pt>
                <c:pt idx="348">
                  <c:v>1.79</c:v>
                </c:pt>
                <c:pt idx="349">
                  <c:v>1.45</c:v>
                </c:pt>
                <c:pt idx="350">
                  <c:v>1.26</c:v>
                </c:pt>
                <c:pt idx="351">
                  <c:v>1.2</c:v>
                </c:pt>
                <c:pt idx="352">
                  <c:v>1.2</c:v>
                </c:pt>
                <c:pt idx="353">
                  <c:v>2.2999999999999998</c:v>
                </c:pt>
                <c:pt idx="354">
                  <c:v>2.5</c:v>
                </c:pt>
                <c:pt idx="355">
                  <c:v>2.5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3.1</c:v>
                </c:pt>
                <c:pt idx="361">
                  <c:v>3.8</c:v>
                </c:pt>
                <c:pt idx="362">
                  <c:v>3.5</c:v>
                </c:pt>
                <c:pt idx="363">
                  <c:v>2.9000000000000004</c:v>
                </c:pt>
                <c:pt idx="36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92-4C11-B951-8AD98EF3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886728"/>
        <c:axId val="848888368"/>
      </c:lineChart>
      <c:catAx>
        <c:axId val="90992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8984"/>
        <c:crosses val="autoZero"/>
        <c:auto val="1"/>
        <c:lblAlgn val="ctr"/>
        <c:lblOffset val="100"/>
        <c:noMultiLvlLbl val="0"/>
      </c:catAx>
      <c:valAx>
        <c:axId val="909918984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0952"/>
        <c:crosses val="autoZero"/>
        <c:crossBetween val="between"/>
      </c:valAx>
      <c:valAx>
        <c:axId val="848888368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6728"/>
        <c:crosses val="max"/>
        <c:crossBetween val="between"/>
      </c:valAx>
      <c:catAx>
        <c:axId val="84888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84888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2019</a:t>
            </a:r>
            <a:r>
              <a:rPr lang="en-US" sz="2800" b="1" baseline="0"/>
              <a:t> Briar Cliff Total Gallons Pumped VS Precipitation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'Briar Cliff Flow Data'!$C$367:$C$731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'Briar Cliff Flow Data'!$H$367:$H$731</c:f>
              <c:numCache>
                <c:formatCode>General</c:formatCode>
                <c:ptCount val="365"/>
                <c:pt idx="0">
                  <c:v>60424.761475659892</c:v>
                </c:pt>
                <c:pt idx="1">
                  <c:v>47760.810153480466</c:v>
                </c:pt>
                <c:pt idx="2">
                  <c:v>45235.951382565778</c:v>
                </c:pt>
                <c:pt idx="3">
                  <c:v>43054.790664236338</c:v>
                </c:pt>
                <c:pt idx="4">
                  <c:v>52321.418928169303</c:v>
                </c:pt>
                <c:pt idx="5">
                  <c:v>43596.776054851529</c:v>
                </c:pt>
                <c:pt idx="6">
                  <c:v>41151.23221914882</c:v>
                </c:pt>
                <c:pt idx="7">
                  <c:v>40807.534166563579</c:v>
                </c:pt>
                <c:pt idx="8">
                  <c:v>36855.006561833252</c:v>
                </c:pt>
                <c:pt idx="9">
                  <c:v>33312.272789031485</c:v>
                </c:pt>
                <c:pt idx="10">
                  <c:v>29637.347457543096</c:v>
                </c:pt>
                <c:pt idx="11">
                  <c:v>28407.965961757407</c:v>
                </c:pt>
                <c:pt idx="12">
                  <c:v>26570.503296013216</c:v>
                </c:pt>
                <c:pt idx="13">
                  <c:v>24865.232188955648</c:v>
                </c:pt>
                <c:pt idx="14">
                  <c:v>19960.925361681569</c:v>
                </c:pt>
                <c:pt idx="15">
                  <c:v>19075.24191848113</c:v>
                </c:pt>
                <c:pt idx="16">
                  <c:v>18189.558475280686</c:v>
                </c:pt>
                <c:pt idx="17">
                  <c:v>17713.66886400881</c:v>
                </c:pt>
                <c:pt idx="18">
                  <c:v>38348.771174992202</c:v>
                </c:pt>
                <c:pt idx="19">
                  <c:v>60081.063423074651</c:v>
                </c:pt>
                <c:pt idx="20">
                  <c:v>35903.227339289493</c:v>
                </c:pt>
                <c:pt idx="21">
                  <c:v>35559.529286704244</c:v>
                </c:pt>
                <c:pt idx="22">
                  <c:v>39445.96111209126</c:v>
                </c:pt>
                <c:pt idx="23">
                  <c:v>82884.107296518807</c:v>
                </c:pt>
                <c:pt idx="24">
                  <c:v>57899.902704745211</c:v>
                </c:pt>
                <c:pt idx="25">
                  <c:v>48368.891323438977</c:v>
                </c:pt>
                <c:pt idx="26">
                  <c:v>44826.157550637217</c:v>
                </c:pt>
                <c:pt idx="27">
                  <c:v>39987.946502706451</c:v>
                </c:pt>
                <c:pt idx="28">
                  <c:v>36855.006561833252</c:v>
                </c:pt>
                <c:pt idx="29">
                  <c:v>30998.920512015415</c:v>
                </c:pt>
                <c:pt idx="30">
                  <c:v>27998.172129828847</c:v>
                </c:pt>
                <c:pt idx="31">
                  <c:v>27522.282518556967</c:v>
                </c:pt>
                <c:pt idx="32">
                  <c:v>25750.915632156088</c:v>
                </c:pt>
                <c:pt idx="33">
                  <c:v>24389.342577683768</c:v>
                </c:pt>
                <c:pt idx="34">
                  <c:v>25341.121800227527</c:v>
                </c:pt>
                <c:pt idx="35">
                  <c:v>25750.915632156088</c:v>
                </c:pt>
                <c:pt idx="36">
                  <c:v>33722.066620960053</c:v>
                </c:pt>
                <c:pt idx="37">
                  <c:v>40331.644555291699</c:v>
                </c:pt>
                <c:pt idx="38">
                  <c:v>46663.620216381416</c:v>
                </c:pt>
                <c:pt idx="39">
                  <c:v>38216.579616305564</c:v>
                </c:pt>
                <c:pt idx="40">
                  <c:v>39445.96111209126</c:v>
                </c:pt>
                <c:pt idx="41">
                  <c:v>34607.750064160493</c:v>
                </c:pt>
                <c:pt idx="42">
                  <c:v>37330.896173105131</c:v>
                </c:pt>
                <c:pt idx="43">
                  <c:v>39512.056891434564</c:v>
                </c:pt>
                <c:pt idx="44">
                  <c:v>37198.704614418501</c:v>
                </c:pt>
                <c:pt idx="45">
                  <c:v>44892.253329980529</c:v>
                </c:pt>
                <c:pt idx="46">
                  <c:v>38626.373448234132</c:v>
                </c:pt>
                <c:pt idx="47">
                  <c:v>39036.167280162692</c:v>
                </c:pt>
                <c:pt idx="48">
                  <c:v>38150.483836962259</c:v>
                </c:pt>
                <c:pt idx="49">
                  <c:v>33246.177009688174</c:v>
                </c:pt>
                <c:pt idx="50">
                  <c:v>40463.836113978323</c:v>
                </c:pt>
                <c:pt idx="51">
                  <c:v>55520.454648385814</c:v>
                </c:pt>
                <c:pt idx="52">
                  <c:v>43054.790664236338</c:v>
                </c:pt>
                <c:pt idx="53">
                  <c:v>46597.524437038097</c:v>
                </c:pt>
                <c:pt idx="54">
                  <c:v>60424.761475659892</c:v>
                </c:pt>
                <c:pt idx="55">
                  <c:v>46253.826384452848</c:v>
                </c:pt>
                <c:pt idx="56">
                  <c:v>41217.327998492139</c:v>
                </c:pt>
                <c:pt idx="57">
                  <c:v>40054.042282049762</c:v>
                </c:pt>
                <c:pt idx="58">
                  <c:v>35427.337728017621</c:v>
                </c:pt>
                <c:pt idx="59">
                  <c:v>38150.483836962259</c:v>
                </c:pt>
                <c:pt idx="60">
                  <c:v>36855.006561833252</c:v>
                </c:pt>
                <c:pt idx="61">
                  <c:v>39036.167280162692</c:v>
                </c:pt>
                <c:pt idx="62">
                  <c:v>43054.790664236338</c:v>
                </c:pt>
                <c:pt idx="63">
                  <c:v>35427.337728017621</c:v>
                </c:pt>
                <c:pt idx="64">
                  <c:v>34806.037402190443</c:v>
                </c:pt>
                <c:pt idx="65">
                  <c:v>33312.272789031485</c:v>
                </c:pt>
                <c:pt idx="66">
                  <c:v>31474.810123287294</c:v>
                </c:pt>
                <c:pt idx="67">
                  <c:v>40807.534166563579</c:v>
                </c:pt>
                <c:pt idx="68">
                  <c:v>66624.545578062971</c:v>
                </c:pt>
                <c:pt idx="69">
                  <c:v>56749.836144171502</c:v>
                </c:pt>
                <c:pt idx="70">
                  <c:v>47483.207880238537</c:v>
                </c:pt>
                <c:pt idx="71">
                  <c:v>43464.584496164898</c:v>
                </c:pt>
                <c:pt idx="72">
                  <c:v>41627.1218304207</c:v>
                </c:pt>
                <c:pt idx="73">
                  <c:v>44416.363718708657</c:v>
                </c:pt>
                <c:pt idx="74">
                  <c:v>39036.167280162692</c:v>
                </c:pt>
                <c:pt idx="75">
                  <c:v>37674.59422569038</c:v>
                </c:pt>
                <c:pt idx="76">
                  <c:v>34607.750064160493</c:v>
                </c:pt>
                <c:pt idx="77">
                  <c:v>35427.337728017621</c:v>
                </c:pt>
                <c:pt idx="78">
                  <c:v>33378.368568374804</c:v>
                </c:pt>
                <c:pt idx="79">
                  <c:v>102078.32161781791</c:v>
                </c:pt>
                <c:pt idx="80">
                  <c:v>102422.01967040316</c:v>
                </c:pt>
                <c:pt idx="81">
                  <c:v>64377.289080390219</c:v>
                </c:pt>
                <c:pt idx="82">
                  <c:v>55520.454648385814</c:v>
                </c:pt>
                <c:pt idx="83">
                  <c:v>51092.037432383615</c:v>
                </c:pt>
                <c:pt idx="84">
                  <c:v>47007.318268966657</c:v>
                </c:pt>
                <c:pt idx="85">
                  <c:v>43940.47410743677</c:v>
                </c:pt>
                <c:pt idx="86">
                  <c:v>43054.790664236338</c:v>
                </c:pt>
                <c:pt idx="87">
                  <c:v>42169.107221035898</c:v>
                </c:pt>
                <c:pt idx="88">
                  <c:v>40873.629945906898</c:v>
                </c:pt>
                <c:pt idx="89">
                  <c:v>38216.579616305564</c:v>
                </c:pt>
                <c:pt idx="90">
                  <c:v>36855.006561833252</c:v>
                </c:pt>
                <c:pt idx="91">
                  <c:v>33722.066620960053</c:v>
                </c:pt>
                <c:pt idx="92">
                  <c:v>30655.22245943017</c:v>
                </c:pt>
                <c:pt idx="93">
                  <c:v>28474.061741100726</c:v>
                </c:pt>
                <c:pt idx="94">
                  <c:v>31474.810123287294</c:v>
                </c:pt>
                <c:pt idx="95">
                  <c:v>27522.282518556967</c:v>
                </c:pt>
                <c:pt idx="96">
                  <c:v>27998.172129828847</c:v>
                </c:pt>
                <c:pt idx="97">
                  <c:v>26570.503296013216</c:v>
                </c:pt>
                <c:pt idx="98">
                  <c:v>25341.121800227527</c:v>
                </c:pt>
                <c:pt idx="99">
                  <c:v>24323.246798340453</c:v>
                </c:pt>
                <c:pt idx="100">
                  <c:v>22142.086080011009</c:v>
                </c:pt>
                <c:pt idx="101">
                  <c:v>40054.042282049762</c:v>
                </c:pt>
                <c:pt idx="102">
                  <c:v>44416.363718708657</c:v>
                </c:pt>
                <c:pt idx="103">
                  <c:v>47430.331256763893</c:v>
                </c:pt>
                <c:pt idx="104">
                  <c:v>51911.625096240743</c:v>
                </c:pt>
                <c:pt idx="105">
                  <c:v>44416.363718708657</c:v>
                </c:pt>
                <c:pt idx="106">
                  <c:v>40397.740334635018</c:v>
                </c:pt>
                <c:pt idx="107">
                  <c:v>36855.006561833252</c:v>
                </c:pt>
                <c:pt idx="108">
                  <c:v>41693.217609764019</c:v>
                </c:pt>
                <c:pt idx="109">
                  <c:v>50616.147821111736</c:v>
                </c:pt>
                <c:pt idx="110">
                  <c:v>41283.423777835458</c:v>
                </c:pt>
                <c:pt idx="111">
                  <c:v>42103.011441692579</c:v>
                </c:pt>
                <c:pt idx="112">
                  <c:v>37806.785784377003</c:v>
                </c:pt>
                <c:pt idx="113">
                  <c:v>34607.750064160493</c:v>
                </c:pt>
                <c:pt idx="114">
                  <c:v>36379.116950561373</c:v>
                </c:pt>
                <c:pt idx="115">
                  <c:v>42235.20300037921</c:v>
                </c:pt>
                <c:pt idx="116">
                  <c:v>36855.006561833252</c:v>
                </c:pt>
                <c:pt idx="117">
                  <c:v>31950.69973455917</c:v>
                </c:pt>
                <c:pt idx="118">
                  <c:v>28817.759793685975</c:v>
                </c:pt>
                <c:pt idx="119">
                  <c:v>27522.282518556967</c:v>
                </c:pt>
                <c:pt idx="120">
                  <c:v>24799.136409612329</c:v>
                </c:pt>
                <c:pt idx="121">
                  <c:v>24045.644525098523</c:v>
                </c:pt>
                <c:pt idx="122">
                  <c:v>24389.342577683768</c:v>
                </c:pt>
                <c:pt idx="123">
                  <c:v>24389.342577683768</c:v>
                </c:pt>
                <c:pt idx="124">
                  <c:v>44416.363718708657</c:v>
                </c:pt>
                <c:pt idx="125">
                  <c:v>38626.373448234132</c:v>
                </c:pt>
                <c:pt idx="126">
                  <c:v>34607.750064160493</c:v>
                </c:pt>
                <c:pt idx="127">
                  <c:v>31607.001681973925</c:v>
                </c:pt>
                <c:pt idx="128">
                  <c:v>30998.920512015415</c:v>
                </c:pt>
                <c:pt idx="129">
                  <c:v>29293.64940495785</c:v>
                </c:pt>
                <c:pt idx="130">
                  <c:v>34607.750064160493</c:v>
                </c:pt>
                <c:pt idx="131">
                  <c:v>74661.792346210263</c:v>
                </c:pt>
                <c:pt idx="132">
                  <c:v>87709.09918858092</c:v>
                </c:pt>
                <c:pt idx="133">
                  <c:v>68937.897855079049</c:v>
                </c:pt>
                <c:pt idx="134">
                  <c:v>58587.298809915701</c:v>
                </c:pt>
                <c:pt idx="135">
                  <c:v>50616.147821111736</c:v>
                </c:pt>
                <c:pt idx="136">
                  <c:v>46663.620216381416</c:v>
                </c:pt>
                <c:pt idx="137">
                  <c:v>39512.056891434564</c:v>
                </c:pt>
                <c:pt idx="138">
                  <c:v>54423.264711286756</c:v>
                </c:pt>
                <c:pt idx="139">
                  <c:v>53749.087761984934</c:v>
                </c:pt>
                <c:pt idx="140">
                  <c:v>47483.207880238537</c:v>
                </c:pt>
                <c:pt idx="141">
                  <c:v>43054.790664236338</c:v>
                </c:pt>
                <c:pt idx="142">
                  <c:v>39036.167280162692</c:v>
                </c:pt>
                <c:pt idx="143">
                  <c:v>34607.750064160493</c:v>
                </c:pt>
                <c:pt idx="144">
                  <c:v>32902.478957102925</c:v>
                </c:pt>
                <c:pt idx="145">
                  <c:v>28817.759793685975</c:v>
                </c:pt>
                <c:pt idx="146">
                  <c:v>27522.282518556967</c:v>
                </c:pt>
                <c:pt idx="147">
                  <c:v>27046.392907285091</c:v>
                </c:pt>
                <c:pt idx="148">
                  <c:v>61389.759854072327</c:v>
                </c:pt>
                <c:pt idx="149">
                  <c:v>50550.052041768417</c:v>
                </c:pt>
                <c:pt idx="150">
                  <c:v>44826.157550637217</c:v>
                </c:pt>
                <c:pt idx="151">
                  <c:v>39036.167280162692</c:v>
                </c:pt>
                <c:pt idx="152">
                  <c:v>38903.975721476061</c:v>
                </c:pt>
                <c:pt idx="153">
                  <c:v>39036.167280162692</c:v>
                </c:pt>
                <c:pt idx="154">
                  <c:v>38150.483836962259</c:v>
                </c:pt>
                <c:pt idx="155">
                  <c:v>35903.227339289493</c:v>
                </c:pt>
                <c:pt idx="156">
                  <c:v>34607.750064160493</c:v>
                </c:pt>
                <c:pt idx="157">
                  <c:v>29769.53901622973</c:v>
                </c:pt>
                <c:pt idx="158">
                  <c:v>25750.915632156088</c:v>
                </c:pt>
                <c:pt idx="159">
                  <c:v>23913.452966411893</c:v>
                </c:pt>
                <c:pt idx="160">
                  <c:v>33246.177009688174</c:v>
                </c:pt>
                <c:pt idx="161">
                  <c:v>28883.855573029286</c:v>
                </c:pt>
                <c:pt idx="162">
                  <c:v>25341.121800227527</c:v>
                </c:pt>
                <c:pt idx="163">
                  <c:v>31474.810123287294</c:v>
                </c:pt>
                <c:pt idx="164">
                  <c:v>24865.232188955648</c:v>
                </c:pt>
                <c:pt idx="165">
                  <c:v>23503.659134483329</c:v>
                </c:pt>
                <c:pt idx="166">
                  <c:v>23093.865302554768</c:v>
                </c:pt>
                <c:pt idx="167">
                  <c:v>23093.865302554768</c:v>
                </c:pt>
                <c:pt idx="168">
                  <c:v>43094.448131842313</c:v>
                </c:pt>
                <c:pt idx="169">
                  <c:v>40186.2338407364</c:v>
                </c:pt>
                <c:pt idx="170">
                  <c:v>67523.448177132086</c:v>
                </c:pt>
                <c:pt idx="171">
                  <c:v>59472.982253116141</c:v>
                </c:pt>
                <c:pt idx="172">
                  <c:v>48368.891323438977</c:v>
                </c:pt>
                <c:pt idx="173">
                  <c:v>43054.790664236338</c:v>
                </c:pt>
                <c:pt idx="174">
                  <c:v>44416.363718708657</c:v>
                </c:pt>
                <c:pt idx="175">
                  <c:v>43054.790664236338</c:v>
                </c:pt>
                <c:pt idx="176">
                  <c:v>36855.006561833252</c:v>
                </c:pt>
                <c:pt idx="177">
                  <c:v>36379.116950561373</c:v>
                </c:pt>
                <c:pt idx="178">
                  <c:v>30655.22245943017</c:v>
                </c:pt>
                <c:pt idx="179">
                  <c:v>29769.53901622973</c:v>
                </c:pt>
                <c:pt idx="180">
                  <c:v>25962.422126054706</c:v>
                </c:pt>
                <c:pt idx="181">
                  <c:v>23093.865302554768</c:v>
                </c:pt>
                <c:pt idx="182">
                  <c:v>22142.086080011009</c:v>
                </c:pt>
                <c:pt idx="183">
                  <c:v>18189.558475280686</c:v>
                </c:pt>
                <c:pt idx="184">
                  <c:v>19485.03575040969</c:v>
                </c:pt>
                <c:pt idx="185">
                  <c:v>16894.081200151682</c:v>
                </c:pt>
                <c:pt idx="186">
                  <c:v>17713.66886400881</c:v>
                </c:pt>
                <c:pt idx="187">
                  <c:v>18665.448086552566</c:v>
                </c:pt>
                <c:pt idx="188">
                  <c:v>22617.975691282889</c:v>
                </c:pt>
                <c:pt idx="189">
                  <c:v>18665.448086552566</c:v>
                </c:pt>
                <c:pt idx="190">
                  <c:v>17713.66886400881</c:v>
                </c:pt>
                <c:pt idx="191">
                  <c:v>27998.172129828847</c:v>
                </c:pt>
                <c:pt idx="192">
                  <c:v>22142.086080011009</c:v>
                </c:pt>
                <c:pt idx="193">
                  <c:v>20436.814972953449</c:v>
                </c:pt>
                <c:pt idx="194">
                  <c:v>19418.939971066371</c:v>
                </c:pt>
                <c:pt idx="195">
                  <c:v>18665.448086552566</c:v>
                </c:pt>
                <c:pt idx="196">
                  <c:v>17303.875032080246</c:v>
                </c:pt>
                <c:pt idx="197">
                  <c:v>33166.862074476187</c:v>
                </c:pt>
                <c:pt idx="198">
                  <c:v>25684.819852812772</c:v>
                </c:pt>
                <c:pt idx="199">
                  <c:v>26226.805243427967</c:v>
                </c:pt>
                <c:pt idx="200">
                  <c:v>26570.503296013216</c:v>
                </c:pt>
                <c:pt idx="201">
                  <c:v>57080.315040888083</c:v>
                </c:pt>
                <c:pt idx="202">
                  <c:v>67047.558565860207</c:v>
                </c:pt>
                <c:pt idx="203">
                  <c:v>64377.289080390219</c:v>
                </c:pt>
                <c:pt idx="204">
                  <c:v>55520.454648385814</c:v>
                </c:pt>
                <c:pt idx="205">
                  <c:v>47483.207880238537</c:v>
                </c:pt>
                <c:pt idx="206">
                  <c:v>43054.790664236338</c:v>
                </c:pt>
                <c:pt idx="207">
                  <c:v>34607.750064160493</c:v>
                </c:pt>
                <c:pt idx="208">
                  <c:v>32426.589345831049</c:v>
                </c:pt>
                <c:pt idx="209">
                  <c:v>34607.750064160493</c:v>
                </c:pt>
                <c:pt idx="210">
                  <c:v>26570.503296013216</c:v>
                </c:pt>
                <c:pt idx="211">
                  <c:v>23582.974069695316</c:v>
                </c:pt>
                <c:pt idx="212">
                  <c:v>23437.563355140017</c:v>
                </c:pt>
                <c:pt idx="213">
                  <c:v>11170.18670902048</c:v>
                </c:pt>
                <c:pt idx="214">
                  <c:v>0</c:v>
                </c:pt>
                <c:pt idx="215">
                  <c:v>0</c:v>
                </c:pt>
                <c:pt idx="216">
                  <c:v>72282.34428985088</c:v>
                </c:pt>
                <c:pt idx="217">
                  <c:v>18665.448086552566</c:v>
                </c:pt>
                <c:pt idx="218">
                  <c:v>24389.342577683768</c:v>
                </c:pt>
                <c:pt idx="219">
                  <c:v>19960.925361681569</c:v>
                </c:pt>
                <c:pt idx="220">
                  <c:v>17713.66886400881</c:v>
                </c:pt>
                <c:pt idx="221">
                  <c:v>20027.021141024881</c:v>
                </c:pt>
                <c:pt idx="222">
                  <c:v>16352.095809536491</c:v>
                </c:pt>
                <c:pt idx="223">
                  <c:v>15122.714313750805</c:v>
                </c:pt>
                <c:pt idx="224">
                  <c:v>15056.618534407487</c:v>
                </c:pt>
                <c:pt idx="225">
                  <c:v>14237.030870550363</c:v>
                </c:pt>
                <c:pt idx="226">
                  <c:v>13761.141259278484</c:v>
                </c:pt>
                <c:pt idx="227">
                  <c:v>13285.251648006608</c:v>
                </c:pt>
                <c:pt idx="228">
                  <c:v>10628.201318405285</c:v>
                </c:pt>
                <c:pt idx="229">
                  <c:v>11513.884761605726</c:v>
                </c:pt>
                <c:pt idx="230">
                  <c:v>9808.6136545481604</c:v>
                </c:pt>
                <c:pt idx="231">
                  <c:v>8856.8344320044052</c:v>
                </c:pt>
                <c:pt idx="232">
                  <c:v>8856.8344320044052</c:v>
                </c:pt>
                <c:pt idx="233">
                  <c:v>11104.090929677164</c:v>
                </c:pt>
                <c:pt idx="234">
                  <c:v>10218.407486476724</c:v>
                </c:pt>
                <c:pt idx="235">
                  <c:v>8856.8344320044052</c:v>
                </c:pt>
                <c:pt idx="236">
                  <c:v>8856.8344320044052</c:v>
                </c:pt>
                <c:pt idx="237">
                  <c:v>8447.0406000758412</c:v>
                </c:pt>
                <c:pt idx="238">
                  <c:v>7085.4675456035238</c:v>
                </c:pt>
                <c:pt idx="239">
                  <c:v>9808.6136545481604</c:v>
                </c:pt>
                <c:pt idx="240">
                  <c:v>7085.4675456035238</c:v>
                </c:pt>
                <c:pt idx="241">
                  <c:v>8380.9448207325258</c:v>
                </c:pt>
                <c:pt idx="242">
                  <c:v>6675.6737136749607</c:v>
                </c:pt>
                <c:pt idx="243">
                  <c:v>7085.4675456035238</c:v>
                </c:pt>
                <c:pt idx="244">
                  <c:v>8447.0406000758412</c:v>
                </c:pt>
                <c:pt idx="245">
                  <c:v>7019.3717662602085</c:v>
                </c:pt>
                <c:pt idx="246">
                  <c:v>5856.0860498178363</c:v>
                </c:pt>
                <c:pt idx="247">
                  <c:v>5657.7987117878893</c:v>
                </c:pt>
                <c:pt idx="248">
                  <c:v>7151.5633249468392</c:v>
                </c:pt>
                <c:pt idx="249">
                  <c:v>5723.8944911312046</c:v>
                </c:pt>
                <c:pt idx="250">
                  <c:v>5789.99027047452</c:v>
                </c:pt>
                <c:pt idx="251">
                  <c:v>6675.6737136749607</c:v>
                </c:pt>
                <c:pt idx="252">
                  <c:v>6609.5779343316462</c:v>
                </c:pt>
                <c:pt idx="253">
                  <c:v>6675.6737136749607</c:v>
                </c:pt>
                <c:pt idx="254">
                  <c:v>8037.2467681472799</c:v>
                </c:pt>
                <c:pt idx="255">
                  <c:v>6199.7841024030822</c:v>
                </c:pt>
                <c:pt idx="256">
                  <c:v>7905.0552094606483</c:v>
                </c:pt>
                <c:pt idx="257">
                  <c:v>7151.5633249468392</c:v>
                </c:pt>
                <c:pt idx="258">
                  <c:v>5314.1006592026424</c:v>
                </c:pt>
                <c:pt idx="259">
                  <c:v>6199.7841024030822</c:v>
                </c:pt>
                <c:pt idx="260">
                  <c:v>5856.0860498178363</c:v>
                </c:pt>
                <c:pt idx="261">
                  <c:v>5248.004879859327</c:v>
                </c:pt>
                <c:pt idx="262">
                  <c:v>5789.99027047452</c:v>
                </c:pt>
                <c:pt idx="263">
                  <c:v>6675.6737136749607</c:v>
                </c:pt>
                <c:pt idx="264">
                  <c:v>5248.004879859327</c:v>
                </c:pt>
                <c:pt idx="265">
                  <c:v>5789.99027047452</c:v>
                </c:pt>
                <c:pt idx="266">
                  <c:v>5380.1964385459578</c:v>
                </c:pt>
                <c:pt idx="267">
                  <c:v>5723.8944911312046</c:v>
                </c:pt>
                <c:pt idx="268">
                  <c:v>5380.1964385459578</c:v>
                </c:pt>
                <c:pt idx="269">
                  <c:v>4428.4172160022026</c:v>
                </c:pt>
                <c:pt idx="270">
                  <c:v>7085.4675456035238</c:v>
                </c:pt>
                <c:pt idx="271">
                  <c:v>8447.0406000758412</c:v>
                </c:pt>
                <c:pt idx="272">
                  <c:v>6609.5779343316462</c:v>
                </c:pt>
                <c:pt idx="273">
                  <c:v>8037.2467681472799</c:v>
                </c:pt>
                <c:pt idx="274">
                  <c:v>8856.8344320044052</c:v>
                </c:pt>
                <c:pt idx="275">
                  <c:v>6675.6737136749607</c:v>
                </c:pt>
                <c:pt idx="276">
                  <c:v>6199.7841024030822</c:v>
                </c:pt>
                <c:pt idx="277">
                  <c:v>5789.99027047452</c:v>
                </c:pt>
                <c:pt idx="278">
                  <c:v>6675.6737136749607</c:v>
                </c:pt>
                <c:pt idx="279">
                  <c:v>8856.8344320044052</c:v>
                </c:pt>
                <c:pt idx="280">
                  <c:v>5248.004879859327</c:v>
                </c:pt>
                <c:pt idx="281">
                  <c:v>6265.8798817463985</c:v>
                </c:pt>
                <c:pt idx="282">
                  <c:v>5380.1964385459578</c:v>
                </c:pt>
                <c:pt idx="283">
                  <c:v>4428.4172160022026</c:v>
                </c:pt>
                <c:pt idx="284">
                  <c:v>6199.7841024030822</c:v>
                </c:pt>
                <c:pt idx="285">
                  <c:v>5723.8944911312046</c:v>
                </c:pt>
                <c:pt idx="286">
                  <c:v>4428.4172160022026</c:v>
                </c:pt>
                <c:pt idx="287">
                  <c:v>4428.4172160022026</c:v>
                </c:pt>
                <c:pt idx="288">
                  <c:v>14646.824702478925</c:v>
                </c:pt>
                <c:pt idx="289">
                  <c:v>6675.6737136749607</c:v>
                </c:pt>
                <c:pt idx="290">
                  <c:v>5380.1964385459578</c:v>
                </c:pt>
                <c:pt idx="291">
                  <c:v>6609.5779343316462</c:v>
                </c:pt>
                <c:pt idx="292">
                  <c:v>8856.8344320044052</c:v>
                </c:pt>
                <c:pt idx="293">
                  <c:v>6675.6737136749607</c:v>
                </c:pt>
                <c:pt idx="294">
                  <c:v>16894.081200151682</c:v>
                </c:pt>
                <c:pt idx="295">
                  <c:v>15056.618534407487</c:v>
                </c:pt>
                <c:pt idx="296">
                  <c:v>12941.553595421359</c:v>
                </c:pt>
                <c:pt idx="297">
                  <c:v>13285.251648006608</c:v>
                </c:pt>
                <c:pt idx="298">
                  <c:v>13285.251648006608</c:v>
                </c:pt>
                <c:pt idx="299">
                  <c:v>41138.013063280159</c:v>
                </c:pt>
                <c:pt idx="300">
                  <c:v>25341.121800227527</c:v>
                </c:pt>
                <c:pt idx="301">
                  <c:v>25750.915632156088</c:v>
                </c:pt>
                <c:pt idx="302">
                  <c:v>36855.006561833252</c:v>
                </c:pt>
                <c:pt idx="303">
                  <c:v>93657.719329479398</c:v>
                </c:pt>
                <c:pt idx="304">
                  <c:v>59948.87186438802</c:v>
                </c:pt>
                <c:pt idx="305">
                  <c:v>55520.454648385814</c:v>
                </c:pt>
                <c:pt idx="306">
                  <c:v>51911.625096240743</c:v>
                </c:pt>
                <c:pt idx="307">
                  <c:v>39987.946502706451</c:v>
                </c:pt>
                <c:pt idx="308">
                  <c:v>38626.373448234132</c:v>
                </c:pt>
                <c:pt idx="309">
                  <c:v>32426.589345831049</c:v>
                </c:pt>
                <c:pt idx="310">
                  <c:v>39987.946502706451</c:v>
                </c:pt>
                <c:pt idx="311">
                  <c:v>35017.543896089053</c:v>
                </c:pt>
                <c:pt idx="312">
                  <c:v>33788.162400303365</c:v>
                </c:pt>
                <c:pt idx="313">
                  <c:v>28817.759793685975</c:v>
                </c:pt>
                <c:pt idx="314">
                  <c:v>26702.694854699843</c:v>
                </c:pt>
                <c:pt idx="315">
                  <c:v>24389.342577683768</c:v>
                </c:pt>
                <c:pt idx="316">
                  <c:v>20846.608804882009</c:v>
                </c:pt>
                <c:pt idx="317">
                  <c:v>19960.925361681569</c:v>
                </c:pt>
                <c:pt idx="318">
                  <c:v>16894.081200151682</c:v>
                </c:pt>
                <c:pt idx="319">
                  <c:v>17713.66886400881</c:v>
                </c:pt>
                <c:pt idx="320">
                  <c:v>16761.889641465052</c:v>
                </c:pt>
                <c:pt idx="321">
                  <c:v>16484.287368223122</c:v>
                </c:pt>
                <c:pt idx="322">
                  <c:v>13285.251648006608</c:v>
                </c:pt>
                <c:pt idx="323">
                  <c:v>13285.251648006608</c:v>
                </c:pt>
                <c:pt idx="324">
                  <c:v>12465.663984149483</c:v>
                </c:pt>
                <c:pt idx="325">
                  <c:v>12399.568204806164</c:v>
                </c:pt>
                <c:pt idx="326">
                  <c:v>18189.558475280686</c:v>
                </c:pt>
                <c:pt idx="327">
                  <c:v>33312.272789031485</c:v>
                </c:pt>
                <c:pt idx="328">
                  <c:v>23437.563355140017</c:v>
                </c:pt>
                <c:pt idx="329">
                  <c:v>23093.865302554768</c:v>
                </c:pt>
                <c:pt idx="330">
                  <c:v>23569.754913826648</c:v>
                </c:pt>
                <c:pt idx="331">
                  <c:v>17713.66886400881</c:v>
                </c:pt>
                <c:pt idx="332">
                  <c:v>17713.66886400881</c:v>
                </c:pt>
                <c:pt idx="333">
                  <c:v>16894.081200151682</c:v>
                </c:pt>
                <c:pt idx="334">
                  <c:v>27522.282518556967</c:v>
                </c:pt>
                <c:pt idx="335">
                  <c:v>26570.503296013216</c:v>
                </c:pt>
                <c:pt idx="336">
                  <c:v>21732.292248082449</c:v>
                </c:pt>
                <c:pt idx="337">
                  <c:v>26570.503296013216</c:v>
                </c:pt>
                <c:pt idx="338">
                  <c:v>24931.327968298967</c:v>
                </c:pt>
                <c:pt idx="339">
                  <c:v>24389.342577683768</c:v>
                </c:pt>
                <c:pt idx="340">
                  <c:v>23913.452966411893</c:v>
                </c:pt>
                <c:pt idx="341">
                  <c:v>23979.548745755208</c:v>
                </c:pt>
                <c:pt idx="342">
                  <c:v>30060.360445340328</c:v>
                </c:pt>
                <c:pt idx="343">
                  <c:v>39855.75494401982</c:v>
                </c:pt>
                <c:pt idx="344">
                  <c:v>39036.167280162692</c:v>
                </c:pt>
                <c:pt idx="345">
                  <c:v>33246.177009688174</c:v>
                </c:pt>
                <c:pt idx="346">
                  <c:v>35559.529286704244</c:v>
                </c:pt>
                <c:pt idx="347">
                  <c:v>48844.780934710856</c:v>
                </c:pt>
                <c:pt idx="348">
                  <c:v>39445.96111209126</c:v>
                </c:pt>
                <c:pt idx="349">
                  <c:v>38692.469227577443</c:v>
                </c:pt>
                <c:pt idx="350">
                  <c:v>47483.207880238537</c:v>
                </c:pt>
                <c:pt idx="351">
                  <c:v>39036.167280162692</c:v>
                </c:pt>
                <c:pt idx="352">
                  <c:v>36379.116950561373</c:v>
                </c:pt>
                <c:pt idx="353">
                  <c:v>32148.98707258912</c:v>
                </c:pt>
                <c:pt idx="354">
                  <c:v>30179.33284815829</c:v>
                </c:pt>
                <c:pt idx="355">
                  <c:v>27588.378297900286</c:v>
                </c:pt>
                <c:pt idx="356">
                  <c:v>26702.694854699843</c:v>
                </c:pt>
                <c:pt idx="357">
                  <c:v>22750.16724996952</c:v>
                </c:pt>
                <c:pt idx="358">
                  <c:v>15677.918860234666</c:v>
                </c:pt>
                <c:pt idx="359">
                  <c:v>19960.925361681569</c:v>
                </c:pt>
                <c:pt idx="360">
                  <c:v>19551.131529753002</c:v>
                </c:pt>
                <c:pt idx="361">
                  <c:v>22684.071470626204</c:v>
                </c:pt>
                <c:pt idx="362">
                  <c:v>23093.865302554768</c:v>
                </c:pt>
                <c:pt idx="363">
                  <c:v>40331.644555291699</c:v>
                </c:pt>
                <c:pt idx="364">
                  <c:v>30179.33284815829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8-4CB0-8645-5128476A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44620128"/>
        <c:axId val="744618488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'Briar Cliff Flow Data'!$C$367:$C$731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'Briar Cliff Flow Data'!$I$367:$I$731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1.3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0.5</c:v>
                </c:pt>
                <c:pt idx="60">
                  <c:v>0</c:v>
                </c:pt>
                <c:pt idx="61">
                  <c:v>0.9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1.8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1.4</c:v>
                </c:pt>
                <c:pt idx="102">
                  <c:v>0</c:v>
                </c:pt>
                <c:pt idx="103">
                  <c:v>0.7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</c:v>
                </c:pt>
                <c:pt idx="115">
                  <c:v>0.7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</c:v>
                </c:pt>
                <c:pt idx="123">
                  <c:v>0.3</c:v>
                </c:pt>
                <c:pt idx="124">
                  <c:v>0.6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0.3</c:v>
                </c:pt>
                <c:pt idx="130">
                  <c:v>0.7</c:v>
                </c:pt>
                <c:pt idx="131">
                  <c:v>1</c:v>
                </c:pt>
                <c:pt idx="132">
                  <c:v>0.8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0.1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0.5</c:v>
                </c:pt>
                <c:pt idx="148">
                  <c:v>1.3</c:v>
                </c:pt>
                <c:pt idx="149">
                  <c:v>0.5</c:v>
                </c:pt>
                <c:pt idx="150">
                  <c:v>0</c:v>
                </c:pt>
                <c:pt idx="151">
                  <c:v>0.3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0.9</c:v>
                </c:pt>
                <c:pt idx="161">
                  <c:v>0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0.3</c:v>
                </c:pt>
                <c:pt idx="168">
                  <c:v>0.7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0.6</c:v>
                </c:pt>
                <c:pt idx="188">
                  <c:v>0.3</c:v>
                </c:pt>
                <c:pt idx="189">
                  <c:v>0</c:v>
                </c:pt>
                <c:pt idx="190">
                  <c:v>0</c:v>
                </c:pt>
                <c:pt idx="191">
                  <c:v>1.1000000000000001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1.6</c:v>
                </c:pt>
                <c:pt idx="202">
                  <c:v>1.4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</c:v>
                </c:pt>
                <c:pt idx="218">
                  <c:v>0.6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0.5</c:v>
                </c:pt>
                <c:pt idx="254">
                  <c:v>0.2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0.9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</c:v>
                </c:pt>
                <c:pt idx="293">
                  <c:v>0</c:v>
                </c:pt>
                <c:pt idx="294">
                  <c:v>1.1000000000000001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1.1000000000000001</c:v>
                </c:pt>
                <c:pt idx="300">
                  <c:v>0</c:v>
                </c:pt>
                <c:pt idx="301">
                  <c:v>0</c:v>
                </c:pt>
                <c:pt idx="302">
                  <c:v>1.1000000000000001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1</c:v>
                </c:pt>
                <c:pt idx="327">
                  <c:v>0.3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0.9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0.4</c:v>
                </c:pt>
                <c:pt idx="344">
                  <c:v>0</c:v>
                </c:pt>
                <c:pt idx="345">
                  <c:v>0</c:v>
                </c:pt>
                <c:pt idx="346">
                  <c:v>0.4</c:v>
                </c:pt>
                <c:pt idx="347">
                  <c:v>0.2</c:v>
                </c:pt>
                <c:pt idx="348">
                  <c:v>0</c:v>
                </c:pt>
                <c:pt idx="349">
                  <c:v>0.5</c:v>
                </c:pt>
                <c:pt idx="350">
                  <c:v>0.5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</c:v>
                </c:pt>
                <c:pt idx="363">
                  <c:v>0.5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8-4CB0-8645-5128476A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09008"/>
        <c:axId val="553209664"/>
      </c:lineChart>
      <c:catAx>
        <c:axId val="7446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18488"/>
        <c:crosses val="autoZero"/>
        <c:auto val="1"/>
        <c:lblAlgn val="ctr"/>
        <c:lblOffset val="100"/>
        <c:noMultiLvlLbl val="0"/>
      </c:catAx>
      <c:valAx>
        <c:axId val="7446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0128"/>
        <c:crosses val="autoZero"/>
        <c:crossBetween val="between"/>
      </c:valAx>
      <c:valAx>
        <c:axId val="553209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09008"/>
        <c:crosses val="max"/>
        <c:crossBetween val="between"/>
      </c:valAx>
      <c:catAx>
        <c:axId val="55320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0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Highland Ave vs. Hilltop Pump Station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'Redone graphs'!$D$2:$D$9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0.14000000000000001</c:v>
                </c:pt>
                <c:pt idx="4">
                  <c:v>1.85</c:v>
                </c:pt>
                <c:pt idx="5">
                  <c:v>0.15</c:v>
                </c:pt>
                <c:pt idx="6">
                  <c:v>0.03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2-400B-A87F-9D34E647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397536"/>
        <c:axId val="584405736"/>
      </c:barChart>
      <c:lineChart>
        <c:grouping val="standard"/>
        <c:varyColors val="0"/>
        <c:ser>
          <c:idx val="1"/>
          <c:order val="1"/>
          <c:tx>
            <c:v>Highland Ave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'Redone graphs'!$E$2:$E$9</c:f>
              <c:numCache>
                <c:formatCode>General</c:formatCode>
                <c:ptCount val="8"/>
                <c:pt idx="0">
                  <c:v>12180</c:v>
                </c:pt>
                <c:pt idx="1">
                  <c:v>11280</c:v>
                </c:pt>
                <c:pt idx="2">
                  <c:v>8640</c:v>
                </c:pt>
                <c:pt idx="3">
                  <c:v>9240</c:v>
                </c:pt>
                <c:pt idx="4">
                  <c:v>103860</c:v>
                </c:pt>
                <c:pt idx="5">
                  <c:v>232200</c:v>
                </c:pt>
                <c:pt idx="6">
                  <c:v>51960</c:v>
                </c:pt>
                <c:pt idx="7">
                  <c:v>20940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2-400B-A87F-9D34E647B45A}"/>
            </c:ext>
          </c:extLst>
        </c:ser>
        <c:ser>
          <c:idx val="2"/>
          <c:order val="2"/>
          <c:tx>
            <c:v>Hilltop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'Redone graphs'!$H$2:$H$9</c:f>
              <c:numCache>
                <c:formatCode>General</c:formatCode>
                <c:ptCount val="8"/>
                <c:pt idx="0">
                  <c:v>9720</c:v>
                </c:pt>
                <c:pt idx="1">
                  <c:v>6151</c:v>
                </c:pt>
                <c:pt idx="2">
                  <c:v>6771</c:v>
                </c:pt>
                <c:pt idx="3">
                  <c:v>6976</c:v>
                </c:pt>
                <c:pt idx="4">
                  <c:v>7886</c:v>
                </c:pt>
                <c:pt idx="5">
                  <c:v>6732</c:v>
                </c:pt>
                <c:pt idx="6">
                  <c:v>7079</c:v>
                </c:pt>
                <c:pt idx="7">
                  <c:v>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2-400B-A87F-9D34E647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389336"/>
        <c:axId val="584386712"/>
      </c:lineChart>
      <c:dateAx>
        <c:axId val="58438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March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6712"/>
        <c:crosses val="autoZero"/>
        <c:auto val="0"/>
        <c:lblOffset val="100"/>
        <c:baseTimeUnit val="days"/>
      </c:dateAx>
      <c:valAx>
        <c:axId val="58438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Discharge (gal)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9336"/>
        <c:crosses val="autoZero"/>
        <c:crossBetween val="between"/>
      </c:valAx>
      <c:valAx>
        <c:axId val="584405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7536"/>
        <c:crosses val="max"/>
        <c:crossBetween val="between"/>
      </c:valAx>
      <c:catAx>
        <c:axId val="584397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4405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C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Briar Cliff vs. Hilltop Pump 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'Redone graphs'!$D$2:$D$9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0.14000000000000001</c:v>
                </c:pt>
                <c:pt idx="4">
                  <c:v>1.85</c:v>
                </c:pt>
                <c:pt idx="5">
                  <c:v>0.15</c:v>
                </c:pt>
                <c:pt idx="6">
                  <c:v>0.03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D-4E45-A231-A4A0997C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339488"/>
        <c:axId val="613337848"/>
      </c:barChart>
      <c:lineChart>
        <c:grouping val="standard"/>
        <c:varyColors val="0"/>
        <c:ser>
          <c:idx val="1"/>
          <c:order val="1"/>
          <c:tx>
            <c:v>Briar Cliff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'Redone graphs'!$F$2:$F$9</c:f>
              <c:numCache>
                <c:formatCode>General</c:formatCode>
                <c:ptCount val="8"/>
                <c:pt idx="0">
                  <c:v>37674.59422569038</c:v>
                </c:pt>
                <c:pt idx="1">
                  <c:v>34607.750064160493</c:v>
                </c:pt>
                <c:pt idx="2">
                  <c:v>35427.337728017621</c:v>
                </c:pt>
                <c:pt idx="3">
                  <c:v>33378.368568374804</c:v>
                </c:pt>
                <c:pt idx="4">
                  <c:v>102078.32161781791</c:v>
                </c:pt>
                <c:pt idx="5">
                  <c:v>102422.01967040316</c:v>
                </c:pt>
                <c:pt idx="6">
                  <c:v>64377.289080390219</c:v>
                </c:pt>
                <c:pt idx="7">
                  <c:v>55520.454648385814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E45-A231-A4A0997CA697}"/>
            </c:ext>
          </c:extLst>
        </c:ser>
        <c:ser>
          <c:idx val="2"/>
          <c:order val="2"/>
          <c:tx>
            <c:v>Hilltop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'Redone graphs'!$H$2:$H$9</c:f>
              <c:numCache>
                <c:formatCode>General</c:formatCode>
                <c:ptCount val="8"/>
                <c:pt idx="0">
                  <c:v>9720</c:v>
                </c:pt>
                <c:pt idx="1">
                  <c:v>6151</c:v>
                </c:pt>
                <c:pt idx="2">
                  <c:v>6771</c:v>
                </c:pt>
                <c:pt idx="3">
                  <c:v>6976</c:v>
                </c:pt>
                <c:pt idx="4">
                  <c:v>7886</c:v>
                </c:pt>
                <c:pt idx="5">
                  <c:v>6732</c:v>
                </c:pt>
                <c:pt idx="6">
                  <c:v>7079</c:v>
                </c:pt>
                <c:pt idx="7">
                  <c:v>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D-4E45-A231-A4A0997C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241464"/>
        <c:axId val="555920744"/>
      </c:lineChart>
      <c:catAx>
        <c:axId val="65724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March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0744"/>
        <c:crosses val="autoZero"/>
        <c:auto val="1"/>
        <c:lblAlgn val="ctr"/>
        <c:lblOffset val="100"/>
        <c:noMultiLvlLbl val="0"/>
      </c:catAx>
      <c:valAx>
        <c:axId val="5559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Discharge (gal)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1464"/>
        <c:crosses val="autoZero"/>
        <c:crossBetween val="between"/>
      </c:valAx>
      <c:valAx>
        <c:axId val="61333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39488"/>
        <c:crosses val="max"/>
        <c:crossBetween val="between"/>
      </c:valAx>
      <c:catAx>
        <c:axId val="61333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1333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C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College Garden vs.</a:t>
            </a:r>
            <a:r>
              <a:rPr lang="en-US" baseline="0"/>
              <a:t> Hilltop Pump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'Redone graphs'!$D$2:$D$9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0.14000000000000001</c:v>
                </c:pt>
                <c:pt idx="4">
                  <c:v>1.85</c:v>
                </c:pt>
                <c:pt idx="5">
                  <c:v>0.15</c:v>
                </c:pt>
                <c:pt idx="6">
                  <c:v>0.03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E-41AF-9D2D-DC2FFEB4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366648"/>
        <c:axId val="596366976"/>
      </c:barChart>
      <c:lineChart>
        <c:grouping val="standard"/>
        <c:varyColors val="0"/>
        <c:ser>
          <c:idx val="1"/>
          <c:order val="1"/>
          <c:tx>
            <c:v>College Garden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'Redone graphs'!$G$2:$G$9</c:f>
              <c:numCache>
                <c:formatCode>General</c:formatCode>
                <c:ptCount val="8"/>
                <c:pt idx="0">
                  <c:v>13871.299440000001</c:v>
                </c:pt>
                <c:pt idx="1">
                  <c:v>10776.254848</c:v>
                </c:pt>
                <c:pt idx="2">
                  <c:v>9122.9791600000008</c:v>
                </c:pt>
                <c:pt idx="3">
                  <c:v>9976.0553519999994</c:v>
                </c:pt>
                <c:pt idx="4">
                  <c:v>32223.011152000006</c:v>
                </c:pt>
                <c:pt idx="5">
                  <c:v>43267.174008000002</c:v>
                </c:pt>
                <c:pt idx="6">
                  <c:v>28648.551767999998</c:v>
                </c:pt>
                <c:pt idx="7">
                  <c:v>23953.108184000001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E-41AF-9D2D-DC2FFEB44493}"/>
            </c:ext>
          </c:extLst>
        </c:ser>
        <c:ser>
          <c:idx val="2"/>
          <c:order val="2"/>
          <c:tx>
            <c:v>Hilltop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'Redone graphs'!$H$2:$H$9</c:f>
              <c:numCache>
                <c:formatCode>General</c:formatCode>
                <c:ptCount val="8"/>
                <c:pt idx="0">
                  <c:v>9720</c:v>
                </c:pt>
                <c:pt idx="1">
                  <c:v>6151</c:v>
                </c:pt>
                <c:pt idx="2">
                  <c:v>6771</c:v>
                </c:pt>
                <c:pt idx="3">
                  <c:v>6976</c:v>
                </c:pt>
                <c:pt idx="4">
                  <c:v>7886</c:v>
                </c:pt>
                <c:pt idx="5">
                  <c:v>6732</c:v>
                </c:pt>
                <c:pt idx="6">
                  <c:v>7079</c:v>
                </c:pt>
                <c:pt idx="7">
                  <c:v>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E-41AF-9D2D-DC2FFEB4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52912"/>
        <c:axId val="602053240"/>
      </c:lineChart>
      <c:catAx>
        <c:axId val="6020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March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3240"/>
        <c:crosses val="autoZero"/>
        <c:auto val="1"/>
        <c:lblAlgn val="ctr"/>
        <c:lblOffset val="100"/>
        <c:noMultiLvlLbl val="0"/>
      </c:catAx>
      <c:valAx>
        <c:axId val="60205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Discharge</a:t>
                </a:r>
                <a:r>
                  <a:rPr lang="en-US" baseline="0"/>
                  <a:t> (gal)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2912"/>
        <c:crosses val="autoZero"/>
        <c:crossBetween val="between"/>
      </c:valAx>
      <c:valAx>
        <c:axId val="596366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66648"/>
        <c:crosses val="max"/>
        <c:crossBetween val="between"/>
      </c:valAx>
      <c:catAx>
        <c:axId val="596366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9636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C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Pump Stations vs. Hilltop Pump 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Hilltop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'Redone graphs'!$E$33:$E$124</c:f>
              <c:numCache>
                <c:formatCode>General</c:formatCode>
                <c:ptCount val="92"/>
                <c:pt idx="0">
                  <c:v>6866</c:v>
                </c:pt>
                <c:pt idx="1">
                  <c:v>6917</c:v>
                </c:pt>
                <c:pt idx="2">
                  <c:v>7950</c:v>
                </c:pt>
                <c:pt idx="3">
                  <c:v>8024</c:v>
                </c:pt>
                <c:pt idx="4">
                  <c:v>7910</c:v>
                </c:pt>
                <c:pt idx="5">
                  <c:v>4831</c:v>
                </c:pt>
                <c:pt idx="6">
                  <c:v>7040</c:v>
                </c:pt>
                <c:pt idx="7">
                  <c:v>5735</c:v>
                </c:pt>
                <c:pt idx="8">
                  <c:v>7874</c:v>
                </c:pt>
                <c:pt idx="9">
                  <c:v>8215</c:v>
                </c:pt>
                <c:pt idx="10">
                  <c:v>6754</c:v>
                </c:pt>
                <c:pt idx="11">
                  <c:v>6854</c:v>
                </c:pt>
                <c:pt idx="12">
                  <c:v>5984</c:v>
                </c:pt>
                <c:pt idx="13">
                  <c:v>6436</c:v>
                </c:pt>
                <c:pt idx="14">
                  <c:v>6322</c:v>
                </c:pt>
                <c:pt idx="15">
                  <c:v>7280</c:v>
                </c:pt>
                <c:pt idx="16">
                  <c:v>9720</c:v>
                </c:pt>
                <c:pt idx="17">
                  <c:v>6151</c:v>
                </c:pt>
                <c:pt idx="18">
                  <c:v>6771</c:v>
                </c:pt>
                <c:pt idx="19">
                  <c:v>6976</c:v>
                </c:pt>
                <c:pt idx="20">
                  <c:v>7886</c:v>
                </c:pt>
                <c:pt idx="21">
                  <c:v>6732</c:v>
                </c:pt>
                <c:pt idx="22">
                  <c:v>7079</c:v>
                </c:pt>
                <c:pt idx="23">
                  <c:v>8840</c:v>
                </c:pt>
                <c:pt idx="24">
                  <c:v>7190</c:v>
                </c:pt>
                <c:pt idx="25">
                  <c:v>7421</c:v>
                </c:pt>
                <c:pt idx="26">
                  <c:v>5785</c:v>
                </c:pt>
                <c:pt idx="27">
                  <c:v>5743</c:v>
                </c:pt>
                <c:pt idx="28">
                  <c:v>5889</c:v>
                </c:pt>
                <c:pt idx="29">
                  <c:v>8367</c:v>
                </c:pt>
                <c:pt idx="30">
                  <c:v>9585</c:v>
                </c:pt>
                <c:pt idx="31">
                  <c:v>6738</c:v>
                </c:pt>
                <c:pt idx="32">
                  <c:v>5846</c:v>
                </c:pt>
                <c:pt idx="33">
                  <c:v>8018</c:v>
                </c:pt>
                <c:pt idx="34">
                  <c:v>6783</c:v>
                </c:pt>
                <c:pt idx="35">
                  <c:v>5788</c:v>
                </c:pt>
                <c:pt idx="36">
                  <c:v>6925</c:v>
                </c:pt>
                <c:pt idx="37">
                  <c:v>10196</c:v>
                </c:pt>
                <c:pt idx="38">
                  <c:v>6925</c:v>
                </c:pt>
                <c:pt idx="39">
                  <c:v>6981</c:v>
                </c:pt>
                <c:pt idx="40">
                  <c:v>7905</c:v>
                </c:pt>
                <c:pt idx="41">
                  <c:v>5936</c:v>
                </c:pt>
                <c:pt idx="42">
                  <c:v>6812</c:v>
                </c:pt>
                <c:pt idx="43">
                  <c:v>6828</c:v>
                </c:pt>
                <c:pt idx="44">
                  <c:v>9178</c:v>
                </c:pt>
                <c:pt idx="45">
                  <c:v>6934</c:v>
                </c:pt>
                <c:pt idx="46">
                  <c:v>6827</c:v>
                </c:pt>
                <c:pt idx="47">
                  <c:v>6942</c:v>
                </c:pt>
                <c:pt idx="48">
                  <c:v>5820</c:v>
                </c:pt>
                <c:pt idx="49">
                  <c:v>8908</c:v>
                </c:pt>
                <c:pt idx="50">
                  <c:v>9176</c:v>
                </c:pt>
                <c:pt idx="51">
                  <c:v>7976</c:v>
                </c:pt>
                <c:pt idx="52">
                  <c:v>9940</c:v>
                </c:pt>
                <c:pt idx="53">
                  <c:v>5875</c:v>
                </c:pt>
                <c:pt idx="54">
                  <c:v>6836</c:v>
                </c:pt>
                <c:pt idx="55">
                  <c:v>7863</c:v>
                </c:pt>
                <c:pt idx="56">
                  <c:v>5791</c:v>
                </c:pt>
                <c:pt idx="57">
                  <c:v>9034</c:v>
                </c:pt>
                <c:pt idx="58">
                  <c:v>9195</c:v>
                </c:pt>
                <c:pt idx="59">
                  <c:v>6848</c:v>
                </c:pt>
                <c:pt idx="60">
                  <c:v>6829</c:v>
                </c:pt>
                <c:pt idx="61">
                  <c:v>6654</c:v>
                </c:pt>
                <c:pt idx="62">
                  <c:v>7272</c:v>
                </c:pt>
                <c:pt idx="63">
                  <c:v>6897</c:v>
                </c:pt>
                <c:pt idx="64">
                  <c:v>7046</c:v>
                </c:pt>
                <c:pt idx="65">
                  <c:v>9242</c:v>
                </c:pt>
                <c:pt idx="66">
                  <c:v>7840</c:v>
                </c:pt>
                <c:pt idx="67">
                  <c:v>6832</c:v>
                </c:pt>
                <c:pt idx="68">
                  <c:v>5848</c:v>
                </c:pt>
                <c:pt idx="69">
                  <c:v>6810</c:v>
                </c:pt>
                <c:pt idx="70">
                  <c:v>6802</c:v>
                </c:pt>
                <c:pt idx="71">
                  <c:v>8277</c:v>
                </c:pt>
                <c:pt idx="72">
                  <c:v>8297</c:v>
                </c:pt>
                <c:pt idx="73">
                  <c:v>7897</c:v>
                </c:pt>
                <c:pt idx="74">
                  <c:v>7051</c:v>
                </c:pt>
                <c:pt idx="75">
                  <c:v>7058</c:v>
                </c:pt>
                <c:pt idx="76">
                  <c:v>6819</c:v>
                </c:pt>
                <c:pt idx="77">
                  <c:v>6741</c:v>
                </c:pt>
                <c:pt idx="78">
                  <c:v>6896</c:v>
                </c:pt>
                <c:pt idx="79">
                  <c:v>9766</c:v>
                </c:pt>
                <c:pt idx="80">
                  <c:v>6719</c:v>
                </c:pt>
                <c:pt idx="81">
                  <c:v>5668</c:v>
                </c:pt>
                <c:pt idx="82">
                  <c:v>7803</c:v>
                </c:pt>
                <c:pt idx="83">
                  <c:v>5704</c:v>
                </c:pt>
                <c:pt idx="84">
                  <c:v>6070</c:v>
                </c:pt>
                <c:pt idx="85">
                  <c:v>7314</c:v>
                </c:pt>
                <c:pt idx="86">
                  <c:v>8935</c:v>
                </c:pt>
                <c:pt idx="87">
                  <c:v>8035</c:v>
                </c:pt>
                <c:pt idx="88">
                  <c:v>6660</c:v>
                </c:pt>
                <c:pt idx="89">
                  <c:v>5960</c:v>
                </c:pt>
                <c:pt idx="90">
                  <c:v>7724</c:v>
                </c:pt>
                <c:pt idx="91">
                  <c:v>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6-475F-9E60-FCEA70776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26320"/>
        <c:axId val="397826648"/>
      </c:areaChart>
      <c:barChart>
        <c:barDir val="col"/>
        <c:grouping val="clustered"/>
        <c:varyColors val="0"/>
        <c:ser>
          <c:idx val="0"/>
          <c:order val="0"/>
          <c:tx>
            <c:v>Precipitation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'Redone graphs'!$K$45:$K$136</c:f>
              <c:numCache>
                <c:formatCode>yyyy\-mm\-dd;@</c:formatCode>
                <c:ptCount val="92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</c:numCache>
            </c:numRef>
          </c:cat>
          <c:val>
            <c:numRef>
              <c:f>'Redone graphs'!$D$33:$D$124</c:f>
              <c:numCache>
                <c:formatCode>0.00</c:formatCode>
                <c:ptCount val="9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0.03</c:v>
                </c:pt>
                <c:pt idx="8">
                  <c:v>0.73</c:v>
                </c:pt>
                <c:pt idx="9">
                  <c:v>0.13</c:v>
                </c:pt>
                <c:pt idx="10">
                  <c:v>0.06</c:v>
                </c:pt>
                <c:pt idx="11">
                  <c:v>0.01</c:v>
                </c:pt>
                <c:pt idx="12">
                  <c:v>0.05</c:v>
                </c:pt>
                <c:pt idx="13">
                  <c:v>0.1</c:v>
                </c:pt>
                <c:pt idx="14">
                  <c:v>0.34</c:v>
                </c:pt>
                <c:pt idx="15">
                  <c:v>0.04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0.14000000000000001</c:v>
                </c:pt>
                <c:pt idx="20">
                  <c:v>1.85</c:v>
                </c:pt>
                <c:pt idx="21">
                  <c:v>0.15</c:v>
                </c:pt>
                <c:pt idx="22">
                  <c:v>0.03</c:v>
                </c:pt>
                <c:pt idx="23">
                  <c:v>7.0000000000000007E-2</c:v>
                </c:pt>
                <c:pt idx="24">
                  <c:v>0.04</c:v>
                </c:pt>
                <c:pt idx="25">
                  <c:v>0.01</c:v>
                </c:pt>
                <c:pt idx="26">
                  <c:v>0.02</c:v>
                </c:pt>
                <c:pt idx="27">
                  <c:v>0.06</c:v>
                </c:pt>
                <c:pt idx="28">
                  <c:v>0.11</c:v>
                </c:pt>
                <c:pt idx="29">
                  <c:v>0.16</c:v>
                </c:pt>
                <c:pt idx="30">
                  <c:v>7.0000000000000007E-2</c:v>
                </c:pt>
                <c:pt idx="31">
                  <c:v>0.02</c:v>
                </c:pt>
                <c:pt idx="32">
                  <c:v>0.05</c:v>
                </c:pt>
                <c:pt idx="33">
                  <c:v>0.09</c:v>
                </c:pt>
                <c:pt idx="34">
                  <c:v>0.19</c:v>
                </c:pt>
                <c:pt idx="35">
                  <c:v>0.25</c:v>
                </c:pt>
                <c:pt idx="36">
                  <c:v>0.12</c:v>
                </c:pt>
                <c:pt idx="37">
                  <c:v>0.34</c:v>
                </c:pt>
                <c:pt idx="38">
                  <c:v>0.18</c:v>
                </c:pt>
                <c:pt idx="39">
                  <c:v>0.25</c:v>
                </c:pt>
                <c:pt idx="40">
                  <c:v>0.11</c:v>
                </c:pt>
                <c:pt idx="41">
                  <c:v>0.09</c:v>
                </c:pt>
                <c:pt idx="42">
                  <c:v>1.54</c:v>
                </c:pt>
                <c:pt idx="43">
                  <c:v>0.12</c:v>
                </c:pt>
                <c:pt idx="44">
                  <c:v>0.7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</c:v>
                </c:pt>
                <c:pt idx="50">
                  <c:v>0.4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</c:v>
                </c:pt>
                <c:pt idx="56">
                  <c:v>0.7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</c:v>
                </c:pt>
                <c:pt idx="64">
                  <c:v>0.3</c:v>
                </c:pt>
                <c:pt idx="65">
                  <c:v>0.6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0.3</c:v>
                </c:pt>
                <c:pt idx="71">
                  <c:v>0.7</c:v>
                </c:pt>
                <c:pt idx="72">
                  <c:v>1</c:v>
                </c:pt>
                <c:pt idx="73">
                  <c:v>0.8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0.1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0.5</c:v>
                </c:pt>
                <c:pt idx="89">
                  <c:v>1.3</c:v>
                </c:pt>
                <c:pt idx="90">
                  <c:v>0.5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6-475F-9E60-FCEA70776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561472"/>
        <c:axId val="613068984"/>
      </c:barChart>
      <c:lineChart>
        <c:grouping val="standard"/>
        <c:varyColors val="0"/>
        <c:ser>
          <c:idx val="2"/>
          <c:order val="2"/>
          <c:tx>
            <c:v>Highland Ave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'Redone graphs'!$F$33:$F$124</c:f>
              <c:numCache>
                <c:formatCode>General</c:formatCode>
                <c:ptCount val="92"/>
                <c:pt idx="0">
                  <c:v>10200</c:v>
                </c:pt>
                <c:pt idx="1">
                  <c:v>14340</c:v>
                </c:pt>
                <c:pt idx="2">
                  <c:v>14760</c:v>
                </c:pt>
                <c:pt idx="3">
                  <c:v>15300</c:v>
                </c:pt>
                <c:pt idx="4">
                  <c:v>11700</c:v>
                </c:pt>
                <c:pt idx="5">
                  <c:v>11160</c:v>
                </c:pt>
                <c:pt idx="6">
                  <c:v>10200</c:v>
                </c:pt>
                <c:pt idx="7">
                  <c:v>10200</c:v>
                </c:pt>
                <c:pt idx="8">
                  <c:v>16380</c:v>
                </c:pt>
                <c:pt idx="9">
                  <c:v>69000</c:v>
                </c:pt>
                <c:pt idx="10">
                  <c:v>55020</c:v>
                </c:pt>
                <c:pt idx="11">
                  <c:v>24540</c:v>
                </c:pt>
                <c:pt idx="12">
                  <c:v>16380</c:v>
                </c:pt>
                <c:pt idx="13">
                  <c:v>15300</c:v>
                </c:pt>
                <c:pt idx="14">
                  <c:v>15300</c:v>
                </c:pt>
                <c:pt idx="15">
                  <c:v>16380</c:v>
                </c:pt>
                <c:pt idx="16">
                  <c:v>12180</c:v>
                </c:pt>
                <c:pt idx="17">
                  <c:v>11280</c:v>
                </c:pt>
                <c:pt idx="18">
                  <c:v>8640</c:v>
                </c:pt>
                <c:pt idx="19">
                  <c:v>9240</c:v>
                </c:pt>
                <c:pt idx="20">
                  <c:v>103860</c:v>
                </c:pt>
                <c:pt idx="21">
                  <c:v>232200</c:v>
                </c:pt>
                <c:pt idx="22">
                  <c:v>51960</c:v>
                </c:pt>
                <c:pt idx="23">
                  <c:v>20940</c:v>
                </c:pt>
                <c:pt idx="24">
                  <c:v>13260</c:v>
                </c:pt>
                <c:pt idx="25">
                  <c:v>12780</c:v>
                </c:pt>
                <c:pt idx="26">
                  <c:v>11760</c:v>
                </c:pt>
                <c:pt idx="27">
                  <c:v>10200</c:v>
                </c:pt>
                <c:pt idx="28">
                  <c:v>8640</c:v>
                </c:pt>
                <c:pt idx="29">
                  <c:v>10200</c:v>
                </c:pt>
                <c:pt idx="30">
                  <c:v>10680</c:v>
                </c:pt>
                <c:pt idx="31">
                  <c:v>9720</c:v>
                </c:pt>
                <c:pt idx="32">
                  <c:v>7740</c:v>
                </c:pt>
                <c:pt idx="33">
                  <c:v>9120</c:v>
                </c:pt>
                <c:pt idx="34">
                  <c:v>7680</c:v>
                </c:pt>
                <c:pt idx="35">
                  <c:v>10200</c:v>
                </c:pt>
                <c:pt idx="36">
                  <c:v>9660</c:v>
                </c:pt>
                <c:pt idx="37">
                  <c:v>10740</c:v>
                </c:pt>
                <c:pt idx="38">
                  <c:v>9240</c:v>
                </c:pt>
                <c:pt idx="39">
                  <c:v>9660</c:v>
                </c:pt>
                <c:pt idx="40">
                  <c:v>8640</c:v>
                </c:pt>
                <c:pt idx="41">
                  <c:v>7200</c:v>
                </c:pt>
                <c:pt idx="42">
                  <c:v>35700</c:v>
                </c:pt>
                <c:pt idx="43">
                  <c:v>46500</c:v>
                </c:pt>
                <c:pt idx="44">
                  <c:v>33660</c:v>
                </c:pt>
                <c:pt idx="45">
                  <c:v>56100</c:v>
                </c:pt>
                <c:pt idx="46">
                  <c:v>22440</c:v>
                </c:pt>
                <c:pt idx="47">
                  <c:v>11760</c:v>
                </c:pt>
                <c:pt idx="48">
                  <c:v>10740</c:v>
                </c:pt>
                <c:pt idx="49">
                  <c:v>17340</c:v>
                </c:pt>
                <c:pt idx="50">
                  <c:v>29640</c:v>
                </c:pt>
                <c:pt idx="51">
                  <c:v>17340</c:v>
                </c:pt>
                <c:pt idx="52">
                  <c:v>12780</c:v>
                </c:pt>
                <c:pt idx="53">
                  <c:v>10320</c:v>
                </c:pt>
                <c:pt idx="54">
                  <c:v>9120</c:v>
                </c:pt>
                <c:pt idx="55">
                  <c:v>9120</c:v>
                </c:pt>
                <c:pt idx="56">
                  <c:v>24000</c:v>
                </c:pt>
                <c:pt idx="57">
                  <c:v>15300</c:v>
                </c:pt>
                <c:pt idx="58">
                  <c:v>13740</c:v>
                </c:pt>
                <c:pt idx="59">
                  <c:v>7200</c:v>
                </c:pt>
                <c:pt idx="60">
                  <c:v>10200</c:v>
                </c:pt>
                <c:pt idx="61">
                  <c:v>8220</c:v>
                </c:pt>
                <c:pt idx="62">
                  <c:v>37920</c:v>
                </c:pt>
                <c:pt idx="63">
                  <c:v>12300</c:v>
                </c:pt>
                <c:pt idx="64">
                  <c:v>13200</c:v>
                </c:pt>
                <c:pt idx="65">
                  <c:v>40500</c:v>
                </c:pt>
                <c:pt idx="66">
                  <c:v>26580</c:v>
                </c:pt>
                <c:pt idx="67">
                  <c:v>16380</c:v>
                </c:pt>
                <c:pt idx="68">
                  <c:v>14220</c:v>
                </c:pt>
                <c:pt idx="69">
                  <c:v>10200</c:v>
                </c:pt>
                <c:pt idx="70">
                  <c:v>11820</c:v>
                </c:pt>
                <c:pt idx="71">
                  <c:v>21000</c:v>
                </c:pt>
                <c:pt idx="72">
                  <c:v>189480</c:v>
                </c:pt>
                <c:pt idx="73">
                  <c:v>213720</c:v>
                </c:pt>
                <c:pt idx="74">
                  <c:v>94020</c:v>
                </c:pt>
                <c:pt idx="75">
                  <c:v>28020</c:v>
                </c:pt>
                <c:pt idx="76">
                  <c:v>16380</c:v>
                </c:pt>
                <c:pt idx="77">
                  <c:v>13260</c:v>
                </c:pt>
                <c:pt idx="78">
                  <c:v>13860</c:v>
                </c:pt>
                <c:pt idx="79">
                  <c:v>31680</c:v>
                </c:pt>
                <c:pt idx="80">
                  <c:v>37680</c:v>
                </c:pt>
                <c:pt idx="81">
                  <c:v>17340</c:v>
                </c:pt>
                <c:pt idx="82">
                  <c:v>13860</c:v>
                </c:pt>
                <c:pt idx="83">
                  <c:v>10680</c:v>
                </c:pt>
                <c:pt idx="84">
                  <c:v>9720</c:v>
                </c:pt>
                <c:pt idx="85">
                  <c:v>8160</c:v>
                </c:pt>
                <c:pt idx="86">
                  <c:v>10200</c:v>
                </c:pt>
                <c:pt idx="87">
                  <c:v>9240</c:v>
                </c:pt>
                <c:pt idx="88">
                  <c:v>9660</c:v>
                </c:pt>
                <c:pt idx="89">
                  <c:v>66300</c:v>
                </c:pt>
                <c:pt idx="90">
                  <c:v>49920</c:v>
                </c:pt>
                <c:pt idx="91">
                  <c:v>24540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6-475F-9E60-FCEA707764EE}"/>
            </c:ext>
          </c:extLst>
        </c:ser>
        <c:ser>
          <c:idx val="3"/>
          <c:order val="3"/>
          <c:tx>
            <c:v>College Garden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'Redone graphs'!$G$33:$G$124</c:f>
              <c:numCache>
                <c:formatCode>General</c:formatCode>
                <c:ptCount val="92"/>
                <c:pt idx="0">
                  <c:v>10296.840056000001</c:v>
                </c:pt>
                <c:pt idx="1">
                  <c:v>12002.992440000002</c:v>
                </c:pt>
                <c:pt idx="2">
                  <c:v>12323.777144</c:v>
                </c:pt>
                <c:pt idx="3">
                  <c:v>11149.916248000001</c:v>
                </c:pt>
                <c:pt idx="4">
                  <c:v>8749.3177599999999</c:v>
                </c:pt>
                <c:pt idx="5">
                  <c:v>8375.6563600000009</c:v>
                </c:pt>
                <c:pt idx="6">
                  <c:v>7148.9187680000005</c:v>
                </c:pt>
                <c:pt idx="7">
                  <c:v>7575.4568640000007</c:v>
                </c:pt>
                <c:pt idx="8">
                  <c:v>8428.5330560000002</c:v>
                </c:pt>
                <c:pt idx="9">
                  <c:v>17498.63552</c:v>
                </c:pt>
                <c:pt idx="10">
                  <c:v>17124.974119999999</c:v>
                </c:pt>
                <c:pt idx="11">
                  <c:v>14724.375631999999</c:v>
                </c:pt>
                <c:pt idx="12">
                  <c:v>14724.375631999999</c:v>
                </c:pt>
                <c:pt idx="13">
                  <c:v>13550.514736000001</c:v>
                </c:pt>
                <c:pt idx="14">
                  <c:v>14350.714232</c:v>
                </c:pt>
                <c:pt idx="15">
                  <c:v>12376.653840000001</c:v>
                </c:pt>
                <c:pt idx="16">
                  <c:v>13871.299440000001</c:v>
                </c:pt>
                <c:pt idx="17">
                  <c:v>10776.254848</c:v>
                </c:pt>
                <c:pt idx="18">
                  <c:v>9122.9791600000008</c:v>
                </c:pt>
                <c:pt idx="19">
                  <c:v>9976.0553519999994</c:v>
                </c:pt>
                <c:pt idx="20">
                  <c:v>32223.011152000006</c:v>
                </c:pt>
                <c:pt idx="21">
                  <c:v>43267.174008000002</c:v>
                </c:pt>
                <c:pt idx="22">
                  <c:v>28648.551767999998</c:v>
                </c:pt>
                <c:pt idx="23">
                  <c:v>23953.108184000001</c:v>
                </c:pt>
                <c:pt idx="24">
                  <c:v>19046.157816000003</c:v>
                </c:pt>
                <c:pt idx="25">
                  <c:v>17124.974119999999</c:v>
                </c:pt>
                <c:pt idx="26">
                  <c:v>15577.451824</c:v>
                </c:pt>
                <c:pt idx="27">
                  <c:v>12750.31524</c:v>
                </c:pt>
                <c:pt idx="28">
                  <c:v>11149.916248000001</c:v>
                </c:pt>
                <c:pt idx="29">
                  <c:v>10402.593448000001</c:v>
                </c:pt>
                <c:pt idx="30">
                  <c:v>10723.378152000001</c:v>
                </c:pt>
                <c:pt idx="31">
                  <c:v>7148.9187680000005</c:v>
                </c:pt>
                <c:pt idx="32">
                  <c:v>8749.3177599999999</c:v>
                </c:pt>
                <c:pt idx="33">
                  <c:v>7575.4568640000007</c:v>
                </c:pt>
                <c:pt idx="34">
                  <c:v>6401.5959680000005</c:v>
                </c:pt>
                <c:pt idx="35">
                  <c:v>7148.9187680000005</c:v>
                </c:pt>
                <c:pt idx="36">
                  <c:v>7575.4568640000007</c:v>
                </c:pt>
                <c:pt idx="37">
                  <c:v>7148.9187680000005</c:v>
                </c:pt>
                <c:pt idx="38">
                  <c:v>6027.9345680000006</c:v>
                </c:pt>
                <c:pt idx="39">
                  <c:v>5975.0578720000003</c:v>
                </c:pt>
                <c:pt idx="40">
                  <c:v>6348.7192720000003</c:v>
                </c:pt>
                <c:pt idx="41">
                  <c:v>4801.1969759999993</c:v>
                </c:pt>
                <c:pt idx="42">
                  <c:v>10723.378152000001</c:v>
                </c:pt>
                <c:pt idx="43">
                  <c:v>10776.254848</c:v>
                </c:pt>
                <c:pt idx="44">
                  <c:v>12376.653840000001</c:v>
                </c:pt>
                <c:pt idx="45">
                  <c:v>14724.375631999999</c:v>
                </c:pt>
                <c:pt idx="46">
                  <c:v>12750.31524</c:v>
                </c:pt>
                <c:pt idx="47">
                  <c:v>12002.992440000002</c:v>
                </c:pt>
                <c:pt idx="48">
                  <c:v>9122.9791600000008</c:v>
                </c:pt>
                <c:pt idx="49">
                  <c:v>12750.31524</c:v>
                </c:pt>
                <c:pt idx="50">
                  <c:v>14403.590928000001</c:v>
                </c:pt>
                <c:pt idx="51">
                  <c:v>10723.378152000001</c:v>
                </c:pt>
                <c:pt idx="52">
                  <c:v>9602.3939519999985</c:v>
                </c:pt>
                <c:pt idx="53">
                  <c:v>9549.517256000001</c:v>
                </c:pt>
                <c:pt idx="54">
                  <c:v>8749.3177599999999</c:v>
                </c:pt>
                <c:pt idx="55">
                  <c:v>8001.99496</c:v>
                </c:pt>
                <c:pt idx="56">
                  <c:v>10723.378152000001</c:v>
                </c:pt>
                <c:pt idx="57">
                  <c:v>8749.3177599999999</c:v>
                </c:pt>
                <c:pt idx="58">
                  <c:v>8375.6563600000009</c:v>
                </c:pt>
                <c:pt idx="59">
                  <c:v>8001.99496</c:v>
                </c:pt>
                <c:pt idx="60">
                  <c:v>7148.9187680000005</c:v>
                </c:pt>
                <c:pt idx="61">
                  <c:v>7201.7954640000007</c:v>
                </c:pt>
                <c:pt idx="62">
                  <c:v>6401.5959680000005</c:v>
                </c:pt>
                <c:pt idx="63">
                  <c:v>7148.9187680000005</c:v>
                </c:pt>
                <c:pt idx="64">
                  <c:v>8322.7796639999997</c:v>
                </c:pt>
                <c:pt idx="65">
                  <c:v>14297.837536000001</c:v>
                </c:pt>
                <c:pt idx="66">
                  <c:v>9976.0553519999994</c:v>
                </c:pt>
                <c:pt idx="67">
                  <c:v>10402.593448000001</c:v>
                </c:pt>
                <c:pt idx="68">
                  <c:v>8749.3177599999999</c:v>
                </c:pt>
                <c:pt idx="69">
                  <c:v>8749.3177599999999</c:v>
                </c:pt>
                <c:pt idx="70">
                  <c:v>7575.4568640000007</c:v>
                </c:pt>
                <c:pt idx="71">
                  <c:v>10402.593448000001</c:v>
                </c:pt>
                <c:pt idx="72">
                  <c:v>29022.213168000002</c:v>
                </c:pt>
                <c:pt idx="73">
                  <c:v>35744.593840000001</c:v>
                </c:pt>
                <c:pt idx="74">
                  <c:v>30622.612160000001</c:v>
                </c:pt>
                <c:pt idx="75">
                  <c:v>21873.294400000002</c:v>
                </c:pt>
                <c:pt idx="76">
                  <c:v>18725.373112000001</c:v>
                </c:pt>
                <c:pt idx="77">
                  <c:v>15524.575128</c:v>
                </c:pt>
                <c:pt idx="78">
                  <c:v>14350.714232</c:v>
                </c:pt>
                <c:pt idx="79">
                  <c:v>18725.373112000001</c:v>
                </c:pt>
                <c:pt idx="80">
                  <c:v>17124.974119999999</c:v>
                </c:pt>
                <c:pt idx="81">
                  <c:v>14297.837536000001</c:v>
                </c:pt>
                <c:pt idx="82">
                  <c:v>12750.31524</c:v>
                </c:pt>
                <c:pt idx="83">
                  <c:v>12376.653840000001</c:v>
                </c:pt>
                <c:pt idx="84">
                  <c:v>10349.716752</c:v>
                </c:pt>
                <c:pt idx="85">
                  <c:v>9122.9791600000008</c:v>
                </c:pt>
                <c:pt idx="86">
                  <c:v>9602.3939519999985</c:v>
                </c:pt>
                <c:pt idx="87">
                  <c:v>8802.1944560000011</c:v>
                </c:pt>
                <c:pt idx="88">
                  <c:v>9496.6405599999998</c:v>
                </c:pt>
                <c:pt idx="89">
                  <c:v>19952.110703999999</c:v>
                </c:pt>
                <c:pt idx="90">
                  <c:v>20646.556808000001</c:v>
                </c:pt>
                <c:pt idx="91">
                  <c:v>17124.974119999999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6-475F-9E60-FCEA707764EE}"/>
            </c:ext>
          </c:extLst>
        </c:ser>
        <c:ser>
          <c:idx val="4"/>
          <c:order val="4"/>
          <c:tx>
            <c:v>Briar Cliff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'Redone graphs'!$H$33:$H$124</c:f>
              <c:numCache>
                <c:formatCode>General</c:formatCode>
                <c:ptCount val="92"/>
                <c:pt idx="0">
                  <c:v>38150.483836962259</c:v>
                </c:pt>
                <c:pt idx="1">
                  <c:v>36855.006561833252</c:v>
                </c:pt>
                <c:pt idx="2">
                  <c:v>39036.167280162692</c:v>
                </c:pt>
                <c:pt idx="3">
                  <c:v>43054.790664236338</c:v>
                </c:pt>
                <c:pt idx="4">
                  <c:v>35427.337728017621</c:v>
                </c:pt>
                <c:pt idx="5">
                  <c:v>34806.037402190443</c:v>
                </c:pt>
                <c:pt idx="6">
                  <c:v>33312.272789031485</c:v>
                </c:pt>
                <c:pt idx="7">
                  <c:v>31474.810123287294</c:v>
                </c:pt>
                <c:pt idx="8">
                  <c:v>40807.534166563579</c:v>
                </c:pt>
                <c:pt idx="9">
                  <c:v>66624.545578062971</c:v>
                </c:pt>
                <c:pt idx="10">
                  <c:v>56749.836144171502</c:v>
                </c:pt>
                <c:pt idx="11">
                  <c:v>47483.207880238537</c:v>
                </c:pt>
                <c:pt idx="12">
                  <c:v>43464.584496164898</c:v>
                </c:pt>
                <c:pt idx="13">
                  <c:v>41627.1218304207</c:v>
                </c:pt>
                <c:pt idx="14">
                  <c:v>44416.363718708657</c:v>
                </c:pt>
                <c:pt idx="15">
                  <c:v>39036.167280162692</c:v>
                </c:pt>
                <c:pt idx="16">
                  <c:v>37674.59422569038</c:v>
                </c:pt>
                <c:pt idx="17">
                  <c:v>34607.750064160493</c:v>
                </c:pt>
                <c:pt idx="18">
                  <c:v>35427.337728017621</c:v>
                </c:pt>
                <c:pt idx="19">
                  <c:v>33378.368568374804</c:v>
                </c:pt>
                <c:pt idx="20">
                  <c:v>102078.32161781791</c:v>
                </c:pt>
                <c:pt idx="21">
                  <c:v>102422.01967040316</c:v>
                </c:pt>
                <c:pt idx="22">
                  <c:v>64377.289080390219</c:v>
                </c:pt>
                <c:pt idx="23">
                  <c:v>55520.454648385814</c:v>
                </c:pt>
                <c:pt idx="24">
                  <c:v>51092.037432383615</c:v>
                </c:pt>
                <c:pt idx="25">
                  <c:v>47007.318268966657</c:v>
                </c:pt>
                <c:pt idx="26">
                  <c:v>43940.47410743677</c:v>
                </c:pt>
                <c:pt idx="27">
                  <c:v>43054.790664236338</c:v>
                </c:pt>
                <c:pt idx="28">
                  <c:v>42169.107221035898</c:v>
                </c:pt>
                <c:pt idx="29">
                  <c:v>40873.629945906898</c:v>
                </c:pt>
                <c:pt idx="30">
                  <c:v>38216.579616305564</c:v>
                </c:pt>
                <c:pt idx="31">
                  <c:v>36855.006561833252</c:v>
                </c:pt>
                <c:pt idx="32">
                  <c:v>33722.066620960053</c:v>
                </c:pt>
                <c:pt idx="33">
                  <c:v>30655.22245943017</c:v>
                </c:pt>
                <c:pt idx="34">
                  <c:v>28474.061741100726</c:v>
                </c:pt>
                <c:pt idx="35">
                  <c:v>31474.810123287294</c:v>
                </c:pt>
                <c:pt idx="36">
                  <c:v>27522.282518556967</c:v>
                </c:pt>
                <c:pt idx="37">
                  <c:v>27998.172129828847</c:v>
                </c:pt>
                <c:pt idx="38">
                  <c:v>26570.503296013216</c:v>
                </c:pt>
                <c:pt idx="39">
                  <c:v>25341.121800227527</c:v>
                </c:pt>
                <c:pt idx="40">
                  <c:v>24323.246798340453</c:v>
                </c:pt>
                <c:pt idx="41">
                  <c:v>22142.086080011009</c:v>
                </c:pt>
                <c:pt idx="42">
                  <c:v>40054.042282049762</c:v>
                </c:pt>
                <c:pt idx="43">
                  <c:v>44416.363718708657</c:v>
                </c:pt>
                <c:pt idx="44">
                  <c:v>47430.331256763893</c:v>
                </c:pt>
                <c:pt idx="45">
                  <c:v>51911.625096240743</c:v>
                </c:pt>
                <c:pt idx="46">
                  <c:v>44416.363718708657</c:v>
                </c:pt>
                <c:pt idx="47">
                  <c:v>40397.740334635018</c:v>
                </c:pt>
                <c:pt idx="48">
                  <c:v>36855.006561833252</c:v>
                </c:pt>
                <c:pt idx="49">
                  <c:v>41693.217609764019</c:v>
                </c:pt>
                <c:pt idx="50">
                  <c:v>50616.147821111736</c:v>
                </c:pt>
                <c:pt idx="51">
                  <c:v>41283.423777835458</c:v>
                </c:pt>
                <c:pt idx="52">
                  <c:v>42103.011441692579</c:v>
                </c:pt>
                <c:pt idx="53">
                  <c:v>37806.785784377003</c:v>
                </c:pt>
                <c:pt idx="54">
                  <c:v>34607.750064160493</c:v>
                </c:pt>
                <c:pt idx="55">
                  <c:v>36379.116950561373</c:v>
                </c:pt>
                <c:pt idx="56">
                  <c:v>42235.20300037921</c:v>
                </c:pt>
                <c:pt idx="57">
                  <c:v>36855.006561833252</c:v>
                </c:pt>
                <c:pt idx="58">
                  <c:v>31950.69973455917</c:v>
                </c:pt>
                <c:pt idx="59">
                  <c:v>28817.759793685975</c:v>
                </c:pt>
                <c:pt idx="60">
                  <c:v>27522.282518556967</c:v>
                </c:pt>
                <c:pt idx="61">
                  <c:v>24799.136409612329</c:v>
                </c:pt>
                <c:pt idx="62">
                  <c:v>24045.644525098523</c:v>
                </c:pt>
                <c:pt idx="63">
                  <c:v>24389.342577683768</c:v>
                </c:pt>
                <c:pt idx="64">
                  <c:v>24389.342577683768</c:v>
                </c:pt>
                <c:pt idx="65">
                  <c:v>44416.363718708657</c:v>
                </c:pt>
                <c:pt idx="66">
                  <c:v>38626.373448234132</c:v>
                </c:pt>
                <c:pt idx="67">
                  <c:v>34607.750064160493</c:v>
                </c:pt>
                <c:pt idx="68">
                  <c:v>31607.001681973925</c:v>
                </c:pt>
                <c:pt idx="69">
                  <c:v>30998.920512015415</c:v>
                </c:pt>
                <c:pt idx="70">
                  <c:v>29293.64940495785</c:v>
                </c:pt>
                <c:pt idx="71">
                  <c:v>34607.750064160493</c:v>
                </c:pt>
                <c:pt idx="72">
                  <c:v>74661.792346210263</c:v>
                </c:pt>
                <c:pt idx="73">
                  <c:v>87709.09918858092</c:v>
                </c:pt>
                <c:pt idx="74">
                  <c:v>68937.897855079049</c:v>
                </c:pt>
                <c:pt idx="75">
                  <c:v>58587.298809915701</c:v>
                </c:pt>
                <c:pt idx="76">
                  <c:v>50616.147821111736</c:v>
                </c:pt>
                <c:pt idx="77">
                  <c:v>46663.620216381416</c:v>
                </c:pt>
                <c:pt idx="78">
                  <c:v>39512.056891434564</c:v>
                </c:pt>
                <c:pt idx="79">
                  <c:v>54423.264711286756</c:v>
                </c:pt>
                <c:pt idx="80">
                  <c:v>53749.087761984934</c:v>
                </c:pt>
                <c:pt idx="81">
                  <c:v>47483.207880238537</c:v>
                </c:pt>
                <c:pt idx="82">
                  <c:v>43054.790664236338</c:v>
                </c:pt>
                <c:pt idx="83">
                  <c:v>39036.167280162692</c:v>
                </c:pt>
                <c:pt idx="84">
                  <c:v>34607.750064160493</c:v>
                </c:pt>
                <c:pt idx="85">
                  <c:v>32902.478957102925</c:v>
                </c:pt>
                <c:pt idx="86">
                  <c:v>28817.759793685975</c:v>
                </c:pt>
                <c:pt idx="87">
                  <c:v>27522.282518556967</c:v>
                </c:pt>
                <c:pt idx="88">
                  <c:v>27046.392907285091</c:v>
                </c:pt>
                <c:pt idx="89">
                  <c:v>61389.759854072327</c:v>
                </c:pt>
                <c:pt idx="90">
                  <c:v>50550.052041768417</c:v>
                </c:pt>
                <c:pt idx="91">
                  <c:v>44826.157550637217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6-475F-9E60-FCEA70776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826320"/>
        <c:axId val="397826648"/>
      </c:lineChart>
      <c:dateAx>
        <c:axId val="3978263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March-May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crossAx val="397826648"/>
        <c:crosses val="autoZero"/>
        <c:auto val="0"/>
        <c:lblOffset val="100"/>
        <c:baseTimeUnit val="days"/>
        <c:majorUnit val="10"/>
        <c:minorUnit val="20"/>
      </c:dateAx>
      <c:valAx>
        <c:axId val="3978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Discharge (gal)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6320"/>
        <c:crosses val="autoZero"/>
        <c:crossBetween val="between"/>
      </c:valAx>
      <c:valAx>
        <c:axId val="613068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1472"/>
        <c:crosses val="max"/>
        <c:crossBetween val="between"/>
      </c:valAx>
      <c:dateAx>
        <c:axId val="596561472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6130689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C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2018-19 College Garden Total Gallons/ Precip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Gallons/ Precip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297312495425006E-2"/>
                  <c:y val="-5.78761565912878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'College Garden Flow Data'!$J$2:$J$731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1.2</c:v>
                </c:pt>
                <c:pt idx="35">
                  <c:v>0</c:v>
                </c:pt>
                <c:pt idx="36">
                  <c:v>0</c:v>
                </c:pt>
                <c:pt idx="37">
                  <c:v>1.1000000000000001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0.4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0.1</c:v>
                </c:pt>
                <c:pt idx="47">
                  <c:v>0.4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0.7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1.5</c:v>
                </c:pt>
                <c:pt idx="328">
                  <c:v>0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0.3</c:v>
                </c:pt>
                <c:pt idx="369">
                  <c:v>0.3</c:v>
                </c:pt>
                <c:pt idx="370">
                  <c:v>0</c:v>
                </c:pt>
                <c:pt idx="371">
                  <c:v>0.1</c:v>
                </c:pt>
                <c:pt idx="372">
                  <c:v>0.1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</c:v>
                </c:pt>
                <c:pt idx="383">
                  <c:v>1.3</c:v>
                </c:pt>
                <c:pt idx="384">
                  <c:v>0.2</c:v>
                </c:pt>
                <c:pt idx="385">
                  <c:v>0</c:v>
                </c:pt>
                <c:pt idx="386">
                  <c:v>0</c:v>
                </c:pt>
                <c:pt idx="387">
                  <c:v>0.7</c:v>
                </c:pt>
                <c:pt idx="388">
                  <c:v>0.7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</c:v>
                </c:pt>
                <c:pt idx="402">
                  <c:v>0.6</c:v>
                </c:pt>
                <c:pt idx="403">
                  <c:v>0</c:v>
                </c:pt>
                <c:pt idx="404">
                  <c:v>0</c:v>
                </c:pt>
                <c:pt idx="405">
                  <c:v>0.1</c:v>
                </c:pt>
                <c:pt idx="406">
                  <c:v>0.2</c:v>
                </c:pt>
                <c:pt idx="407">
                  <c:v>0.7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0.2</c:v>
                </c:pt>
                <c:pt idx="413">
                  <c:v>0</c:v>
                </c:pt>
                <c:pt idx="414">
                  <c:v>0</c:v>
                </c:pt>
                <c:pt idx="415">
                  <c:v>0.7</c:v>
                </c:pt>
                <c:pt idx="416">
                  <c:v>0</c:v>
                </c:pt>
                <c:pt idx="417">
                  <c:v>0</c:v>
                </c:pt>
                <c:pt idx="418">
                  <c:v>0.4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0.5</c:v>
                </c:pt>
                <c:pt idx="425">
                  <c:v>0</c:v>
                </c:pt>
                <c:pt idx="426">
                  <c:v>0.9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0.7</c:v>
                </c:pt>
                <c:pt idx="433">
                  <c:v>0.1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</c:v>
                </c:pt>
                <c:pt idx="444">
                  <c:v>1.8</c:v>
                </c:pt>
                <c:pt idx="445">
                  <c:v>0.1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0.2</c:v>
                </c:pt>
                <c:pt idx="460">
                  <c:v>0</c:v>
                </c:pt>
                <c:pt idx="461">
                  <c:v>0.2</c:v>
                </c:pt>
                <c:pt idx="462">
                  <c:v>0</c:v>
                </c:pt>
                <c:pt idx="463">
                  <c:v>0.1</c:v>
                </c:pt>
                <c:pt idx="464">
                  <c:v>0</c:v>
                </c:pt>
                <c:pt idx="465">
                  <c:v>0</c:v>
                </c:pt>
                <c:pt idx="466">
                  <c:v>1.4</c:v>
                </c:pt>
                <c:pt idx="467">
                  <c:v>0</c:v>
                </c:pt>
                <c:pt idx="468">
                  <c:v>0.7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0.5</c:v>
                </c:pt>
                <c:pt idx="474">
                  <c:v>0.4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0.3</c:v>
                </c:pt>
                <c:pt idx="480">
                  <c:v>0.7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0.4</c:v>
                </c:pt>
                <c:pt idx="488">
                  <c:v>0.3</c:v>
                </c:pt>
                <c:pt idx="489">
                  <c:v>0.6</c:v>
                </c:pt>
                <c:pt idx="490">
                  <c:v>0</c:v>
                </c:pt>
                <c:pt idx="491">
                  <c:v>0.2</c:v>
                </c:pt>
                <c:pt idx="492">
                  <c:v>0</c:v>
                </c:pt>
                <c:pt idx="493">
                  <c:v>0</c:v>
                </c:pt>
                <c:pt idx="494">
                  <c:v>0.3</c:v>
                </c:pt>
                <c:pt idx="495">
                  <c:v>0.7</c:v>
                </c:pt>
                <c:pt idx="496">
                  <c:v>1</c:v>
                </c:pt>
                <c:pt idx="497">
                  <c:v>0.8</c:v>
                </c:pt>
                <c:pt idx="498">
                  <c:v>0.1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0.1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</c:v>
                </c:pt>
                <c:pt idx="508">
                  <c:v>0</c:v>
                </c:pt>
                <c:pt idx="509">
                  <c:v>0</c:v>
                </c:pt>
                <c:pt idx="510">
                  <c:v>0.1</c:v>
                </c:pt>
                <c:pt idx="511">
                  <c:v>0</c:v>
                </c:pt>
                <c:pt idx="512">
                  <c:v>0.5</c:v>
                </c:pt>
                <c:pt idx="513">
                  <c:v>1.3</c:v>
                </c:pt>
                <c:pt idx="514">
                  <c:v>0.5</c:v>
                </c:pt>
                <c:pt idx="515">
                  <c:v>0</c:v>
                </c:pt>
                <c:pt idx="516">
                  <c:v>0.3</c:v>
                </c:pt>
                <c:pt idx="517">
                  <c:v>0.3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0.1</c:v>
                </c:pt>
                <c:pt idx="525">
                  <c:v>0.9</c:v>
                </c:pt>
                <c:pt idx="526">
                  <c:v>0</c:v>
                </c:pt>
                <c:pt idx="527">
                  <c:v>0.2</c:v>
                </c:pt>
                <c:pt idx="528">
                  <c:v>0.2</c:v>
                </c:pt>
                <c:pt idx="529">
                  <c:v>0</c:v>
                </c:pt>
                <c:pt idx="530">
                  <c:v>0</c:v>
                </c:pt>
                <c:pt idx="531">
                  <c:v>0.2</c:v>
                </c:pt>
                <c:pt idx="532">
                  <c:v>0.3</c:v>
                </c:pt>
                <c:pt idx="533">
                  <c:v>0.7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0.3</c:v>
                </c:pt>
                <c:pt idx="545">
                  <c:v>0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</c:v>
                </c:pt>
                <c:pt idx="552">
                  <c:v>0.6</c:v>
                </c:pt>
                <c:pt idx="553">
                  <c:v>0.3</c:v>
                </c:pt>
                <c:pt idx="554">
                  <c:v>0</c:v>
                </c:pt>
                <c:pt idx="555">
                  <c:v>0</c:v>
                </c:pt>
                <c:pt idx="556">
                  <c:v>1.1000000000000001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0.1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1.4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0.6</c:v>
                </c:pt>
                <c:pt idx="583">
                  <c:v>0.6</c:v>
                </c:pt>
                <c:pt idx="584">
                  <c:v>0</c:v>
                </c:pt>
                <c:pt idx="585">
                  <c:v>0.2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0.5</c:v>
                </c:pt>
                <c:pt idx="619">
                  <c:v>0.2</c:v>
                </c:pt>
                <c:pt idx="620">
                  <c:v>0</c:v>
                </c:pt>
                <c:pt idx="621">
                  <c:v>0.2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0.2</c:v>
                </c:pt>
                <c:pt idx="640">
                  <c:v>0.2</c:v>
                </c:pt>
                <c:pt idx="641">
                  <c:v>0</c:v>
                </c:pt>
                <c:pt idx="642">
                  <c:v>0</c:v>
                </c:pt>
                <c:pt idx="643">
                  <c:v>0.2</c:v>
                </c:pt>
                <c:pt idx="644">
                  <c:v>0.9</c:v>
                </c:pt>
                <c:pt idx="645">
                  <c:v>0.1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0.4</c:v>
                </c:pt>
                <c:pt idx="658">
                  <c:v>0</c:v>
                </c:pt>
                <c:pt idx="659">
                  <c:v>1.1000000000000001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</c:v>
                </c:pt>
                <c:pt idx="664">
                  <c:v>1.1000000000000001</c:v>
                </c:pt>
                <c:pt idx="665">
                  <c:v>0</c:v>
                </c:pt>
                <c:pt idx="666">
                  <c:v>0</c:v>
                </c:pt>
                <c:pt idx="667">
                  <c:v>1.1000000000000001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</c:v>
                </c:pt>
                <c:pt idx="691">
                  <c:v>1</c:v>
                </c:pt>
                <c:pt idx="692">
                  <c:v>0.3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0.9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0.4</c:v>
                </c:pt>
                <c:pt idx="709">
                  <c:v>0</c:v>
                </c:pt>
                <c:pt idx="710">
                  <c:v>0</c:v>
                </c:pt>
                <c:pt idx="711">
                  <c:v>0.4</c:v>
                </c:pt>
                <c:pt idx="712">
                  <c:v>0.2</c:v>
                </c:pt>
                <c:pt idx="713">
                  <c:v>0</c:v>
                </c:pt>
                <c:pt idx="714">
                  <c:v>0.5</c:v>
                </c:pt>
                <c:pt idx="715">
                  <c:v>0.5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0.5</c:v>
                </c:pt>
                <c:pt idx="728">
                  <c:v>0.5</c:v>
                </c:pt>
                <c:pt idx="729">
                  <c:v>0</c:v>
                </c:pt>
              </c:numCache>
            </c:numRef>
          </c:xVal>
          <c:yVal>
            <c:numRef>
              <c:f>'College Garden Flow Data'!$I$2:$I$731</c:f>
              <c:numCache>
                <c:formatCode>General</c:formatCode>
                <c:ptCount val="730"/>
                <c:pt idx="0">
                  <c:v>2774.259888</c:v>
                </c:pt>
                <c:pt idx="1">
                  <c:v>1974.0603919999999</c:v>
                </c:pt>
                <c:pt idx="2">
                  <c:v>2400.5984879999996</c:v>
                </c:pt>
                <c:pt idx="3">
                  <c:v>2347.7217920000003</c:v>
                </c:pt>
                <c:pt idx="4">
                  <c:v>2400.5984879999996</c:v>
                </c:pt>
                <c:pt idx="5">
                  <c:v>1974.0603919999999</c:v>
                </c:pt>
                <c:pt idx="6">
                  <c:v>2026.9370880000001</c:v>
                </c:pt>
                <c:pt idx="7">
                  <c:v>1120.9841999999999</c:v>
                </c:pt>
                <c:pt idx="8">
                  <c:v>1600.3989920000001</c:v>
                </c:pt>
                <c:pt idx="9">
                  <c:v>2400.5984879999996</c:v>
                </c:pt>
                <c:pt idx="10">
                  <c:v>1600.3989920000001</c:v>
                </c:pt>
                <c:pt idx="11">
                  <c:v>10723.378152000001</c:v>
                </c:pt>
                <c:pt idx="12">
                  <c:v>10296.840056000001</c:v>
                </c:pt>
                <c:pt idx="13">
                  <c:v>6828.1340640000008</c:v>
                </c:pt>
                <c:pt idx="14">
                  <c:v>5922.1811760000001</c:v>
                </c:pt>
                <c:pt idx="15">
                  <c:v>5121.9816800000008</c:v>
                </c:pt>
                <c:pt idx="16">
                  <c:v>4000.99748</c:v>
                </c:pt>
                <c:pt idx="17">
                  <c:v>4000.99748</c:v>
                </c:pt>
                <c:pt idx="18">
                  <c:v>4748.3202799999999</c:v>
                </c:pt>
                <c:pt idx="19">
                  <c:v>4374.65888</c:v>
                </c:pt>
                <c:pt idx="20">
                  <c:v>4000.99748</c:v>
                </c:pt>
                <c:pt idx="21">
                  <c:v>6348.7192720000003</c:v>
                </c:pt>
                <c:pt idx="22">
                  <c:v>15098.037032</c:v>
                </c:pt>
                <c:pt idx="23">
                  <c:v>9923.178656</c:v>
                </c:pt>
                <c:pt idx="24">
                  <c:v>8375.6563600000009</c:v>
                </c:pt>
                <c:pt idx="25">
                  <c:v>7575.4568640000007</c:v>
                </c:pt>
                <c:pt idx="26">
                  <c:v>7148.9187680000005</c:v>
                </c:pt>
                <c:pt idx="27">
                  <c:v>7148.9187680000005</c:v>
                </c:pt>
                <c:pt idx="28">
                  <c:v>6722.3806720000002</c:v>
                </c:pt>
                <c:pt idx="29">
                  <c:v>4748.3202799999999</c:v>
                </c:pt>
                <c:pt idx="30">
                  <c:v>5121.9816800000008</c:v>
                </c:pt>
                <c:pt idx="31">
                  <c:v>5869.3044800000007</c:v>
                </c:pt>
                <c:pt idx="32">
                  <c:v>5601.3964720000004</c:v>
                </c:pt>
                <c:pt idx="33">
                  <c:v>5121.9816800000008</c:v>
                </c:pt>
                <c:pt idx="34">
                  <c:v>10617.624760000001</c:v>
                </c:pt>
                <c:pt idx="35">
                  <c:v>9870.3019600000007</c:v>
                </c:pt>
                <c:pt idx="36">
                  <c:v>6295.842576</c:v>
                </c:pt>
                <c:pt idx="37">
                  <c:v>11844.362352</c:v>
                </c:pt>
                <c:pt idx="38">
                  <c:v>9870.3019600000007</c:v>
                </c:pt>
                <c:pt idx="39">
                  <c:v>7896.2415679999995</c:v>
                </c:pt>
                <c:pt idx="40">
                  <c:v>11844.362352</c:v>
                </c:pt>
                <c:pt idx="41">
                  <c:v>28331.291592000001</c:v>
                </c:pt>
                <c:pt idx="42">
                  <c:v>17766.543528000002</c:v>
                </c:pt>
                <c:pt idx="43">
                  <c:v>14139.207448000001</c:v>
                </c:pt>
                <c:pt idx="44">
                  <c:v>14618.622240000001</c:v>
                </c:pt>
                <c:pt idx="45">
                  <c:v>15739.60644</c:v>
                </c:pt>
                <c:pt idx="46">
                  <c:v>18993.28112</c:v>
                </c:pt>
                <c:pt idx="47">
                  <c:v>17340.005432000002</c:v>
                </c:pt>
                <c:pt idx="48">
                  <c:v>17340.005432000002</c:v>
                </c:pt>
                <c:pt idx="49">
                  <c:v>15418.821736000002</c:v>
                </c:pt>
                <c:pt idx="50">
                  <c:v>15739.60644</c:v>
                </c:pt>
                <c:pt idx="51">
                  <c:v>11255.66964</c:v>
                </c:pt>
                <c:pt idx="52">
                  <c:v>15365.945039999999</c:v>
                </c:pt>
                <c:pt idx="53">
                  <c:v>17445.758824</c:v>
                </c:pt>
                <c:pt idx="54">
                  <c:v>18672.496416000002</c:v>
                </c:pt>
                <c:pt idx="55">
                  <c:v>35212.302352000006</c:v>
                </c:pt>
                <c:pt idx="56">
                  <c:v>25715.661792000003</c:v>
                </c:pt>
                <c:pt idx="57">
                  <c:v>17660.790136</c:v>
                </c:pt>
                <c:pt idx="58">
                  <c:v>15845.359832</c:v>
                </c:pt>
                <c:pt idx="59">
                  <c:v>30731.890079999997</c:v>
                </c:pt>
                <c:pt idx="60">
                  <c:v>30463.982071999999</c:v>
                </c:pt>
                <c:pt idx="61">
                  <c:v>25768.538488000002</c:v>
                </c:pt>
                <c:pt idx="62">
                  <c:v>21020.218207999998</c:v>
                </c:pt>
                <c:pt idx="63">
                  <c:v>17872.296920000001</c:v>
                </c:pt>
                <c:pt idx="64">
                  <c:v>14724.375631999999</c:v>
                </c:pt>
                <c:pt idx="65">
                  <c:v>17019.220728</c:v>
                </c:pt>
                <c:pt idx="66">
                  <c:v>14724.375631999999</c:v>
                </c:pt>
                <c:pt idx="67">
                  <c:v>13123.976640000001</c:v>
                </c:pt>
                <c:pt idx="68">
                  <c:v>10723.378152000001</c:v>
                </c:pt>
                <c:pt idx="69">
                  <c:v>10296.840056000001</c:v>
                </c:pt>
                <c:pt idx="70">
                  <c:v>9496.6405599999998</c:v>
                </c:pt>
                <c:pt idx="71">
                  <c:v>8375.6563600000009</c:v>
                </c:pt>
                <c:pt idx="72">
                  <c:v>8322.7796639999997</c:v>
                </c:pt>
                <c:pt idx="73">
                  <c:v>6401.5959680000005</c:v>
                </c:pt>
                <c:pt idx="74">
                  <c:v>7148.9187680000005</c:v>
                </c:pt>
                <c:pt idx="75">
                  <c:v>6722.3806720000002</c:v>
                </c:pt>
                <c:pt idx="76">
                  <c:v>5601.3964720000004</c:v>
                </c:pt>
                <c:pt idx="77">
                  <c:v>5548.5197760000001</c:v>
                </c:pt>
                <c:pt idx="78">
                  <c:v>5495.6430799999998</c:v>
                </c:pt>
                <c:pt idx="79">
                  <c:v>5227.7350719999995</c:v>
                </c:pt>
                <c:pt idx="80">
                  <c:v>7148.9187680000005</c:v>
                </c:pt>
                <c:pt idx="81">
                  <c:v>5601.3964720000004</c:v>
                </c:pt>
                <c:pt idx="82">
                  <c:v>6722.3806720000002</c:v>
                </c:pt>
                <c:pt idx="83">
                  <c:v>6295.842576</c:v>
                </c:pt>
                <c:pt idx="84">
                  <c:v>5975.0578720000003</c:v>
                </c:pt>
                <c:pt idx="85">
                  <c:v>6027.9345680000006</c:v>
                </c:pt>
                <c:pt idx="86">
                  <c:v>5121.9816800000008</c:v>
                </c:pt>
                <c:pt idx="87">
                  <c:v>6348.7192720000003</c:v>
                </c:pt>
                <c:pt idx="88">
                  <c:v>6401.5959680000005</c:v>
                </c:pt>
                <c:pt idx="89">
                  <c:v>5121.9816800000008</c:v>
                </c:pt>
                <c:pt idx="90">
                  <c:v>5601.3964720000004</c:v>
                </c:pt>
                <c:pt idx="91">
                  <c:v>7896.2415679999995</c:v>
                </c:pt>
                <c:pt idx="92">
                  <c:v>9122.9791600000008</c:v>
                </c:pt>
                <c:pt idx="93">
                  <c:v>8269.9029680000003</c:v>
                </c:pt>
                <c:pt idx="94">
                  <c:v>8001.99496</c:v>
                </c:pt>
                <c:pt idx="95">
                  <c:v>6722.3806720000002</c:v>
                </c:pt>
                <c:pt idx="96">
                  <c:v>7148.9187680000005</c:v>
                </c:pt>
                <c:pt idx="97">
                  <c:v>7575.4568640000007</c:v>
                </c:pt>
                <c:pt idx="98">
                  <c:v>5922.1811760000001</c:v>
                </c:pt>
                <c:pt idx="99">
                  <c:v>5975.0578720000003</c:v>
                </c:pt>
                <c:pt idx="100">
                  <c:v>6401.5959680000005</c:v>
                </c:pt>
                <c:pt idx="101">
                  <c:v>4748.3202799999999</c:v>
                </c:pt>
                <c:pt idx="102">
                  <c:v>5601.3964720000004</c:v>
                </c:pt>
                <c:pt idx="103">
                  <c:v>4374.65888</c:v>
                </c:pt>
                <c:pt idx="104">
                  <c:v>7148.9187680000005</c:v>
                </c:pt>
                <c:pt idx="105">
                  <c:v>13497.638040000002</c:v>
                </c:pt>
                <c:pt idx="106">
                  <c:v>7949.1182640000006</c:v>
                </c:pt>
                <c:pt idx="107">
                  <c:v>7148.9187680000005</c:v>
                </c:pt>
                <c:pt idx="108">
                  <c:v>7148.9187680000005</c:v>
                </c:pt>
                <c:pt idx="109">
                  <c:v>7201.7954640000007</c:v>
                </c:pt>
                <c:pt idx="110">
                  <c:v>6295.842576</c:v>
                </c:pt>
                <c:pt idx="111">
                  <c:v>6828.1340640000008</c:v>
                </c:pt>
                <c:pt idx="112">
                  <c:v>5548.5197760000001</c:v>
                </c:pt>
                <c:pt idx="113">
                  <c:v>7575.4568640000007</c:v>
                </c:pt>
                <c:pt idx="114">
                  <c:v>7148.9187680000005</c:v>
                </c:pt>
                <c:pt idx="115">
                  <c:v>6775.2573680000005</c:v>
                </c:pt>
                <c:pt idx="116">
                  <c:v>6722.3806720000002</c:v>
                </c:pt>
                <c:pt idx="117">
                  <c:v>8375.6563600000009</c:v>
                </c:pt>
                <c:pt idx="118">
                  <c:v>7148.9187680000005</c:v>
                </c:pt>
                <c:pt idx="119">
                  <c:v>5601.3964720000004</c:v>
                </c:pt>
                <c:pt idx="120">
                  <c:v>5975.0578720000003</c:v>
                </c:pt>
                <c:pt idx="121">
                  <c:v>5174.8583760000001</c:v>
                </c:pt>
                <c:pt idx="122">
                  <c:v>5121.9816800000008</c:v>
                </c:pt>
                <c:pt idx="123">
                  <c:v>5601.3964720000004</c:v>
                </c:pt>
                <c:pt idx="124">
                  <c:v>5601.3964720000004</c:v>
                </c:pt>
                <c:pt idx="125">
                  <c:v>5548.5197760000001</c:v>
                </c:pt>
                <c:pt idx="126">
                  <c:v>4000.99748</c:v>
                </c:pt>
                <c:pt idx="127">
                  <c:v>4748.3202799999999</c:v>
                </c:pt>
                <c:pt idx="128">
                  <c:v>4374.65888</c:v>
                </c:pt>
                <c:pt idx="129">
                  <c:v>4000.99748</c:v>
                </c:pt>
                <c:pt idx="130">
                  <c:v>6722.3806720000002</c:v>
                </c:pt>
                <c:pt idx="131">
                  <c:v>8749.3177599999999</c:v>
                </c:pt>
                <c:pt idx="132">
                  <c:v>9976.0553519999994</c:v>
                </c:pt>
                <c:pt idx="133">
                  <c:v>9923.178656</c:v>
                </c:pt>
                <c:pt idx="134">
                  <c:v>7949.1182640000006</c:v>
                </c:pt>
                <c:pt idx="135">
                  <c:v>11149.916248000001</c:v>
                </c:pt>
                <c:pt idx="136">
                  <c:v>10723.378152000001</c:v>
                </c:pt>
                <c:pt idx="137">
                  <c:v>9923.178656</c:v>
                </c:pt>
                <c:pt idx="138">
                  <c:v>28860.058552000002</c:v>
                </c:pt>
                <c:pt idx="139">
                  <c:v>19525.572608000002</c:v>
                </c:pt>
                <c:pt idx="140">
                  <c:v>14618.622240000001</c:v>
                </c:pt>
                <c:pt idx="141">
                  <c:v>21125.971600000001</c:v>
                </c:pt>
                <c:pt idx="142">
                  <c:v>17872.296920000001</c:v>
                </c:pt>
                <c:pt idx="143">
                  <c:v>13871.299440000001</c:v>
                </c:pt>
                <c:pt idx="144">
                  <c:v>13603.391432</c:v>
                </c:pt>
                <c:pt idx="145">
                  <c:v>12270.900448</c:v>
                </c:pt>
                <c:pt idx="146">
                  <c:v>10723.378152000001</c:v>
                </c:pt>
                <c:pt idx="147">
                  <c:v>9602.3939519999985</c:v>
                </c:pt>
                <c:pt idx="148">
                  <c:v>9122.9791600000008</c:v>
                </c:pt>
                <c:pt idx="149">
                  <c:v>7148.9187680000005</c:v>
                </c:pt>
                <c:pt idx="150">
                  <c:v>6775.2573680000005</c:v>
                </c:pt>
                <c:pt idx="151">
                  <c:v>7575.4568640000007</c:v>
                </c:pt>
                <c:pt idx="152">
                  <c:v>5548.5197760000001</c:v>
                </c:pt>
                <c:pt idx="153">
                  <c:v>7575.4568640000007</c:v>
                </c:pt>
                <c:pt idx="154">
                  <c:v>5548.5197760000001</c:v>
                </c:pt>
                <c:pt idx="155">
                  <c:v>5601.3964720000004</c:v>
                </c:pt>
                <c:pt idx="156">
                  <c:v>5121.9816800000008</c:v>
                </c:pt>
                <c:pt idx="157">
                  <c:v>4000.99748</c:v>
                </c:pt>
                <c:pt idx="158">
                  <c:v>4748.3202799999999</c:v>
                </c:pt>
                <c:pt idx="159">
                  <c:v>4748.3202799999999</c:v>
                </c:pt>
                <c:pt idx="160">
                  <c:v>12376.653840000001</c:v>
                </c:pt>
                <c:pt idx="161">
                  <c:v>9496.6405599999998</c:v>
                </c:pt>
                <c:pt idx="162">
                  <c:v>6401.5959680000005</c:v>
                </c:pt>
                <c:pt idx="163">
                  <c:v>5121.9816800000008</c:v>
                </c:pt>
                <c:pt idx="164">
                  <c:v>5601.3964720000004</c:v>
                </c:pt>
                <c:pt idx="165">
                  <c:v>4000.99748</c:v>
                </c:pt>
                <c:pt idx="166">
                  <c:v>5121.9816800000008</c:v>
                </c:pt>
                <c:pt idx="167">
                  <c:v>4000.99748</c:v>
                </c:pt>
                <c:pt idx="168">
                  <c:v>4000.99748</c:v>
                </c:pt>
                <c:pt idx="169">
                  <c:v>4748.3202799999999</c:v>
                </c:pt>
                <c:pt idx="170">
                  <c:v>3253.6746800000001</c:v>
                </c:pt>
                <c:pt idx="171">
                  <c:v>4748.3202799999999</c:v>
                </c:pt>
                <c:pt idx="172">
                  <c:v>2774.259888</c:v>
                </c:pt>
                <c:pt idx="173">
                  <c:v>3200.7979840000003</c:v>
                </c:pt>
                <c:pt idx="174">
                  <c:v>3147.921288</c:v>
                </c:pt>
                <c:pt idx="175">
                  <c:v>4000.99748</c:v>
                </c:pt>
                <c:pt idx="176">
                  <c:v>2026.9370880000001</c:v>
                </c:pt>
                <c:pt idx="177">
                  <c:v>6722.3806720000002</c:v>
                </c:pt>
                <c:pt idx="178">
                  <c:v>7148.9187680000005</c:v>
                </c:pt>
                <c:pt idx="179">
                  <c:v>5975.0578720000003</c:v>
                </c:pt>
                <c:pt idx="180">
                  <c:v>4748.3202799999999</c:v>
                </c:pt>
                <c:pt idx="181">
                  <c:v>4000.99748</c:v>
                </c:pt>
                <c:pt idx="182">
                  <c:v>5174.8583760000001</c:v>
                </c:pt>
                <c:pt idx="183">
                  <c:v>3574.4593840000002</c:v>
                </c:pt>
                <c:pt idx="184">
                  <c:v>4374.65888</c:v>
                </c:pt>
                <c:pt idx="185">
                  <c:v>2774.259888</c:v>
                </c:pt>
                <c:pt idx="186">
                  <c:v>3253.6746800000001</c:v>
                </c:pt>
                <c:pt idx="187">
                  <c:v>2721.3831920000002</c:v>
                </c:pt>
                <c:pt idx="188">
                  <c:v>4000.99748</c:v>
                </c:pt>
                <c:pt idx="189">
                  <c:v>2400.5984879999996</c:v>
                </c:pt>
                <c:pt idx="190">
                  <c:v>2347.7217920000003</c:v>
                </c:pt>
                <c:pt idx="191">
                  <c:v>2400.5984879999996</c:v>
                </c:pt>
                <c:pt idx="192">
                  <c:v>3574.4593840000002</c:v>
                </c:pt>
                <c:pt idx="193">
                  <c:v>1547.5222959999999</c:v>
                </c:pt>
                <c:pt idx="194">
                  <c:v>3200.7979840000003</c:v>
                </c:pt>
                <c:pt idx="195">
                  <c:v>3521.5826879999995</c:v>
                </c:pt>
                <c:pt idx="196">
                  <c:v>2026.9370880000001</c:v>
                </c:pt>
                <c:pt idx="197">
                  <c:v>2721.3831920000002</c:v>
                </c:pt>
                <c:pt idx="198">
                  <c:v>2400.5984879999996</c:v>
                </c:pt>
                <c:pt idx="199">
                  <c:v>1600.3989920000001</c:v>
                </c:pt>
                <c:pt idx="200">
                  <c:v>2721.3831920000002</c:v>
                </c:pt>
                <c:pt idx="201">
                  <c:v>5548.5197760000001</c:v>
                </c:pt>
                <c:pt idx="202">
                  <c:v>7469.7034719999992</c:v>
                </c:pt>
                <c:pt idx="203">
                  <c:v>5869.3044800000007</c:v>
                </c:pt>
                <c:pt idx="204">
                  <c:v>5601.3964720000004</c:v>
                </c:pt>
                <c:pt idx="205">
                  <c:v>4374.65888</c:v>
                </c:pt>
                <c:pt idx="206">
                  <c:v>3895.2440879999995</c:v>
                </c:pt>
                <c:pt idx="207">
                  <c:v>2400.5984879999996</c:v>
                </c:pt>
                <c:pt idx="208">
                  <c:v>3574.4593840000002</c:v>
                </c:pt>
                <c:pt idx="209">
                  <c:v>2294.845096</c:v>
                </c:pt>
                <c:pt idx="210">
                  <c:v>2453.4751840000004</c:v>
                </c:pt>
                <c:pt idx="211">
                  <c:v>1547.5222959999999</c:v>
                </c:pt>
                <c:pt idx="212">
                  <c:v>7469.7034719999992</c:v>
                </c:pt>
                <c:pt idx="213">
                  <c:v>8269.9029680000003</c:v>
                </c:pt>
                <c:pt idx="214">
                  <c:v>53190.352664000005</c:v>
                </c:pt>
                <c:pt idx="215">
                  <c:v>119617.48441600001</c:v>
                </c:pt>
                <c:pt idx="216">
                  <c:v>38733.885040000001</c:v>
                </c:pt>
                <c:pt idx="217">
                  <c:v>21499.633000000002</c:v>
                </c:pt>
                <c:pt idx="218">
                  <c:v>16698.436024000002</c:v>
                </c:pt>
                <c:pt idx="219">
                  <c:v>13871.299440000001</c:v>
                </c:pt>
                <c:pt idx="220">
                  <c:v>12270.900448</c:v>
                </c:pt>
                <c:pt idx="221">
                  <c:v>11897.239048000001</c:v>
                </c:pt>
                <c:pt idx="222">
                  <c:v>11576.454344000002</c:v>
                </c:pt>
                <c:pt idx="223">
                  <c:v>9549.517256000001</c:v>
                </c:pt>
                <c:pt idx="224">
                  <c:v>111982.1018</c:v>
                </c:pt>
                <c:pt idx="225">
                  <c:v>42361.221120000002</c:v>
                </c:pt>
                <c:pt idx="226">
                  <c:v>26995.276080000003</c:v>
                </c:pt>
                <c:pt idx="227">
                  <c:v>20325.772104000003</c:v>
                </c:pt>
                <c:pt idx="228">
                  <c:v>20272.895407999997</c:v>
                </c:pt>
                <c:pt idx="229">
                  <c:v>17872.296920000001</c:v>
                </c:pt>
                <c:pt idx="230">
                  <c:v>14724.375631999999</c:v>
                </c:pt>
                <c:pt idx="231">
                  <c:v>11897.239048000001</c:v>
                </c:pt>
                <c:pt idx="232">
                  <c:v>22246.955800000003</c:v>
                </c:pt>
                <c:pt idx="233">
                  <c:v>31743.59636</c:v>
                </c:pt>
                <c:pt idx="234">
                  <c:v>30946.921392000004</c:v>
                </c:pt>
                <c:pt idx="235">
                  <c:v>17872.296920000001</c:v>
                </c:pt>
                <c:pt idx="236">
                  <c:v>1173.8608960000001</c:v>
                </c:pt>
                <c:pt idx="237">
                  <c:v>0</c:v>
                </c:pt>
                <c:pt idx="238">
                  <c:v>38998.268519999998</c:v>
                </c:pt>
                <c:pt idx="239">
                  <c:v>12002.992440000002</c:v>
                </c:pt>
                <c:pt idx="240">
                  <c:v>8749.3177599999999</c:v>
                </c:pt>
                <c:pt idx="241">
                  <c:v>11414.299728000002</c:v>
                </c:pt>
                <c:pt idx="242">
                  <c:v>9976.0553519999994</c:v>
                </c:pt>
                <c:pt idx="243">
                  <c:v>7896.2415679999995</c:v>
                </c:pt>
                <c:pt idx="244">
                  <c:v>6828.1340640000008</c:v>
                </c:pt>
                <c:pt idx="245">
                  <c:v>6401.5959680000005</c:v>
                </c:pt>
                <c:pt idx="246">
                  <c:v>5495.6430799999998</c:v>
                </c:pt>
                <c:pt idx="247">
                  <c:v>6401.5959680000005</c:v>
                </c:pt>
                <c:pt idx="248">
                  <c:v>4000.99748</c:v>
                </c:pt>
                <c:pt idx="249">
                  <c:v>4748.3202799999999</c:v>
                </c:pt>
                <c:pt idx="250">
                  <c:v>4374.65888</c:v>
                </c:pt>
                <c:pt idx="251">
                  <c:v>14724.375631999999</c:v>
                </c:pt>
                <c:pt idx="252">
                  <c:v>21499.633000000002</c:v>
                </c:pt>
                <c:pt idx="253">
                  <c:v>13123.976640000001</c:v>
                </c:pt>
                <c:pt idx="254">
                  <c:v>11897.239048000001</c:v>
                </c:pt>
                <c:pt idx="255">
                  <c:v>9976.0553519999994</c:v>
                </c:pt>
                <c:pt idx="256">
                  <c:v>8749.3177599999999</c:v>
                </c:pt>
                <c:pt idx="257">
                  <c:v>8375.6563600000009</c:v>
                </c:pt>
                <c:pt idx="258">
                  <c:v>7148.9187680000005</c:v>
                </c:pt>
                <c:pt idx="259">
                  <c:v>8749.3177599999999</c:v>
                </c:pt>
                <c:pt idx="260">
                  <c:v>8749.3177599999999</c:v>
                </c:pt>
                <c:pt idx="261">
                  <c:v>8001.99496</c:v>
                </c:pt>
                <c:pt idx="262">
                  <c:v>5975.0578720000003</c:v>
                </c:pt>
                <c:pt idx="263">
                  <c:v>5121.9816800000008</c:v>
                </c:pt>
                <c:pt idx="264">
                  <c:v>6027.9345680000006</c:v>
                </c:pt>
                <c:pt idx="265">
                  <c:v>5121.9816800000008</c:v>
                </c:pt>
                <c:pt idx="266">
                  <c:v>5601.3964720000004</c:v>
                </c:pt>
                <c:pt idx="267">
                  <c:v>12270.900448</c:v>
                </c:pt>
                <c:pt idx="268">
                  <c:v>8001.99496</c:v>
                </c:pt>
                <c:pt idx="269">
                  <c:v>11576.454344000002</c:v>
                </c:pt>
                <c:pt idx="270">
                  <c:v>14297.837536000001</c:v>
                </c:pt>
                <c:pt idx="271">
                  <c:v>12750.31524</c:v>
                </c:pt>
                <c:pt idx="272">
                  <c:v>10723.378152000001</c:v>
                </c:pt>
                <c:pt idx="273">
                  <c:v>9976.0553519999994</c:v>
                </c:pt>
                <c:pt idx="274">
                  <c:v>11149.916248000001</c:v>
                </c:pt>
                <c:pt idx="275">
                  <c:v>8749.3177599999999</c:v>
                </c:pt>
                <c:pt idx="276">
                  <c:v>8749.3177599999999</c:v>
                </c:pt>
                <c:pt idx="277">
                  <c:v>6401.5959680000005</c:v>
                </c:pt>
                <c:pt idx="278">
                  <c:v>6722.3806720000002</c:v>
                </c:pt>
                <c:pt idx="279">
                  <c:v>7148.9187680000005</c:v>
                </c:pt>
                <c:pt idx="280">
                  <c:v>5975.0578720000003</c:v>
                </c:pt>
                <c:pt idx="281">
                  <c:v>6775.2573680000005</c:v>
                </c:pt>
                <c:pt idx="282">
                  <c:v>5975.0578720000003</c:v>
                </c:pt>
                <c:pt idx="283">
                  <c:v>7148.9187680000005</c:v>
                </c:pt>
                <c:pt idx="284">
                  <c:v>5601.3964720000004</c:v>
                </c:pt>
                <c:pt idx="285">
                  <c:v>5975.0578720000003</c:v>
                </c:pt>
                <c:pt idx="286">
                  <c:v>5548.5197760000001</c:v>
                </c:pt>
                <c:pt idx="287">
                  <c:v>4748.3202799999999</c:v>
                </c:pt>
                <c:pt idx="288">
                  <c:v>5601.3964720000004</c:v>
                </c:pt>
                <c:pt idx="289">
                  <c:v>4374.65888</c:v>
                </c:pt>
                <c:pt idx="290">
                  <c:v>4000.99748</c:v>
                </c:pt>
                <c:pt idx="291">
                  <c:v>4748.3202799999999</c:v>
                </c:pt>
                <c:pt idx="292">
                  <c:v>4000.99748</c:v>
                </c:pt>
                <c:pt idx="293">
                  <c:v>4748.3202799999999</c:v>
                </c:pt>
                <c:pt idx="294">
                  <c:v>3253.6746800000001</c:v>
                </c:pt>
                <c:pt idx="295">
                  <c:v>5121.9816800000008</c:v>
                </c:pt>
                <c:pt idx="296">
                  <c:v>4000.99748</c:v>
                </c:pt>
                <c:pt idx="297">
                  <c:v>3147.921288</c:v>
                </c:pt>
                <c:pt idx="298">
                  <c:v>4000.99748</c:v>
                </c:pt>
                <c:pt idx="299">
                  <c:v>6348.7192720000003</c:v>
                </c:pt>
                <c:pt idx="300">
                  <c:v>5227.7350719999995</c:v>
                </c:pt>
                <c:pt idx="301">
                  <c:v>4748.3202799999999</c:v>
                </c:pt>
                <c:pt idx="302">
                  <c:v>3147.921288</c:v>
                </c:pt>
                <c:pt idx="303">
                  <c:v>4000.99748</c:v>
                </c:pt>
                <c:pt idx="304">
                  <c:v>4000.99748</c:v>
                </c:pt>
                <c:pt idx="305">
                  <c:v>19846.357312</c:v>
                </c:pt>
                <c:pt idx="306">
                  <c:v>24647.554287999999</c:v>
                </c:pt>
                <c:pt idx="307">
                  <c:v>15524.575128</c:v>
                </c:pt>
                <c:pt idx="308">
                  <c:v>15471.698432000001</c:v>
                </c:pt>
                <c:pt idx="309">
                  <c:v>33287.594128000004</c:v>
                </c:pt>
                <c:pt idx="310">
                  <c:v>23847.354792000002</c:v>
                </c:pt>
                <c:pt idx="311">
                  <c:v>19899.234007999999</c:v>
                </c:pt>
                <c:pt idx="312">
                  <c:v>27848.352272000004</c:v>
                </c:pt>
                <c:pt idx="313">
                  <c:v>24594.677592</c:v>
                </c:pt>
                <c:pt idx="314">
                  <c:v>21926.171096000002</c:v>
                </c:pt>
                <c:pt idx="315">
                  <c:v>22246.955800000003</c:v>
                </c:pt>
                <c:pt idx="316">
                  <c:v>24221.016192000003</c:v>
                </c:pt>
                <c:pt idx="317">
                  <c:v>21125.971600000001</c:v>
                </c:pt>
                <c:pt idx="318">
                  <c:v>20272.895407999997</c:v>
                </c:pt>
                <c:pt idx="319">
                  <c:v>21873.294400000002</c:v>
                </c:pt>
                <c:pt idx="320">
                  <c:v>23473.693392000001</c:v>
                </c:pt>
                <c:pt idx="321">
                  <c:v>24273.892888000002</c:v>
                </c:pt>
                <c:pt idx="322">
                  <c:v>25874.291880000001</c:v>
                </c:pt>
                <c:pt idx="323">
                  <c:v>26621.614680000002</c:v>
                </c:pt>
                <c:pt idx="324">
                  <c:v>25126.969080000003</c:v>
                </c:pt>
                <c:pt idx="325">
                  <c:v>23473.693392000001</c:v>
                </c:pt>
                <c:pt idx="326">
                  <c:v>21125.971600000001</c:v>
                </c:pt>
                <c:pt idx="327">
                  <c:v>41508.144928000002</c:v>
                </c:pt>
                <c:pt idx="328">
                  <c:v>44493.911600000007</c:v>
                </c:pt>
                <c:pt idx="329">
                  <c:v>48868.570480000002</c:v>
                </c:pt>
                <c:pt idx="330">
                  <c:v>41719.651712000006</c:v>
                </c:pt>
                <c:pt idx="331">
                  <c:v>35744.593840000001</c:v>
                </c:pt>
                <c:pt idx="332">
                  <c:v>29875.289360000002</c:v>
                </c:pt>
                <c:pt idx="333">
                  <c:v>27901.228968000003</c:v>
                </c:pt>
                <c:pt idx="334">
                  <c:v>28595.675072000002</c:v>
                </c:pt>
                <c:pt idx="335">
                  <c:v>32275.887847999998</c:v>
                </c:pt>
                <c:pt idx="336">
                  <c:v>25447.753784</c:v>
                </c:pt>
                <c:pt idx="337">
                  <c:v>23047.155296000004</c:v>
                </c:pt>
                <c:pt idx="338">
                  <c:v>22726.370592000003</c:v>
                </c:pt>
                <c:pt idx="339">
                  <c:v>19472.695912000003</c:v>
                </c:pt>
                <c:pt idx="340">
                  <c:v>15524.575128</c:v>
                </c:pt>
                <c:pt idx="341">
                  <c:v>16751.312720000002</c:v>
                </c:pt>
                <c:pt idx="342">
                  <c:v>14724.375631999999</c:v>
                </c:pt>
                <c:pt idx="343">
                  <c:v>11149.916248000001</c:v>
                </c:pt>
                <c:pt idx="344">
                  <c:v>11897.239048000001</c:v>
                </c:pt>
                <c:pt idx="345">
                  <c:v>9228.7325520000013</c:v>
                </c:pt>
                <c:pt idx="346">
                  <c:v>8749.3177599999999</c:v>
                </c:pt>
                <c:pt idx="347">
                  <c:v>8749.3177599999999</c:v>
                </c:pt>
                <c:pt idx="348">
                  <c:v>9976.0553519999994</c:v>
                </c:pt>
                <c:pt idx="349">
                  <c:v>11897.239048000001</c:v>
                </c:pt>
                <c:pt idx="350">
                  <c:v>8802.1944560000011</c:v>
                </c:pt>
                <c:pt idx="351">
                  <c:v>8322.7796639999997</c:v>
                </c:pt>
                <c:pt idx="352">
                  <c:v>9549.517256000001</c:v>
                </c:pt>
                <c:pt idx="353">
                  <c:v>14724.375631999999</c:v>
                </c:pt>
                <c:pt idx="354">
                  <c:v>21020.218207999998</c:v>
                </c:pt>
                <c:pt idx="355">
                  <c:v>18351.711712</c:v>
                </c:pt>
                <c:pt idx="356">
                  <c:v>15524.575128</c:v>
                </c:pt>
                <c:pt idx="357">
                  <c:v>15471.698432000001</c:v>
                </c:pt>
                <c:pt idx="358">
                  <c:v>13977.052832000001</c:v>
                </c:pt>
                <c:pt idx="359">
                  <c:v>11897.239048000001</c:v>
                </c:pt>
                <c:pt idx="360">
                  <c:v>12002.992440000002</c:v>
                </c:pt>
                <c:pt idx="361">
                  <c:v>24273.892888000002</c:v>
                </c:pt>
                <c:pt idx="362">
                  <c:v>18619.619720000002</c:v>
                </c:pt>
                <c:pt idx="363">
                  <c:v>17978.050311999999</c:v>
                </c:pt>
                <c:pt idx="364">
                  <c:v>26621.614680000002</c:v>
                </c:pt>
                <c:pt idx="365">
                  <c:v>29022.213168000002</c:v>
                </c:pt>
                <c:pt idx="366">
                  <c:v>21873.294400000002</c:v>
                </c:pt>
                <c:pt idx="367">
                  <c:v>21125.971600000001</c:v>
                </c:pt>
                <c:pt idx="368">
                  <c:v>17872.296920000001</c:v>
                </c:pt>
                <c:pt idx="369">
                  <c:v>18725.373112000001</c:v>
                </c:pt>
                <c:pt idx="370">
                  <c:v>15898.236528000001</c:v>
                </c:pt>
                <c:pt idx="371">
                  <c:v>15577.451824</c:v>
                </c:pt>
                <c:pt idx="372">
                  <c:v>13123.976640000001</c:v>
                </c:pt>
                <c:pt idx="373">
                  <c:v>11897.239048000001</c:v>
                </c:pt>
                <c:pt idx="374">
                  <c:v>11149.916248000001</c:v>
                </c:pt>
                <c:pt idx="375">
                  <c:v>10723.378152000001</c:v>
                </c:pt>
                <c:pt idx="376">
                  <c:v>9122.9791600000008</c:v>
                </c:pt>
                <c:pt idx="377">
                  <c:v>10776.254848</c:v>
                </c:pt>
                <c:pt idx="378">
                  <c:v>8375.6563600000009</c:v>
                </c:pt>
                <c:pt idx="379">
                  <c:v>7575.4568640000007</c:v>
                </c:pt>
                <c:pt idx="380">
                  <c:v>7148.9187680000005</c:v>
                </c:pt>
                <c:pt idx="381">
                  <c:v>7148.9187680000005</c:v>
                </c:pt>
                <c:pt idx="382">
                  <c:v>5601.3964720000004</c:v>
                </c:pt>
                <c:pt idx="383">
                  <c:v>16271.897928000002</c:v>
                </c:pt>
                <c:pt idx="384">
                  <c:v>23473.693392000001</c:v>
                </c:pt>
                <c:pt idx="385">
                  <c:v>13123.976640000001</c:v>
                </c:pt>
                <c:pt idx="386">
                  <c:v>11149.916248000001</c:v>
                </c:pt>
                <c:pt idx="387">
                  <c:v>12750.31524</c:v>
                </c:pt>
                <c:pt idx="388">
                  <c:v>35744.593840000001</c:v>
                </c:pt>
                <c:pt idx="389">
                  <c:v>30622.612160000001</c:v>
                </c:pt>
                <c:pt idx="390">
                  <c:v>21873.294400000002</c:v>
                </c:pt>
                <c:pt idx="391">
                  <c:v>20699.433504000001</c:v>
                </c:pt>
                <c:pt idx="392">
                  <c:v>18298.835016000001</c:v>
                </c:pt>
                <c:pt idx="393">
                  <c:v>14724.375631999999</c:v>
                </c:pt>
                <c:pt idx="394">
                  <c:v>14724.375631999999</c:v>
                </c:pt>
                <c:pt idx="395">
                  <c:v>11149.916248000001</c:v>
                </c:pt>
                <c:pt idx="396">
                  <c:v>10723.378152000001</c:v>
                </c:pt>
                <c:pt idx="397">
                  <c:v>9549.517256000001</c:v>
                </c:pt>
                <c:pt idx="398">
                  <c:v>10349.716752</c:v>
                </c:pt>
                <c:pt idx="399">
                  <c:v>8375.6563600000009</c:v>
                </c:pt>
                <c:pt idx="400">
                  <c:v>8749.3177599999999</c:v>
                </c:pt>
                <c:pt idx="401">
                  <c:v>10402.593448000001</c:v>
                </c:pt>
                <c:pt idx="402">
                  <c:v>10723.378152000001</c:v>
                </c:pt>
                <c:pt idx="403">
                  <c:v>13871.299440000001</c:v>
                </c:pt>
                <c:pt idx="404">
                  <c:v>10402.593448000001</c:v>
                </c:pt>
                <c:pt idx="405">
                  <c:v>12750.31524</c:v>
                </c:pt>
                <c:pt idx="406">
                  <c:v>9122.9791600000008</c:v>
                </c:pt>
                <c:pt idx="407">
                  <c:v>10723.378152000001</c:v>
                </c:pt>
                <c:pt idx="408">
                  <c:v>12002.992440000002</c:v>
                </c:pt>
                <c:pt idx="409">
                  <c:v>9870.3019600000007</c:v>
                </c:pt>
                <c:pt idx="410">
                  <c:v>11149.916248000001</c:v>
                </c:pt>
                <c:pt idx="411">
                  <c:v>11202.792944000001</c:v>
                </c:pt>
                <c:pt idx="412">
                  <c:v>10402.593448000001</c:v>
                </c:pt>
                <c:pt idx="413">
                  <c:v>10723.378152000001</c:v>
                </c:pt>
                <c:pt idx="414">
                  <c:v>9175.8558560000001</c:v>
                </c:pt>
                <c:pt idx="415">
                  <c:v>10723.378152000001</c:v>
                </c:pt>
                <c:pt idx="416">
                  <c:v>15524.575128</c:v>
                </c:pt>
                <c:pt idx="417">
                  <c:v>12002.992440000002</c:v>
                </c:pt>
                <c:pt idx="418">
                  <c:v>14724.375631999999</c:v>
                </c:pt>
                <c:pt idx="419">
                  <c:v>18725.373112000001</c:v>
                </c:pt>
                <c:pt idx="420">
                  <c:v>14297.837536000001</c:v>
                </c:pt>
                <c:pt idx="421">
                  <c:v>13497.638040000002</c:v>
                </c:pt>
                <c:pt idx="422">
                  <c:v>12376.653840000001</c:v>
                </c:pt>
                <c:pt idx="423">
                  <c:v>11576.454344000002</c:v>
                </c:pt>
                <c:pt idx="424">
                  <c:v>10296.840056000001</c:v>
                </c:pt>
                <c:pt idx="425">
                  <c:v>12002.992440000002</c:v>
                </c:pt>
                <c:pt idx="426">
                  <c:v>12323.777144</c:v>
                </c:pt>
                <c:pt idx="427">
                  <c:v>11149.916248000001</c:v>
                </c:pt>
                <c:pt idx="428">
                  <c:v>8749.3177599999999</c:v>
                </c:pt>
                <c:pt idx="429">
                  <c:v>8375.6563600000009</c:v>
                </c:pt>
                <c:pt idx="430">
                  <c:v>7148.9187680000005</c:v>
                </c:pt>
                <c:pt idx="431">
                  <c:v>7575.4568640000007</c:v>
                </c:pt>
                <c:pt idx="432">
                  <c:v>8428.5330560000002</c:v>
                </c:pt>
                <c:pt idx="433">
                  <c:v>17498.63552</c:v>
                </c:pt>
                <c:pt idx="434">
                  <c:v>17124.974119999999</c:v>
                </c:pt>
                <c:pt idx="435">
                  <c:v>14724.375631999999</c:v>
                </c:pt>
                <c:pt idx="436">
                  <c:v>14724.375631999999</c:v>
                </c:pt>
                <c:pt idx="437">
                  <c:v>13550.514736000001</c:v>
                </c:pt>
                <c:pt idx="438">
                  <c:v>14350.714232</c:v>
                </c:pt>
                <c:pt idx="439">
                  <c:v>12376.653840000001</c:v>
                </c:pt>
                <c:pt idx="440">
                  <c:v>13871.299440000001</c:v>
                </c:pt>
                <c:pt idx="441">
                  <c:v>10776.254848</c:v>
                </c:pt>
                <c:pt idx="442">
                  <c:v>9122.9791600000008</c:v>
                </c:pt>
                <c:pt idx="443">
                  <c:v>9976.0553519999994</c:v>
                </c:pt>
                <c:pt idx="444">
                  <c:v>32223.011152000006</c:v>
                </c:pt>
                <c:pt idx="445">
                  <c:v>43267.174008000002</c:v>
                </c:pt>
                <c:pt idx="446">
                  <c:v>28648.551767999998</c:v>
                </c:pt>
                <c:pt idx="447">
                  <c:v>23953.108184000001</c:v>
                </c:pt>
                <c:pt idx="448">
                  <c:v>19046.157816000003</c:v>
                </c:pt>
                <c:pt idx="449">
                  <c:v>17124.974119999999</c:v>
                </c:pt>
                <c:pt idx="450">
                  <c:v>15577.451824</c:v>
                </c:pt>
                <c:pt idx="451">
                  <c:v>12750.31524</c:v>
                </c:pt>
                <c:pt idx="452">
                  <c:v>11149.916248000001</c:v>
                </c:pt>
                <c:pt idx="453">
                  <c:v>10402.593448000001</c:v>
                </c:pt>
                <c:pt idx="454">
                  <c:v>10723.378152000001</c:v>
                </c:pt>
                <c:pt idx="455">
                  <c:v>7148.9187680000005</c:v>
                </c:pt>
                <c:pt idx="456">
                  <c:v>8749.3177599999999</c:v>
                </c:pt>
                <c:pt idx="457">
                  <c:v>7575.4568640000007</c:v>
                </c:pt>
                <c:pt idx="458">
                  <c:v>6401.5959680000005</c:v>
                </c:pt>
                <c:pt idx="459">
                  <c:v>7148.9187680000005</c:v>
                </c:pt>
                <c:pt idx="460">
                  <c:v>7575.4568640000007</c:v>
                </c:pt>
                <c:pt idx="461">
                  <c:v>7148.9187680000005</c:v>
                </c:pt>
                <c:pt idx="462">
                  <c:v>6027.9345680000006</c:v>
                </c:pt>
                <c:pt idx="463">
                  <c:v>5975.0578720000003</c:v>
                </c:pt>
                <c:pt idx="464">
                  <c:v>6348.7192720000003</c:v>
                </c:pt>
                <c:pt idx="465">
                  <c:v>4801.1969759999993</c:v>
                </c:pt>
                <c:pt idx="466">
                  <c:v>10723.378152000001</c:v>
                </c:pt>
                <c:pt idx="467">
                  <c:v>10776.254848</c:v>
                </c:pt>
                <c:pt idx="468">
                  <c:v>12376.653840000001</c:v>
                </c:pt>
                <c:pt idx="469">
                  <c:v>14724.375631999999</c:v>
                </c:pt>
                <c:pt idx="470">
                  <c:v>12750.31524</c:v>
                </c:pt>
                <c:pt idx="471">
                  <c:v>12002.992440000002</c:v>
                </c:pt>
                <c:pt idx="472">
                  <c:v>9122.9791600000008</c:v>
                </c:pt>
                <c:pt idx="473">
                  <c:v>12750.31524</c:v>
                </c:pt>
                <c:pt idx="474">
                  <c:v>14403.590928000001</c:v>
                </c:pt>
                <c:pt idx="475">
                  <c:v>10723.378152000001</c:v>
                </c:pt>
                <c:pt idx="476">
                  <c:v>9602.3939519999985</c:v>
                </c:pt>
                <c:pt idx="477">
                  <c:v>9549.517256000001</c:v>
                </c:pt>
                <c:pt idx="478">
                  <c:v>8749.3177599999999</c:v>
                </c:pt>
                <c:pt idx="479">
                  <c:v>8001.99496</c:v>
                </c:pt>
                <c:pt idx="480">
                  <c:v>10723.378152000001</c:v>
                </c:pt>
                <c:pt idx="481">
                  <c:v>8749.3177599999999</c:v>
                </c:pt>
                <c:pt idx="482">
                  <c:v>8375.6563600000009</c:v>
                </c:pt>
                <c:pt idx="483">
                  <c:v>8001.99496</c:v>
                </c:pt>
                <c:pt idx="484">
                  <c:v>7148.9187680000005</c:v>
                </c:pt>
                <c:pt idx="485">
                  <c:v>7201.7954640000007</c:v>
                </c:pt>
                <c:pt idx="486">
                  <c:v>6401.5959680000005</c:v>
                </c:pt>
                <c:pt idx="487">
                  <c:v>7148.9187680000005</c:v>
                </c:pt>
                <c:pt idx="488">
                  <c:v>8322.7796639999997</c:v>
                </c:pt>
                <c:pt idx="489">
                  <c:v>14297.837536000001</c:v>
                </c:pt>
                <c:pt idx="490">
                  <c:v>9976.0553519999994</c:v>
                </c:pt>
                <c:pt idx="491">
                  <c:v>10402.593448000001</c:v>
                </c:pt>
                <c:pt idx="492">
                  <c:v>8749.3177599999999</c:v>
                </c:pt>
                <c:pt idx="493">
                  <c:v>8749.3177599999999</c:v>
                </c:pt>
                <c:pt idx="494">
                  <c:v>7575.4568640000007</c:v>
                </c:pt>
                <c:pt idx="495">
                  <c:v>10402.593448000001</c:v>
                </c:pt>
                <c:pt idx="496">
                  <c:v>29022.213168000002</c:v>
                </c:pt>
                <c:pt idx="497">
                  <c:v>35744.593840000001</c:v>
                </c:pt>
                <c:pt idx="498">
                  <c:v>30622.612160000001</c:v>
                </c:pt>
                <c:pt idx="499">
                  <c:v>21873.294400000002</c:v>
                </c:pt>
                <c:pt idx="500">
                  <c:v>18725.373112000001</c:v>
                </c:pt>
                <c:pt idx="501">
                  <c:v>15524.575128</c:v>
                </c:pt>
                <c:pt idx="502">
                  <c:v>14350.714232</c:v>
                </c:pt>
                <c:pt idx="503">
                  <c:v>18725.373112000001</c:v>
                </c:pt>
                <c:pt idx="504">
                  <c:v>17124.974119999999</c:v>
                </c:pt>
                <c:pt idx="505">
                  <c:v>14297.837536000001</c:v>
                </c:pt>
                <c:pt idx="506">
                  <c:v>12750.31524</c:v>
                </c:pt>
                <c:pt idx="507">
                  <c:v>12376.653840000001</c:v>
                </c:pt>
                <c:pt idx="508">
                  <c:v>10349.716752</c:v>
                </c:pt>
                <c:pt idx="509">
                  <c:v>9122.9791600000008</c:v>
                </c:pt>
                <c:pt idx="510">
                  <c:v>9602.3939519999985</c:v>
                </c:pt>
                <c:pt idx="511">
                  <c:v>8802.1944560000011</c:v>
                </c:pt>
                <c:pt idx="512">
                  <c:v>9496.6405599999998</c:v>
                </c:pt>
                <c:pt idx="513">
                  <c:v>19952.110703999999</c:v>
                </c:pt>
                <c:pt idx="514">
                  <c:v>20646.556808000001</c:v>
                </c:pt>
                <c:pt idx="515">
                  <c:v>17124.974119999999</c:v>
                </c:pt>
                <c:pt idx="516">
                  <c:v>16751.312720000002</c:v>
                </c:pt>
                <c:pt idx="517">
                  <c:v>15524.575128</c:v>
                </c:pt>
                <c:pt idx="518">
                  <c:v>14724.375631999999</c:v>
                </c:pt>
                <c:pt idx="519">
                  <c:v>11149.916248000001</c:v>
                </c:pt>
                <c:pt idx="520">
                  <c:v>8590.687672</c:v>
                </c:pt>
                <c:pt idx="521">
                  <c:v>8749.3177599999999</c:v>
                </c:pt>
                <c:pt idx="522">
                  <c:v>8001.99496</c:v>
                </c:pt>
                <c:pt idx="523">
                  <c:v>8001.99496</c:v>
                </c:pt>
                <c:pt idx="524">
                  <c:v>7148.9187680000005</c:v>
                </c:pt>
                <c:pt idx="525">
                  <c:v>10723.378152000001</c:v>
                </c:pt>
                <c:pt idx="526">
                  <c:v>9602.3939519999985</c:v>
                </c:pt>
                <c:pt idx="527">
                  <c:v>6401.5959680000005</c:v>
                </c:pt>
                <c:pt idx="528">
                  <c:v>9122.9791600000008</c:v>
                </c:pt>
                <c:pt idx="529">
                  <c:v>7148.9187680000005</c:v>
                </c:pt>
                <c:pt idx="530">
                  <c:v>7201.7954640000007</c:v>
                </c:pt>
                <c:pt idx="531">
                  <c:v>5548.5197760000001</c:v>
                </c:pt>
                <c:pt idx="532">
                  <c:v>6828.1340640000008</c:v>
                </c:pt>
                <c:pt idx="533">
                  <c:v>8749.3177599999999</c:v>
                </c:pt>
                <c:pt idx="534">
                  <c:v>9549.517256000001</c:v>
                </c:pt>
                <c:pt idx="535">
                  <c:v>20325.772104000003</c:v>
                </c:pt>
                <c:pt idx="536">
                  <c:v>17124.974119999999</c:v>
                </c:pt>
                <c:pt idx="537">
                  <c:v>13924.176136000002</c:v>
                </c:pt>
                <c:pt idx="538">
                  <c:v>13123.976640000001</c:v>
                </c:pt>
                <c:pt idx="539">
                  <c:v>13123.976640000001</c:v>
                </c:pt>
                <c:pt idx="540">
                  <c:v>12750.31524</c:v>
                </c:pt>
                <c:pt idx="541">
                  <c:v>9976.0553519999994</c:v>
                </c:pt>
                <c:pt idx="542">
                  <c:v>9602.3939519999985</c:v>
                </c:pt>
                <c:pt idx="543">
                  <c:v>8749.3177599999999</c:v>
                </c:pt>
                <c:pt idx="544">
                  <c:v>8375.6563600000009</c:v>
                </c:pt>
                <c:pt idx="545">
                  <c:v>7148.9187680000005</c:v>
                </c:pt>
                <c:pt idx="546">
                  <c:v>6775.2573680000005</c:v>
                </c:pt>
                <c:pt idx="547">
                  <c:v>7254.6721600000001</c:v>
                </c:pt>
                <c:pt idx="548">
                  <c:v>6722.3806720000002</c:v>
                </c:pt>
                <c:pt idx="549">
                  <c:v>5975.0578720000003</c:v>
                </c:pt>
                <c:pt idx="550">
                  <c:v>5174.8583760000001</c:v>
                </c:pt>
                <c:pt idx="551">
                  <c:v>5975.0578720000003</c:v>
                </c:pt>
                <c:pt idx="552">
                  <c:v>7148.9187680000005</c:v>
                </c:pt>
                <c:pt idx="553">
                  <c:v>9602.3939519999985</c:v>
                </c:pt>
                <c:pt idx="554">
                  <c:v>5975.0578720000003</c:v>
                </c:pt>
                <c:pt idx="555">
                  <c:v>5174.8583760000001</c:v>
                </c:pt>
                <c:pt idx="556">
                  <c:v>8749.3177599999999</c:v>
                </c:pt>
                <c:pt idx="557">
                  <c:v>5975.0578720000003</c:v>
                </c:pt>
                <c:pt idx="558">
                  <c:v>5601.3964720000004</c:v>
                </c:pt>
                <c:pt idx="559">
                  <c:v>4801.1969759999993</c:v>
                </c:pt>
                <c:pt idx="560">
                  <c:v>4748.3202799999999</c:v>
                </c:pt>
                <c:pt idx="561">
                  <c:v>4748.3202799999999</c:v>
                </c:pt>
                <c:pt idx="562">
                  <c:v>8001.99496</c:v>
                </c:pt>
                <c:pt idx="563">
                  <c:v>5975.0578720000003</c:v>
                </c:pt>
                <c:pt idx="564">
                  <c:v>5975.0578720000003</c:v>
                </c:pt>
                <c:pt idx="565">
                  <c:v>4427.5355760000002</c:v>
                </c:pt>
                <c:pt idx="566">
                  <c:v>13871.299440000001</c:v>
                </c:pt>
                <c:pt idx="567">
                  <c:v>23473.693392000001</c:v>
                </c:pt>
                <c:pt idx="568">
                  <c:v>21873.294400000002</c:v>
                </c:pt>
                <c:pt idx="569">
                  <c:v>15898.236528000001</c:v>
                </c:pt>
                <c:pt idx="570">
                  <c:v>13123.976640000001</c:v>
                </c:pt>
                <c:pt idx="571">
                  <c:v>11255.66964</c:v>
                </c:pt>
                <c:pt idx="572">
                  <c:v>10723.378152000001</c:v>
                </c:pt>
                <c:pt idx="573">
                  <c:v>9602.3939519999985</c:v>
                </c:pt>
                <c:pt idx="574">
                  <c:v>7148.9187680000005</c:v>
                </c:pt>
                <c:pt idx="575">
                  <c:v>7148.9187680000005</c:v>
                </c:pt>
                <c:pt idx="576">
                  <c:v>7254.6721600000001</c:v>
                </c:pt>
                <c:pt idx="577">
                  <c:v>5495.6430799999998</c:v>
                </c:pt>
                <c:pt idx="578">
                  <c:v>3253.6746800000001</c:v>
                </c:pt>
                <c:pt idx="579">
                  <c:v>0</c:v>
                </c:pt>
                <c:pt idx="580">
                  <c:v>0</c:v>
                </c:pt>
                <c:pt idx="581">
                  <c:v>19472.695912000003</c:v>
                </c:pt>
                <c:pt idx="582">
                  <c:v>5227.7350719999995</c:v>
                </c:pt>
                <c:pt idx="583">
                  <c:v>7148.9187680000005</c:v>
                </c:pt>
                <c:pt idx="584">
                  <c:v>5601.3964720000004</c:v>
                </c:pt>
                <c:pt idx="585">
                  <c:v>4748.3202799999999</c:v>
                </c:pt>
                <c:pt idx="586">
                  <c:v>4801.1969759999993</c:v>
                </c:pt>
                <c:pt idx="587">
                  <c:v>4000.99748</c:v>
                </c:pt>
                <c:pt idx="588">
                  <c:v>3574.4593840000002</c:v>
                </c:pt>
                <c:pt idx="589">
                  <c:v>3147.921288</c:v>
                </c:pt>
                <c:pt idx="590">
                  <c:v>4000.99748</c:v>
                </c:pt>
                <c:pt idx="591">
                  <c:v>2774.259888</c:v>
                </c:pt>
                <c:pt idx="592">
                  <c:v>4000.99748</c:v>
                </c:pt>
                <c:pt idx="593">
                  <c:v>1974.0603919999999</c:v>
                </c:pt>
                <c:pt idx="594">
                  <c:v>3253.6746800000001</c:v>
                </c:pt>
                <c:pt idx="595">
                  <c:v>3147.921288</c:v>
                </c:pt>
                <c:pt idx="596">
                  <c:v>3574.4593840000002</c:v>
                </c:pt>
                <c:pt idx="597">
                  <c:v>2026.9370880000001</c:v>
                </c:pt>
                <c:pt idx="598">
                  <c:v>3147.921288</c:v>
                </c:pt>
                <c:pt idx="599">
                  <c:v>4000.99748</c:v>
                </c:pt>
                <c:pt idx="600">
                  <c:v>1974.0603919999999</c:v>
                </c:pt>
                <c:pt idx="601">
                  <c:v>4000.99748</c:v>
                </c:pt>
                <c:pt idx="602">
                  <c:v>2026.9370880000001</c:v>
                </c:pt>
                <c:pt idx="603">
                  <c:v>2721.3831920000002</c:v>
                </c:pt>
                <c:pt idx="604">
                  <c:v>2400.5984879999996</c:v>
                </c:pt>
                <c:pt idx="605">
                  <c:v>1600.3989920000001</c:v>
                </c:pt>
                <c:pt idx="606">
                  <c:v>2400.5984879999996</c:v>
                </c:pt>
                <c:pt idx="607">
                  <c:v>2347.7217920000003</c:v>
                </c:pt>
                <c:pt idx="608">
                  <c:v>3253.6746800000001</c:v>
                </c:pt>
                <c:pt idx="609">
                  <c:v>2400.5984879999996</c:v>
                </c:pt>
                <c:pt idx="610">
                  <c:v>2721.3831920000002</c:v>
                </c:pt>
                <c:pt idx="611">
                  <c:v>2026.9370880000001</c:v>
                </c:pt>
                <c:pt idx="612">
                  <c:v>1974.0603919999999</c:v>
                </c:pt>
                <c:pt idx="613">
                  <c:v>2026.9370880000001</c:v>
                </c:pt>
                <c:pt idx="614">
                  <c:v>2827.1365839999999</c:v>
                </c:pt>
                <c:pt idx="615">
                  <c:v>1921.1836960000001</c:v>
                </c:pt>
                <c:pt idx="616">
                  <c:v>1974.0603919999999</c:v>
                </c:pt>
                <c:pt idx="617">
                  <c:v>2026.9370880000001</c:v>
                </c:pt>
                <c:pt idx="618">
                  <c:v>1974.0603919999999</c:v>
                </c:pt>
                <c:pt idx="619">
                  <c:v>2400.5984879999996</c:v>
                </c:pt>
                <c:pt idx="620">
                  <c:v>2347.7217920000003</c:v>
                </c:pt>
                <c:pt idx="621">
                  <c:v>3680.2127759999998</c:v>
                </c:pt>
                <c:pt idx="622">
                  <c:v>2827.1365839999999</c:v>
                </c:pt>
                <c:pt idx="623">
                  <c:v>1173.8608960000001</c:v>
                </c:pt>
                <c:pt idx="624">
                  <c:v>2827.1365839999999</c:v>
                </c:pt>
                <c:pt idx="625">
                  <c:v>1173.8608960000001</c:v>
                </c:pt>
                <c:pt idx="626">
                  <c:v>1600.3989920000001</c:v>
                </c:pt>
                <c:pt idx="627">
                  <c:v>1226.7375920000002</c:v>
                </c:pt>
                <c:pt idx="628">
                  <c:v>1921.1836960000001</c:v>
                </c:pt>
                <c:pt idx="629">
                  <c:v>3253.6746800000001</c:v>
                </c:pt>
                <c:pt idx="630">
                  <c:v>1120.9841999999999</c:v>
                </c:pt>
                <c:pt idx="631">
                  <c:v>1600.3989920000001</c:v>
                </c:pt>
                <c:pt idx="632">
                  <c:v>2026.9370880000001</c:v>
                </c:pt>
                <c:pt idx="633">
                  <c:v>1974.0603919999999</c:v>
                </c:pt>
                <c:pt idx="634">
                  <c:v>1600.3989920000001</c:v>
                </c:pt>
                <c:pt idx="635">
                  <c:v>800.19949600000007</c:v>
                </c:pt>
                <c:pt idx="636">
                  <c:v>1600.3989920000001</c:v>
                </c:pt>
                <c:pt idx="637">
                  <c:v>2400.5984879999996</c:v>
                </c:pt>
                <c:pt idx="638">
                  <c:v>1600.3989920000001</c:v>
                </c:pt>
                <c:pt idx="639">
                  <c:v>747.32280000000003</c:v>
                </c:pt>
                <c:pt idx="640">
                  <c:v>1653.2756879999999</c:v>
                </c:pt>
                <c:pt idx="641">
                  <c:v>1600.3989920000001</c:v>
                </c:pt>
                <c:pt idx="642">
                  <c:v>1974.0603919999999</c:v>
                </c:pt>
                <c:pt idx="643">
                  <c:v>1173.8608960000001</c:v>
                </c:pt>
                <c:pt idx="644">
                  <c:v>3574.4593840000002</c:v>
                </c:pt>
                <c:pt idx="645">
                  <c:v>2026.9370880000001</c:v>
                </c:pt>
                <c:pt idx="646">
                  <c:v>1120.9841999999999</c:v>
                </c:pt>
                <c:pt idx="647">
                  <c:v>2026.9370880000001</c:v>
                </c:pt>
                <c:pt idx="648">
                  <c:v>1226.7375920000002</c:v>
                </c:pt>
                <c:pt idx="649">
                  <c:v>2347.7217920000003</c:v>
                </c:pt>
                <c:pt idx="650">
                  <c:v>800.19949600000007</c:v>
                </c:pt>
                <c:pt idx="651">
                  <c:v>1600.3989920000001</c:v>
                </c:pt>
                <c:pt idx="652">
                  <c:v>2400.5984879999996</c:v>
                </c:pt>
                <c:pt idx="653">
                  <c:v>5601.3964720000004</c:v>
                </c:pt>
                <c:pt idx="654">
                  <c:v>3574.4593840000002</c:v>
                </c:pt>
                <c:pt idx="655">
                  <c:v>1547.5222959999999</c:v>
                </c:pt>
                <c:pt idx="656">
                  <c:v>2026.9370880000001</c:v>
                </c:pt>
                <c:pt idx="657">
                  <c:v>2827.1365839999999</c:v>
                </c:pt>
                <c:pt idx="658">
                  <c:v>2294.845096</c:v>
                </c:pt>
                <c:pt idx="659">
                  <c:v>4000.99748</c:v>
                </c:pt>
                <c:pt idx="660">
                  <c:v>3200.7979840000003</c:v>
                </c:pt>
                <c:pt idx="661">
                  <c:v>1547.5222959999999</c:v>
                </c:pt>
                <c:pt idx="662">
                  <c:v>2827.1365839999999</c:v>
                </c:pt>
                <c:pt idx="663">
                  <c:v>1173.8608960000001</c:v>
                </c:pt>
                <c:pt idx="664">
                  <c:v>8001.99496</c:v>
                </c:pt>
                <c:pt idx="665">
                  <c:v>4000.99748</c:v>
                </c:pt>
                <c:pt idx="666">
                  <c:v>2721.3831920000002</c:v>
                </c:pt>
                <c:pt idx="667">
                  <c:v>4854.0736720000004</c:v>
                </c:pt>
                <c:pt idx="668">
                  <c:v>10296.840056000001</c:v>
                </c:pt>
                <c:pt idx="669">
                  <c:v>12750.31524</c:v>
                </c:pt>
                <c:pt idx="670">
                  <c:v>8375.6563600000009</c:v>
                </c:pt>
                <c:pt idx="671">
                  <c:v>8749.3177599999999</c:v>
                </c:pt>
                <c:pt idx="672">
                  <c:v>5975.0578720000003</c:v>
                </c:pt>
                <c:pt idx="673">
                  <c:v>6348.7192720000003</c:v>
                </c:pt>
                <c:pt idx="674">
                  <c:v>4801.1969759999993</c:v>
                </c:pt>
                <c:pt idx="675">
                  <c:v>7575.4568640000007</c:v>
                </c:pt>
                <c:pt idx="676">
                  <c:v>5174.8583760000001</c:v>
                </c:pt>
                <c:pt idx="677">
                  <c:v>4000.99748</c:v>
                </c:pt>
                <c:pt idx="678">
                  <c:v>5975.0578720000003</c:v>
                </c:pt>
                <c:pt idx="679">
                  <c:v>3147.921288</c:v>
                </c:pt>
                <c:pt idx="680">
                  <c:v>4000.99748</c:v>
                </c:pt>
                <c:pt idx="681">
                  <c:v>4000.99748</c:v>
                </c:pt>
                <c:pt idx="682">
                  <c:v>4748.3202799999999</c:v>
                </c:pt>
                <c:pt idx="683">
                  <c:v>2827.1365839999999</c:v>
                </c:pt>
                <c:pt idx="684">
                  <c:v>3147.921288</c:v>
                </c:pt>
                <c:pt idx="685">
                  <c:v>4000.99748</c:v>
                </c:pt>
                <c:pt idx="686">
                  <c:v>4000.99748</c:v>
                </c:pt>
                <c:pt idx="687">
                  <c:v>2774.259888</c:v>
                </c:pt>
                <c:pt idx="688">
                  <c:v>2827.1365839999999</c:v>
                </c:pt>
                <c:pt idx="689">
                  <c:v>3147.921288</c:v>
                </c:pt>
                <c:pt idx="690">
                  <c:v>2400.5984879999996</c:v>
                </c:pt>
                <c:pt idx="691">
                  <c:v>6348.7192720000003</c:v>
                </c:pt>
                <c:pt idx="692">
                  <c:v>8375.6563600000009</c:v>
                </c:pt>
                <c:pt idx="693">
                  <c:v>5601.3964720000004</c:v>
                </c:pt>
                <c:pt idx="694">
                  <c:v>5548.5197760000001</c:v>
                </c:pt>
                <c:pt idx="695">
                  <c:v>4000.99748</c:v>
                </c:pt>
                <c:pt idx="696">
                  <c:v>4748.3202799999999</c:v>
                </c:pt>
                <c:pt idx="697">
                  <c:v>4000.99748</c:v>
                </c:pt>
                <c:pt idx="698">
                  <c:v>4748.3202799999999</c:v>
                </c:pt>
                <c:pt idx="699">
                  <c:v>8001.99496</c:v>
                </c:pt>
                <c:pt idx="700">
                  <c:v>5975.0578720000003</c:v>
                </c:pt>
                <c:pt idx="701">
                  <c:v>4748.3202799999999</c:v>
                </c:pt>
                <c:pt idx="702">
                  <c:v>4374.65888</c:v>
                </c:pt>
                <c:pt idx="703">
                  <c:v>4854.0736720000004</c:v>
                </c:pt>
                <c:pt idx="704">
                  <c:v>4748.3202799999999</c:v>
                </c:pt>
                <c:pt idx="705">
                  <c:v>4000.99748</c:v>
                </c:pt>
                <c:pt idx="706">
                  <c:v>5548.5197760000001</c:v>
                </c:pt>
                <c:pt idx="707">
                  <c:v>8749.3177599999999</c:v>
                </c:pt>
                <c:pt idx="708">
                  <c:v>9976.0553519999994</c:v>
                </c:pt>
                <c:pt idx="709">
                  <c:v>8749.3177599999999</c:v>
                </c:pt>
                <c:pt idx="710">
                  <c:v>7148.9187680000005</c:v>
                </c:pt>
                <c:pt idx="711">
                  <c:v>9976.0553519999994</c:v>
                </c:pt>
                <c:pt idx="712">
                  <c:v>11897.239048000001</c:v>
                </c:pt>
                <c:pt idx="713">
                  <c:v>12002.992440000002</c:v>
                </c:pt>
                <c:pt idx="714">
                  <c:v>10723.378152000001</c:v>
                </c:pt>
                <c:pt idx="715">
                  <c:v>13977.052832000001</c:v>
                </c:pt>
                <c:pt idx="716">
                  <c:v>12750.31524</c:v>
                </c:pt>
                <c:pt idx="717">
                  <c:v>10296.840056000001</c:v>
                </c:pt>
                <c:pt idx="718">
                  <c:v>9976.0553519999994</c:v>
                </c:pt>
                <c:pt idx="719">
                  <c:v>9602.3939519999985</c:v>
                </c:pt>
                <c:pt idx="720">
                  <c:v>9122.9791600000008</c:v>
                </c:pt>
                <c:pt idx="721">
                  <c:v>7148.9187680000005</c:v>
                </c:pt>
                <c:pt idx="722">
                  <c:v>8001.99496</c:v>
                </c:pt>
                <c:pt idx="723">
                  <c:v>7148.9187680000005</c:v>
                </c:pt>
                <c:pt idx="724">
                  <c:v>7628.3335600000009</c:v>
                </c:pt>
                <c:pt idx="725">
                  <c:v>5121.9816800000008</c:v>
                </c:pt>
                <c:pt idx="726">
                  <c:v>5975.0578720000003</c:v>
                </c:pt>
                <c:pt idx="727">
                  <c:v>7628.3335600000009</c:v>
                </c:pt>
                <c:pt idx="728">
                  <c:v>11523.577648000002</c:v>
                </c:pt>
                <c:pt idx="729">
                  <c:v>8001.99496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6-4BE9-A5B4-00E69A7F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07136"/>
        <c:axId val="862108120"/>
      </c:scatterChart>
      <c:valAx>
        <c:axId val="8621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08120"/>
        <c:crosses val="autoZero"/>
        <c:crossBetween val="midCat"/>
      </c:valAx>
      <c:valAx>
        <c:axId val="8621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Gallons Pumped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2018-19 College Garden Total Gallons VS Precip (Vanessa)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51713775599991E-2"/>
                  <c:y val="3.731218540659330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Precipitation!$A$2:$A$731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0.28999999999999998</c:v>
                </c:pt>
                <c:pt idx="32">
                  <c:v>0.01</c:v>
                </c:pt>
                <c:pt idx="33">
                  <c:v>0</c:v>
                </c:pt>
                <c:pt idx="34">
                  <c:v>0.33</c:v>
                </c:pt>
                <c:pt idx="35">
                  <c:v>0.36</c:v>
                </c:pt>
                <c:pt idx="36">
                  <c:v>0.09</c:v>
                </c:pt>
                <c:pt idx="37">
                  <c:v>0.15</c:v>
                </c:pt>
                <c:pt idx="38">
                  <c:v>0.03</c:v>
                </c:pt>
                <c:pt idx="39">
                  <c:v>0.21</c:v>
                </c:pt>
                <c:pt idx="40">
                  <c:v>1.1599999999999999</c:v>
                </c:pt>
                <c:pt idx="41">
                  <c:v>0.87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0.1</c:v>
                </c:pt>
                <c:pt idx="47">
                  <c:v>0.3</c:v>
                </c:pt>
                <c:pt idx="48">
                  <c:v>0.1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0.7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0.3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0.12</c:v>
                </c:pt>
                <c:pt idx="80">
                  <c:v>0.45</c:v>
                </c:pt>
                <c:pt idx="81">
                  <c:v>0.23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0.15</c:v>
                </c:pt>
                <c:pt idx="319">
                  <c:v>0.21</c:v>
                </c:pt>
                <c:pt idx="320">
                  <c:v>0.36</c:v>
                </c:pt>
                <c:pt idx="321">
                  <c:v>0.08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1.5</c:v>
                </c:pt>
                <c:pt idx="328">
                  <c:v>0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0.3</c:v>
                </c:pt>
                <c:pt idx="369">
                  <c:v>0.3</c:v>
                </c:pt>
                <c:pt idx="370">
                  <c:v>0</c:v>
                </c:pt>
                <c:pt idx="371">
                  <c:v>0.1</c:v>
                </c:pt>
                <c:pt idx="372">
                  <c:v>0.1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</c:v>
                </c:pt>
                <c:pt idx="383">
                  <c:v>0.06</c:v>
                </c:pt>
                <c:pt idx="384">
                  <c:v>1.01</c:v>
                </c:pt>
                <c:pt idx="385">
                  <c:v>0.43</c:v>
                </c:pt>
                <c:pt idx="386">
                  <c:v>0</c:v>
                </c:pt>
                <c:pt idx="387">
                  <c:v>0.7</c:v>
                </c:pt>
                <c:pt idx="388">
                  <c:v>0.7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</c:v>
                </c:pt>
                <c:pt idx="402">
                  <c:v>0.6</c:v>
                </c:pt>
                <c:pt idx="403">
                  <c:v>0</c:v>
                </c:pt>
                <c:pt idx="404">
                  <c:v>0</c:v>
                </c:pt>
                <c:pt idx="405">
                  <c:v>0.1</c:v>
                </c:pt>
                <c:pt idx="406">
                  <c:v>0.03</c:v>
                </c:pt>
                <c:pt idx="407">
                  <c:v>0.15</c:v>
                </c:pt>
                <c:pt idx="408">
                  <c:v>0.18</c:v>
                </c:pt>
                <c:pt idx="409">
                  <c:v>0.27</c:v>
                </c:pt>
                <c:pt idx="410">
                  <c:v>0.27</c:v>
                </c:pt>
                <c:pt idx="411">
                  <c:v>0</c:v>
                </c:pt>
                <c:pt idx="412">
                  <c:v>0.2</c:v>
                </c:pt>
                <c:pt idx="413">
                  <c:v>0</c:v>
                </c:pt>
                <c:pt idx="414">
                  <c:v>0</c:v>
                </c:pt>
                <c:pt idx="415">
                  <c:v>0.15</c:v>
                </c:pt>
                <c:pt idx="416">
                  <c:v>0.45</c:v>
                </c:pt>
                <c:pt idx="417">
                  <c:v>0.1</c:v>
                </c:pt>
                <c:pt idx="418">
                  <c:v>0.4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3">
                  <c:v>0.09</c:v>
                </c:pt>
                <c:pt idx="424">
                  <c:v>0.09</c:v>
                </c:pt>
                <c:pt idx="425">
                  <c:v>0.12</c:v>
                </c:pt>
                <c:pt idx="426">
                  <c:v>0.12</c:v>
                </c:pt>
                <c:pt idx="427">
                  <c:v>0.51</c:v>
                </c:pt>
                <c:pt idx="428">
                  <c:v>0.67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0.7</c:v>
                </c:pt>
                <c:pt idx="433">
                  <c:v>0.1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</c:v>
                </c:pt>
                <c:pt idx="444">
                  <c:v>1.8</c:v>
                </c:pt>
                <c:pt idx="445">
                  <c:v>0.1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</c:v>
                </c:pt>
                <c:pt idx="459">
                  <c:v>0.2</c:v>
                </c:pt>
                <c:pt idx="460">
                  <c:v>0</c:v>
                </c:pt>
                <c:pt idx="461">
                  <c:v>0.2</c:v>
                </c:pt>
                <c:pt idx="462">
                  <c:v>0</c:v>
                </c:pt>
                <c:pt idx="463">
                  <c:v>0.1</c:v>
                </c:pt>
                <c:pt idx="464">
                  <c:v>0</c:v>
                </c:pt>
                <c:pt idx="465">
                  <c:v>0</c:v>
                </c:pt>
                <c:pt idx="466">
                  <c:v>1.4</c:v>
                </c:pt>
                <c:pt idx="467">
                  <c:v>0</c:v>
                </c:pt>
                <c:pt idx="468">
                  <c:v>0.7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0.5</c:v>
                </c:pt>
                <c:pt idx="474">
                  <c:v>0.4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0.3</c:v>
                </c:pt>
                <c:pt idx="480">
                  <c:v>0.7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0.4</c:v>
                </c:pt>
                <c:pt idx="488">
                  <c:v>0.3</c:v>
                </c:pt>
                <c:pt idx="489">
                  <c:v>0.6</c:v>
                </c:pt>
                <c:pt idx="490">
                  <c:v>0</c:v>
                </c:pt>
                <c:pt idx="491">
                  <c:v>0.2</c:v>
                </c:pt>
                <c:pt idx="492">
                  <c:v>0</c:v>
                </c:pt>
                <c:pt idx="493">
                  <c:v>0</c:v>
                </c:pt>
                <c:pt idx="494">
                  <c:v>0.3</c:v>
                </c:pt>
                <c:pt idx="495">
                  <c:v>0.7</c:v>
                </c:pt>
                <c:pt idx="496">
                  <c:v>1</c:v>
                </c:pt>
                <c:pt idx="497">
                  <c:v>0.8</c:v>
                </c:pt>
                <c:pt idx="498">
                  <c:v>0.1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0.1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</c:v>
                </c:pt>
                <c:pt idx="508">
                  <c:v>0</c:v>
                </c:pt>
                <c:pt idx="509">
                  <c:v>0</c:v>
                </c:pt>
                <c:pt idx="510">
                  <c:v>0.1</c:v>
                </c:pt>
                <c:pt idx="511">
                  <c:v>0</c:v>
                </c:pt>
                <c:pt idx="512">
                  <c:v>0.5</c:v>
                </c:pt>
                <c:pt idx="513">
                  <c:v>1.3</c:v>
                </c:pt>
                <c:pt idx="514">
                  <c:v>0.5</c:v>
                </c:pt>
                <c:pt idx="515">
                  <c:v>0</c:v>
                </c:pt>
                <c:pt idx="516">
                  <c:v>0.3</c:v>
                </c:pt>
                <c:pt idx="517">
                  <c:v>0.3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0.1</c:v>
                </c:pt>
                <c:pt idx="525">
                  <c:v>0.9</c:v>
                </c:pt>
                <c:pt idx="526">
                  <c:v>0</c:v>
                </c:pt>
                <c:pt idx="527">
                  <c:v>0.2</c:v>
                </c:pt>
                <c:pt idx="528">
                  <c:v>0.2</c:v>
                </c:pt>
                <c:pt idx="529">
                  <c:v>0</c:v>
                </c:pt>
                <c:pt idx="530">
                  <c:v>0</c:v>
                </c:pt>
                <c:pt idx="531">
                  <c:v>0.2</c:v>
                </c:pt>
                <c:pt idx="532">
                  <c:v>0.3</c:v>
                </c:pt>
                <c:pt idx="533">
                  <c:v>0.7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0.3</c:v>
                </c:pt>
                <c:pt idx="545">
                  <c:v>0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</c:v>
                </c:pt>
                <c:pt idx="552">
                  <c:v>0.6</c:v>
                </c:pt>
                <c:pt idx="553">
                  <c:v>0.3</c:v>
                </c:pt>
                <c:pt idx="554">
                  <c:v>0</c:v>
                </c:pt>
                <c:pt idx="555">
                  <c:v>0</c:v>
                </c:pt>
                <c:pt idx="556">
                  <c:v>1.1000000000000001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0.1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1.4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0.6</c:v>
                </c:pt>
                <c:pt idx="583">
                  <c:v>0.6</c:v>
                </c:pt>
                <c:pt idx="584">
                  <c:v>0</c:v>
                </c:pt>
                <c:pt idx="585">
                  <c:v>0.2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0.5</c:v>
                </c:pt>
                <c:pt idx="619">
                  <c:v>0.2</c:v>
                </c:pt>
                <c:pt idx="620">
                  <c:v>0</c:v>
                </c:pt>
                <c:pt idx="621">
                  <c:v>0.2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0.2</c:v>
                </c:pt>
                <c:pt idx="640">
                  <c:v>0.2</c:v>
                </c:pt>
                <c:pt idx="641">
                  <c:v>0</c:v>
                </c:pt>
                <c:pt idx="642">
                  <c:v>0</c:v>
                </c:pt>
                <c:pt idx="643">
                  <c:v>0.2</c:v>
                </c:pt>
                <c:pt idx="644">
                  <c:v>0.9</c:v>
                </c:pt>
                <c:pt idx="645">
                  <c:v>0.1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0.4</c:v>
                </c:pt>
                <c:pt idx="658">
                  <c:v>0</c:v>
                </c:pt>
                <c:pt idx="659">
                  <c:v>1.1000000000000001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</c:v>
                </c:pt>
                <c:pt idx="664">
                  <c:v>1.1000000000000001</c:v>
                </c:pt>
                <c:pt idx="665">
                  <c:v>0</c:v>
                </c:pt>
                <c:pt idx="666">
                  <c:v>0</c:v>
                </c:pt>
                <c:pt idx="667">
                  <c:v>1.1000000000000001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</c:v>
                </c:pt>
                <c:pt idx="691">
                  <c:v>1</c:v>
                </c:pt>
                <c:pt idx="692">
                  <c:v>0.3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0.9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0.4</c:v>
                </c:pt>
                <c:pt idx="709">
                  <c:v>0</c:v>
                </c:pt>
                <c:pt idx="710">
                  <c:v>0</c:v>
                </c:pt>
                <c:pt idx="711">
                  <c:v>0.4</c:v>
                </c:pt>
                <c:pt idx="712">
                  <c:v>0.2</c:v>
                </c:pt>
                <c:pt idx="713">
                  <c:v>0</c:v>
                </c:pt>
                <c:pt idx="714">
                  <c:v>0.5</c:v>
                </c:pt>
                <c:pt idx="715">
                  <c:v>0.5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0.5</c:v>
                </c:pt>
                <c:pt idx="728">
                  <c:v>0.5</c:v>
                </c:pt>
                <c:pt idx="729">
                  <c:v>0</c:v>
                </c:pt>
              </c:numCache>
            </c:numRef>
          </c:xVal>
          <c:yVal>
            <c:numRef>
              <c:f>'College Garden Flow Data'!$I$2:$I$731</c:f>
              <c:numCache>
                <c:formatCode>General</c:formatCode>
                <c:ptCount val="730"/>
                <c:pt idx="0">
                  <c:v>2774.259888</c:v>
                </c:pt>
                <c:pt idx="1">
                  <c:v>1974.0603919999999</c:v>
                </c:pt>
                <c:pt idx="2">
                  <c:v>2400.5984879999996</c:v>
                </c:pt>
                <c:pt idx="3">
                  <c:v>2347.7217920000003</c:v>
                </c:pt>
                <c:pt idx="4">
                  <c:v>2400.5984879999996</c:v>
                </c:pt>
                <c:pt idx="5">
                  <c:v>1974.0603919999999</c:v>
                </c:pt>
                <c:pt idx="6">
                  <c:v>2026.9370880000001</c:v>
                </c:pt>
                <c:pt idx="7">
                  <c:v>1120.9841999999999</c:v>
                </c:pt>
                <c:pt idx="8">
                  <c:v>1600.3989920000001</c:v>
                </c:pt>
                <c:pt idx="9">
                  <c:v>2400.5984879999996</c:v>
                </c:pt>
                <c:pt idx="10">
                  <c:v>1600.3989920000001</c:v>
                </c:pt>
                <c:pt idx="11">
                  <c:v>10723.378152000001</c:v>
                </c:pt>
                <c:pt idx="12">
                  <c:v>10296.840056000001</c:v>
                </c:pt>
                <c:pt idx="13">
                  <c:v>6828.1340640000008</c:v>
                </c:pt>
                <c:pt idx="14">
                  <c:v>5922.1811760000001</c:v>
                </c:pt>
                <c:pt idx="15">
                  <c:v>5121.9816800000008</c:v>
                </c:pt>
                <c:pt idx="16">
                  <c:v>4000.99748</c:v>
                </c:pt>
                <c:pt idx="17">
                  <c:v>4000.99748</c:v>
                </c:pt>
                <c:pt idx="18">
                  <c:v>4748.3202799999999</c:v>
                </c:pt>
                <c:pt idx="19">
                  <c:v>4374.65888</c:v>
                </c:pt>
                <c:pt idx="20">
                  <c:v>4000.99748</c:v>
                </c:pt>
                <c:pt idx="21">
                  <c:v>6348.7192720000003</c:v>
                </c:pt>
                <c:pt idx="22">
                  <c:v>15098.037032</c:v>
                </c:pt>
                <c:pt idx="23">
                  <c:v>9923.178656</c:v>
                </c:pt>
                <c:pt idx="24">
                  <c:v>8375.6563600000009</c:v>
                </c:pt>
                <c:pt idx="25">
                  <c:v>7575.4568640000007</c:v>
                </c:pt>
                <c:pt idx="26">
                  <c:v>7148.9187680000005</c:v>
                </c:pt>
                <c:pt idx="27">
                  <c:v>7148.9187680000005</c:v>
                </c:pt>
                <c:pt idx="28">
                  <c:v>6722.3806720000002</c:v>
                </c:pt>
                <c:pt idx="29">
                  <c:v>4748.3202799999999</c:v>
                </c:pt>
                <c:pt idx="30">
                  <c:v>5121.9816800000008</c:v>
                </c:pt>
                <c:pt idx="31">
                  <c:v>5869.3044800000007</c:v>
                </c:pt>
                <c:pt idx="32">
                  <c:v>5601.3964720000004</c:v>
                </c:pt>
                <c:pt idx="33">
                  <c:v>5121.9816800000008</c:v>
                </c:pt>
                <c:pt idx="34">
                  <c:v>10617.624760000001</c:v>
                </c:pt>
                <c:pt idx="35">
                  <c:v>9870.3019600000007</c:v>
                </c:pt>
                <c:pt idx="36">
                  <c:v>6295.842576</c:v>
                </c:pt>
                <c:pt idx="37">
                  <c:v>11844.362352</c:v>
                </c:pt>
                <c:pt idx="38">
                  <c:v>9870.3019600000007</c:v>
                </c:pt>
                <c:pt idx="39">
                  <c:v>7896.2415679999995</c:v>
                </c:pt>
                <c:pt idx="40">
                  <c:v>11844.362352</c:v>
                </c:pt>
                <c:pt idx="41">
                  <c:v>28331.291592000001</c:v>
                </c:pt>
                <c:pt idx="42">
                  <c:v>17766.543528000002</c:v>
                </c:pt>
                <c:pt idx="43">
                  <c:v>14139.207448000001</c:v>
                </c:pt>
                <c:pt idx="44">
                  <c:v>14618.622240000001</c:v>
                </c:pt>
                <c:pt idx="45">
                  <c:v>15739.60644</c:v>
                </c:pt>
                <c:pt idx="46">
                  <c:v>18993.28112</c:v>
                </c:pt>
                <c:pt idx="47">
                  <c:v>17340.005432000002</c:v>
                </c:pt>
                <c:pt idx="48">
                  <c:v>17340.005432000002</c:v>
                </c:pt>
                <c:pt idx="49">
                  <c:v>15418.821736000002</c:v>
                </c:pt>
                <c:pt idx="50">
                  <c:v>15739.60644</c:v>
                </c:pt>
                <c:pt idx="51">
                  <c:v>11255.66964</c:v>
                </c:pt>
                <c:pt idx="52">
                  <c:v>15365.945039999999</c:v>
                </c:pt>
                <c:pt idx="53">
                  <c:v>17445.758824</c:v>
                </c:pt>
                <c:pt idx="54">
                  <c:v>18672.496416000002</c:v>
                </c:pt>
                <c:pt idx="55">
                  <c:v>35212.302352000006</c:v>
                </c:pt>
                <c:pt idx="56">
                  <c:v>25715.661792000003</c:v>
                </c:pt>
                <c:pt idx="57">
                  <c:v>17660.790136</c:v>
                </c:pt>
                <c:pt idx="58">
                  <c:v>15845.359832</c:v>
                </c:pt>
                <c:pt idx="59">
                  <c:v>30731.890079999997</c:v>
                </c:pt>
                <c:pt idx="60">
                  <c:v>30463.982071999999</c:v>
                </c:pt>
                <c:pt idx="61">
                  <c:v>25768.538488000002</c:v>
                </c:pt>
                <c:pt idx="62">
                  <c:v>21020.218207999998</c:v>
                </c:pt>
                <c:pt idx="63">
                  <c:v>17872.296920000001</c:v>
                </c:pt>
                <c:pt idx="64">
                  <c:v>14724.375631999999</c:v>
                </c:pt>
                <c:pt idx="65">
                  <c:v>17019.220728</c:v>
                </c:pt>
                <c:pt idx="66">
                  <c:v>14724.375631999999</c:v>
                </c:pt>
                <c:pt idx="67">
                  <c:v>13123.976640000001</c:v>
                </c:pt>
                <c:pt idx="68">
                  <c:v>10723.378152000001</c:v>
                </c:pt>
                <c:pt idx="69">
                  <c:v>10296.840056000001</c:v>
                </c:pt>
                <c:pt idx="70">
                  <c:v>9496.6405599999998</c:v>
                </c:pt>
                <c:pt idx="71">
                  <c:v>8375.6563600000009</c:v>
                </c:pt>
                <c:pt idx="72">
                  <c:v>8322.7796639999997</c:v>
                </c:pt>
                <c:pt idx="73">
                  <c:v>6401.5959680000005</c:v>
                </c:pt>
                <c:pt idx="74">
                  <c:v>7148.9187680000005</c:v>
                </c:pt>
                <c:pt idx="75">
                  <c:v>6722.3806720000002</c:v>
                </c:pt>
                <c:pt idx="76">
                  <c:v>5601.3964720000004</c:v>
                </c:pt>
                <c:pt idx="77">
                  <c:v>5548.5197760000001</c:v>
                </c:pt>
                <c:pt idx="78">
                  <c:v>5495.6430799999998</c:v>
                </c:pt>
                <c:pt idx="79">
                  <c:v>5227.7350719999995</c:v>
                </c:pt>
                <c:pt idx="80">
                  <c:v>7148.9187680000005</c:v>
                </c:pt>
                <c:pt idx="81">
                  <c:v>5601.3964720000004</c:v>
                </c:pt>
                <c:pt idx="82">
                  <c:v>6722.3806720000002</c:v>
                </c:pt>
                <c:pt idx="83">
                  <c:v>6295.842576</c:v>
                </c:pt>
                <c:pt idx="84">
                  <c:v>5975.0578720000003</c:v>
                </c:pt>
                <c:pt idx="85">
                  <c:v>6027.9345680000006</c:v>
                </c:pt>
                <c:pt idx="86">
                  <c:v>5121.9816800000008</c:v>
                </c:pt>
                <c:pt idx="87">
                  <c:v>6348.7192720000003</c:v>
                </c:pt>
                <c:pt idx="88">
                  <c:v>6401.5959680000005</c:v>
                </c:pt>
                <c:pt idx="89">
                  <c:v>5121.9816800000008</c:v>
                </c:pt>
                <c:pt idx="90">
                  <c:v>5601.3964720000004</c:v>
                </c:pt>
                <c:pt idx="91">
                  <c:v>7896.2415679999995</c:v>
                </c:pt>
                <c:pt idx="92">
                  <c:v>9122.9791600000008</c:v>
                </c:pt>
                <c:pt idx="93">
                  <c:v>8269.9029680000003</c:v>
                </c:pt>
                <c:pt idx="94">
                  <c:v>8001.99496</c:v>
                </c:pt>
                <c:pt idx="95">
                  <c:v>6722.3806720000002</c:v>
                </c:pt>
                <c:pt idx="96">
                  <c:v>7148.9187680000005</c:v>
                </c:pt>
                <c:pt idx="97">
                  <c:v>7575.4568640000007</c:v>
                </c:pt>
                <c:pt idx="98">
                  <c:v>5922.1811760000001</c:v>
                </c:pt>
                <c:pt idx="99">
                  <c:v>5975.0578720000003</c:v>
                </c:pt>
                <c:pt idx="100">
                  <c:v>6401.5959680000005</c:v>
                </c:pt>
                <c:pt idx="101">
                  <c:v>4748.3202799999999</c:v>
                </c:pt>
                <c:pt idx="102">
                  <c:v>5601.3964720000004</c:v>
                </c:pt>
                <c:pt idx="103">
                  <c:v>4374.65888</c:v>
                </c:pt>
                <c:pt idx="104">
                  <c:v>7148.9187680000005</c:v>
                </c:pt>
                <c:pt idx="105">
                  <c:v>13497.638040000002</c:v>
                </c:pt>
                <c:pt idx="106">
                  <c:v>7949.1182640000006</c:v>
                </c:pt>
                <c:pt idx="107">
                  <c:v>7148.9187680000005</c:v>
                </c:pt>
                <c:pt idx="108">
                  <c:v>7148.9187680000005</c:v>
                </c:pt>
                <c:pt idx="109">
                  <c:v>7201.7954640000007</c:v>
                </c:pt>
                <c:pt idx="110">
                  <c:v>6295.842576</c:v>
                </c:pt>
                <c:pt idx="111">
                  <c:v>6828.1340640000008</c:v>
                </c:pt>
                <c:pt idx="112">
                  <c:v>5548.5197760000001</c:v>
                </c:pt>
                <c:pt idx="113">
                  <c:v>7575.4568640000007</c:v>
                </c:pt>
                <c:pt idx="114">
                  <c:v>7148.9187680000005</c:v>
                </c:pt>
                <c:pt idx="115">
                  <c:v>6775.2573680000005</c:v>
                </c:pt>
                <c:pt idx="116">
                  <c:v>6722.3806720000002</c:v>
                </c:pt>
                <c:pt idx="117">
                  <c:v>8375.6563600000009</c:v>
                </c:pt>
                <c:pt idx="118">
                  <c:v>7148.9187680000005</c:v>
                </c:pt>
                <c:pt idx="119">
                  <c:v>5601.3964720000004</c:v>
                </c:pt>
                <c:pt idx="120">
                  <c:v>5975.0578720000003</c:v>
                </c:pt>
                <c:pt idx="121">
                  <c:v>5174.8583760000001</c:v>
                </c:pt>
                <c:pt idx="122">
                  <c:v>5121.9816800000008</c:v>
                </c:pt>
                <c:pt idx="123">
                  <c:v>5601.3964720000004</c:v>
                </c:pt>
                <c:pt idx="124">
                  <c:v>5601.3964720000004</c:v>
                </c:pt>
                <c:pt idx="125">
                  <c:v>5548.5197760000001</c:v>
                </c:pt>
                <c:pt idx="126">
                  <c:v>4000.99748</c:v>
                </c:pt>
                <c:pt idx="127">
                  <c:v>4748.3202799999999</c:v>
                </c:pt>
                <c:pt idx="128">
                  <c:v>4374.65888</c:v>
                </c:pt>
                <c:pt idx="129">
                  <c:v>4000.99748</c:v>
                </c:pt>
                <c:pt idx="130">
                  <c:v>6722.3806720000002</c:v>
                </c:pt>
                <c:pt idx="131">
                  <c:v>8749.3177599999999</c:v>
                </c:pt>
                <c:pt idx="132">
                  <c:v>9976.0553519999994</c:v>
                </c:pt>
                <c:pt idx="133">
                  <c:v>9923.178656</c:v>
                </c:pt>
                <c:pt idx="134">
                  <c:v>7949.1182640000006</c:v>
                </c:pt>
                <c:pt idx="135">
                  <c:v>11149.916248000001</c:v>
                </c:pt>
                <c:pt idx="136">
                  <c:v>10723.378152000001</c:v>
                </c:pt>
                <c:pt idx="137">
                  <c:v>9923.178656</c:v>
                </c:pt>
                <c:pt idx="138">
                  <c:v>28860.058552000002</c:v>
                </c:pt>
                <c:pt idx="139">
                  <c:v>19525.572608000002</c:v>
                </c:pt>
                <c:pt idx="140">
                  <c:v>14618.622240000001</c:v>
                </c:pt>
                <c:pt idx="141">
                  <c:v>21125.971600000001</c:v>
                </c:pt>
                <c:pt idx="142">
                  <c:v>17872.296920000001</c:v>
                </c:pt>
                <c:pt idx="143">
                  <c:v>13871.299440000001</c:v>
                </c:pt>
                <c:pt idx="144">
                  <c:v>13603.391432</c:v>
                </c:pt>
                <c:pt idx="145">
                  <c:v>12270.900448</c:v>
                </c:pt>
                <c:pt idx="146">
                  <c:v>10723.378152000001</c:v>
                </c:pt>
                <c:pt idx="147">
                  <c:v>9602.3939519999985</c:v>
                </c:pt>
                <c:pt idx="148">
                  <c:v>9122.9791600000008</c:v>
                </c:pt>
                <c:pt idx="149">
                  <c:v>7148.9187680000005</c:v>
                </c:pt>
                <c:pt idx="150">
                  <c:v>6775.2573680000005</c:v>
                </c:pt>
                <c:pt idx="151">
                  <c:v>7575.4568640000007</c:v>
                </c:pt>
                <c:pt idx="152">
                  <c:v>5548.5197760000001</c:v>
                </c:pt>
                <c:pt idx="153">
                  <c:v>7575.4568640000007</c:v>
                </c:pt>
                <c:pt idx="154">
                  <c:v>5548.5197760000001</c:v>
                </c:pt>
                <c:pt idx="155">
                  <c:v>5601.3964720000004</c:v>
                </c:pt>
                <c:pt idx="156">
                  <c:v>5121.9816800000008</c:v>
                </c:pt>
                <c:pt idx="157">
                  <c:v>4000.99748</c:v>
                </c:pt>
                <c:pt idx="158">
                  <c:v>4748.3202799999999</c:v>
                </c:pt>
                <c:pt idx="159">
                  <c:v>4748.3202799999999</c:v>
                </c:pt>
                <c:pt idx="160">
                  <c:v>12376.653840000001</c:v>
                </c:pt>
                <c:pt idx="161">
                  <c:v>9496.6405599999998</c:v>
                </c:pt>
                <c:pt idx="162">
                  <c:v>6401.5959680000005</c:v>
                </c:pt>
                <c:pt idx="163">
                  <c:v>5121.9816800000008</c:v>
                </c:pt>
                <c:pt idx="164">
                  <c:v>5601.3964720000004</c:v>
                </c:pt>
                <c:pt idx="165">
                  <c:v>4000.99748</c:v>
                </c:pt>
                <c:pt idx="166">
                  <c:v>5121.9816800000008</c:v>
                </c:pt>
                <c:pt idx="167">
                  <c:v>4000.99748</c:v>
                </c:pt>
                <c:pt idx="168">
                  <c:v>4000.99748</c:v>
                </c:pt>
                <c:pt idx="169">
                  <c:v>4748.3202799999999</c:v>
                </c:pt>
                <c:pt idx="170">
                  <c:v>3253.6746800000001</c:v>
                </c:pt>
                <c:pt idx="171">
                  <c:v>4748.3202799999999</c:v>
                </c:pt>
                <c:pt idx="172">
                  <c:v>2774.259888</c:v>
                </c:pt>
                <c:pt idx="173">
                  <c:v>3200.7979840000003</c:v>
                </c:pt>
                <c:pt idx="174">
                  <c:v>3147.921288</c:v>
                </c:pt>
                <c:pt idx="175">
                  <c:v>4000.99748</c:v>
                </c:pt>
                <c:pt idx="176">
                  <c:v>2026.9370880000001</c:v>
                </c:pt>
                <c:pt idx="177">
                  <c:v>6722.3806720000002</c:v>
                </c:pt>
                <c:pt idx="178">
                  <c:v>7148.9187680000005</c:v>
                </c:pt>
                <c:pt idx="179">
                  <c:v>5975.0578720000003</c:v>
                </c:pt>
                <c:pt idx="180">
                  <c:v>4748.3202799999999</c:v>
                </c:pt>
                <c:pt idx="181">
                  <c:v>4000.99748</c:v>
                </c:pt>
                <c:pt idx="182">
                  <c:v>5174.8583760000001</c:v>
                </c:pt>
                <c:pt idx="183">
                  <c:v>3574.4593840000002</c:v>
                </c:pt>
                <c:pt idx="184">
                  <c:v>4374.65888</c:v>
                </c:pt>
                <c:pt idx="185">
                  <c:v>2774.259888</c:v>
                </c:pt>
                <c:pt idx="186">
                  <c:v>3253.6746800000001</c:v>
                </c:pt>
                <c:pt idx="187">
                  <c:v>2721.3831920000002</c:v>
                </c:pt>
                <c:pt idx="188">
                  <c:v>4000.99748</c:v>
                </c:pt>
                <c:pt idx="189">
                  <c:v>2400.5984879999996</c:v>
                </c:pt>
                <c:pt idx="190">
                  <c:v>2347.7217920000003</c:v>
                </c:pt>
                <c:pt idx="191">
                  <c:v>2400.5984879999996</c:v>
                </c:pt>
                <c:pt idx="192">
                  <c:v>3574.4593840000002</c:v>
                </c:pt>
                <c:pt idx="193">
                  <c:v>1547.5222959999999</c:v>
                </c:pt>
                <c:pt idx="194">
                  <c:v>3200.7979840000003</c:v>
                </c:pt>
                <c:pt idx="195">
                  <c:v>3521.5826879999995</c:v>
                </c:pt>
                <c:pt idx="196">
                  <c:v>2026.9370880000001</c:v>
                </c:pt>
                <c:pt idx="197">
                  <c:v>2721.3831920000002</c:v>
                </c:pt>
                <c:pt idx="198">
                  <c:v>2400.5984879999996</c:v>
                </c:pt>
                <c:pt idx="199">
                  <c:v>1600.3989920000001</c:v>
                </c:pt>
                <c:pt idx="200">
                  <c:v>2721.3831920000002</c:v>
                </c:pt>
                <c:pt idx="201">
                  <c:v>5548.5197760000001</c:v>
                </c:pt>
                <c:pt idx="202">
                  <c:v>7469.7034719999992</c:v>
                </c:pt>
                <c:pt idx="203">
                  <c:v>5869.3044800000007</c:v>
                </c:pt>
                <c:pt idx="204">
                  <c:v>5601.3964720000004</c:v>
                </c:pt>
                <c:pt idx="205">
                  <c:v>4374.65888</c:v>
                </c:pt>
                <c:pt idx="206">
                  <c:v>3895.2440879999995</c:v>
                </c:pt>
                <c:pt idx="207">
                  <c:v>2400.5984879999996</c:v>
                </c:pt>
                <c:pt idx="208">
                  <c:v>3574.4593840000002</c:v>
                </c:pt>
                <c:pt idx="209">
                  <c:v>2294.845096</c:v>
                </c:pt>
                <c:pt idx="210">
                  <c:v>2453.4751840000004</c:v>
                </c:pt>
                <c:pt idx="211">
                  <c:v>1547.5222959999999</c:v>
                </c:pt>
                <c:pt idx="212">
                  <c:v>7469.7034719999992</c:v>
                </c:pt>
                <c:pt idx="213">
                  <c:v>8269.9029680000003</c:v>
                </c:pt>
                <c:pt idx="214">
                  <c:v>53190.352664000005</c:v>
                </c:pt>
                <c:pt idx="215">
                  <c:v>119617.48441600001</c:v>
                </c:pt>
                <c:pt idx="216">
                  <c:v>38733.885040000001</c:v>
                </c:pt>
                <c:pt idx="217">
                  <c:v>21499.633000000002</c:v>
                </c:pt>
                <c:pt idx="218">
                  <c:v>16698.436024000002</c:v>
                </c:pt>
                <c:pt idx="219">
                  <c:v>13871.299440000001</c:v>
                </c:pt>
                <c:pt idx="220">
                  <c:v>12270.900448</c:v>
                </c:pt>
                <c:pt idx="221">
                  <c:v>11897.239048000001</c:v>
                </c:pt>
                <c:pt idx="222">
                  <c:v>11576.454344000002</c:v>
                </c:pt>
                <c:pt idx="223">
                  <c:v>9549.517256000001</c:v>
                </c:pt>
                <c:pt idx="224">
                  <c:v>111982.1018</c:v>
                </c:pt>
                <c:pt idx="225">
                  <c:v>42361.221120000002</c:v>
                </c:pt>
                <c:pt idx="226">
                  <c:v>26995.276080000003</c:v>
                </c:pt>
                <c:pt idx="227">
                  <c:v>20325.772104000003</c:v>
                </c:pt>
                <c:pt idx="228">
                  <c:v>20272.895407999997</c:v>
                </c:pt>
                <c:pt idx="229">
                  <c:v>17872.296920000001</c:v>
                </c:pt>
                <c:pt idx="230">
                  <c:v>14724.375631999999</c:v>
                </c:pt>
                <c:pt idx="231">
                  <c:v>11897.239048000001</c:v>
                </c:pt>
                <c:pt idx="232">
                  <c:v>22246.955800000003</c:v>
                </c:pt>
                <c:pt idx="233">
                  <c:v>31743.59636</c:v>
                </c:pt>
                <c:pt idx="234">
                  <c:v>30946.921392000004</c:v>
                </c:pt>
                <c:pt idx="235">
                  <c:v>17872.296920000001</c:v>
                </c:pt>
                <c:pt idx="236">
                  <c:v>1173.8608960000001</c:v>
                </c:pt>
                <c:pt idx="237">
                  <c:v>0</c:v>
                </c:pt>
                <c:pt idx="238">
                  <c:v>38998.268519999998</c:v>
                </c:pt>
                <c:pt idx="239">
                  <c:v>12002.992440000002</c:v>
                </c:pt>
                <c:pt idx="240">
                  <c:v>8749.3177599999999</c:v>
                </c:pt>
                <c:pt idx="241">
                  <c:v>11414.299728000002</c:v>
                </c:pt>
                <c:pt idx="242">
                  <c:v>9976.0553519999994</c:v>
                </c:pt>
                <c:pt idx="243">
                  <c:v>7896.2415679999995</c:v>
                </c:pt>
                <c:pt idx="244">
                  <c:v>6828.1340640000008</c:v>
                </c:pt>
                <c:pt idx="245">
                  <c:v>6401.5959680000005</c:v>
                </c:pt>
                <c:pt idx="246">
                  <c:v>5495.6430799999998</c:v>
                </c:pt>
                <c:pt idx="247">
                  <c:v>6401.5959680000005</c:v>
                </c:pt>
                <c:pt idx="248">
                  <c:v>4000.99748</c:v>
                </c:pt>
                <c:pt idx="249">
                  <c:v>4748.3202799999999</c:v>
                </c:pt>
                <c:pt idx="250">
                  <c:v>4374.65888</c:v>
                </c:pt>
                <c:pt idx="251">
                  <c:v>14724.375631999999</c:v>
                </c:pt>
                <c:pt idx="252">
                  <c:v>21499.633000000002</c:v>
                </c:pt>
                <c:pt idx="253">
                  <c:v>13123.976640000001</c:v>
                </c:pt>
                <c:pt idx="254">
                  <c:v>11897.239048000001</c:v>
                </c:pt>
                <c:pt idx="255">
                  <c:v>9976.0553519999994</c:v>
                </c:pt>
                <c:pt idx="256">
                  <c:v>8749.3177599999999</c:v>
                </c:pt>
                <c:pt idx="257">
                  <c:v>8375.6563600000009</c:v>
                </c:pt>
                <c:pt idx="258">
                  <c:v>7148.9187680000005</c:v>
                </c:pt>
                <c:pt idx="259">
                  <c:v>8749.3177599999999</c:v>
                </c:pt>
                <c:pt idx="260">
                  <c:v>8749.3177599999999</c:v>
                </c:pt>
                <c:pt idx="261">
                  <c:v>8001.99496</c:v>
                </c:pt>
                <c:pt idx="262">
                  <c:v>5975.0578720000003</c:v>
                </c:pt>
                <c:pt idx="263">
                  <c:v>5121.9816800000008</c:v>
                </c:pt>
                <c:pt idx="264">
                  <c:v>6027.9345680000006</c:v>
                </c:pt>
                <c:pt idx="265">
                  <c:v>5121.9816800000008</c:v>
                </c:pt>
                <c:pt idx="266">
                  <c:v>5601.3964720000004</c:v>
                </c:pt>
                <c:pt idx="267">
                  <c:v>12270.900448</c:v>
                </c:pt>
                <c:pt idx="268">
                  <c:v>8001.99496</c:v>
                </c:pt>
                <c:pt idx="269">
                  <c:v>11576.454344000002</c:v>
                </c:pt>
                <c:pt idx="270">
                  <c:v>14297.837536000001</c:v>
                </c:pt>
                <c:pt idx="271">
                  <c:v>12750.31524</c:v>
                </c:pt>
                <c:pt idx="272">
                  <c:v>10723.378152000001</c:v>
                </c:pt>
                <c:pt idx="273">
                  <c:v>9976.0553519999994</c:v>
                </c:pt>
                <c:pt idx="274">
                  <c:v>11149.916248000001</c:v>
                </c:pt>
                <c:pt idx="275">
                  <c:v>8749.3177599999999</c:v>
                </c:pt>
                <c:pt idx="276">
                  <c:v>8749.3177599999999</c:v>
                </c:pt>
                <c:pt idx="277">
                  <c:v>6401.5959680000005</c:v>
                </c:pt>
                <c:pt idx="278">
                  <c:v>6722.3806720000002</c:v>
                </c:pt>
                <c:pt idx="279">
                  <c:v>7148.9187680000005</c:v>
                </c:pt>
                <c:pt idx="280">
                  <c:v>5975.0578720000003</c:v>
                </c:pt>
                <c:pt idx="281">
                  <c:v>6775.2573680000005</c:v>
                </c:pt>
                <c:pt idx="282">
                  <c:v>5975.0578720000003</c:v>
                </c:pt>
                <c:pt idx="283">
                  <c:v>7148.9187680000005</c:v>
                </c:pt>
                <c:pt idx="284">
                  <c:v>5601.3964720000004</c:v>
                </c:pt>
                <c:pt idx="285">
                  <c:v>5975.0578720000003</c:v>
                </c:pt>
                <c:pt idx="286">
                  <c:v>5548.5197760000001</c:v>
                </c:pt>
                <c:pt idx="287">
                  <c:v>4748.3202799999999</c:v>
                </c:pt>
                <c:pt idx="288">
                  <c:v>5601.3964720000004</c:v>
                </c:pt>
                <c:pt idx="289">
                  <c:v>4374.65888</c:v>
                </c:pt>
                <c:pt idx="290">
                  <c:v>4000.99748</c:v>
                </c:pt>
                <c:pt idx="291">
                  <c:v>4748.3202799999999</c:v>
                </c:pt>
                <c:pt idx="292">
                  <c:v>4000.99748</c:v>
                </c:pt>
                <c:pt idx="293">
                  <c:v>4748.3202799999999</c:v>
                </c:pt>
                <c:pt idx="294">
                  <c:v>3253.6746800000001</c:v>
                </c:pt>
                <c:pt idx="295">
                  <c:v>5121.9816800000008</c:v>
                </c:pt>
                <c:pt idx="296">
                  <c:v>4000.99748</c:v>
                </c:pt>
                <c:pt idx="297">
                  <c:v>3147.921288</c:v>
                </c:pt>
                <c:pt idx="298">
                  <c:v>4000.99748</c:v>
                </c:pt>
                <c:pt idx="299">
                  <c:v>6348.7192720000003</c:v>
                </c:pt>
                <c:pt idx="300">
                  <c:v>5227.7350719999995</c:v>
                </c:pt>
                <c:pt idx="301">
                  <c:v>4748.3202799999999</c:v>
                </c:pt>
                <c:pt idx="302">
                  <c:v>3147.921288</c:v>
                </c:pt>
                <c:pt idx="303">
                  <c:v>4000.99748</c:v>
                </c:pt>
                <c:pt idx="304">
                  <c:v>4000.99748</c:v>
                </c:pt>
                <c:pt idx="305">
                  <c:v>19846.357312</c:v>
                </c:pt>
                <c:pt idx="306">
                  <c:v>24647.554287999999</c:v>
                </c:pt>
                <c:pt idx="307">
                  <c:v>15524.575128</c:v>
                </c:pt>
                <c:pt idx="308">
                  <c:v>15471.698432000001</c:v>
                </c:pt>
                <c:pt idx="309">
                  <c:v>33287.594128000004</c:v>
                </c:pt>
                <c:pt idx="310">
                  <c:v>23847.354792000002</c:v>
                </c:pt>
                <c:pt idx="311">
                  <c:v>19899.234007999999</c:v>
                </c:pt>
                <c:pt idx="312">
                  <c:v>27848.352272000004</c:v>
                </c:pt>
                <c:pt idx="313">
                  <c:v>24594.677592</c:v>
                </c:pt>
                <c:pt idx="314">
                  <c:v>21926.171096000002</c:v>
                </c:pt>
                <c:pt idx="315">
                  <c:v>22246.955800000003</c:v>
                </c:pt>
                <c:pt idx="316">
                  <c:v>24221.016192000003</c:v>
                </c:pt>
                <c:pt idx="317">
                  <c:v>21125.971600000001</c:v>
                </c:pt>
                <c:pt idx="318">
                  <c:v>20272.895407999997</c:v>
                </c:pt>
                <c:pt idx="319">
                  <c:v>21873.294400000002</c:v>
                </c:pt>
                <c:pt idx="320">
                  <c:v>23473.693392000001</c:v>
                </c:pt>
                <c:pt idx="321">
                  <c:v>24273.892888000002</c:v>
                </c:pt>
                <c:pt idx="322">
                  <c:v>25874.291880000001</c:v>
                </c:pt>
                <c:pt idx="323">
                  <c:v>26621.614680000002</c:v>
                </c:pt>
                <c:pt idx="324">
                  <c:v>25126.969080000003</c:v>
                </c:pt>
                <c:pt idx="325">
                  <c:v>23473.693392000001</c:v>
                </c:pt>
                <c:pt idx="326">
                  <c:v>21125.971600000001</c:v>
                </c:pt>
                <c:pt idx="327">
                  <c:v>41508.144928000002</c:v>
                </c:pt>
                <c:pt idx="328">
                  <c:v>44493.911600000007</c:v>
                </c:pt>
                <c:pt idx="329">
                  <c:v>48868.570480000002</c:v>
                </c:pt>
                <c:pt idx="330">
                  <c:v>41719.651712000006</c:v>
                </c:pt>
                <c:pt idx="331">
                  <c:v>35744.593840000001</c:v>
                </c:pt>
                <c:pt idx="332">
                  <c:v>29875.289360000002</c:v>
                </c:pt>
                <c:pt idx="333">
                  <c:v>27901.228968000003</c:v>
                </c:pt>
                <c:pt idx="334">
                  <c:v>28595.675072000002</c:v>
                </c:pt>
                <c:pt idx="335">
                  <c:v>32275.887847999998</c:v>
                </c:pt>
                <c:pt idx="336">
                  <c:v>25447.753784</c:v>
                </c:pt>
                <c:pt idx="337">
                  <c:v>23047.155296000004</c:v>
                </c:pt>
                <c:pt idx="338">
                  <c:v>22726.370592000003</c:v>
                </c:pt>
                <c:pt idx="339">
                  <c:v>19472.695912000003</c:v>
                </c:pt>
                <c:pt idx="340">
                  <c:v>15524.575128</c:v>
                </c:pt>
                <c:pt idx="341">
                  <c:v>16751.312720000002</c:v>
                </c:pt>
                <c:pt idx="342">
                  <c:v>14724.375631999999</c:v>
                </c:pt>
                <c:pt idx="343">
                  <c:v>11149.916248000001</c:v>
                </c:pt>
                <c:pt idx="344">
                  <c:v>11897.239048000001</c:v>
                </c:pt>
                <c:pt idx="345">
                  <c:v>9228.7325520000013</c:v>
                </c:pt>
                <c:pt idx="346">
                  <c:v>8749.3177599999999</c:v>
                </c:pt>
                <c:pt idx="347">
                  <c:v>8749.3177599999999</c:v>
                </c:pt>
                <c:pt idx="348">
                  <c:v>9976.0553519999994</c:v>
                </c:pt>
                <c:pt idx="349">
                  <c:v>11897.239048000001</c:v>
                </c:pt>
                <c:pt idx="350">
                  <c:v>8802.1944560000011</c:v>
                </c:pt>
                <c:pt idx="351">
                  <c:v>8322.7796639999997</c:v>
                </c:pt>
                <c:pt idx="352">
                  <c:v>9549.517256000001</c:v>
                </c:pt>
                <c:pt idx="353">
                  <c:v>14724.375631999999</c:v>
                </c:pt>
                <c:pt idx="354">
                  <c:v>21020.218207999998</c:v>
                </c:pt>
                <c:pt idx="355">
                  <c:v>18351.711712</c:v>
                </c:pt>
                <c:pt idx="356">
                  <c:v>15524.575128</c:v>
                </c:pt>
                <c:pt idx="357">
                  <c:v>15471.698432000001</c:v>
                </c:pt>
                <c:pt idx="358">
                  <c:v>13977.052832000001</c:v>
                </c:pt>
                <c:pt idx="359">
                  <c:v>11897.239048000001</c:v>
                </c:pt>
                <c:pt idx="360">
                  <c:v>12002.992440000002</c:v>
                </c:pt>
                <c:pt idx="361">
                  <c:v>24273.892888000002</c:v>
                </c:pt>
                <c:pt idx="362">
                  <c:v>18619.619720000002</c:v>
                </c:pt>
                <c:pt idx="363">
                  <c:v>17978.050311999999</c:v>
                </c:pt>
                <c:pt idx="364">
                  <c:v>26621.614680000002</c:v>
                </c:pt>
                <c:pt idx="365">
                  <c:v>29022.213168000002</c:v>
                </c:pt>
                <c:pt idx="366">
                  <c:v>21873.294400000002</c:v>
                </c:pt>
                <c:pt idx="367">
                  <c:v>21125.971600000001</c:v>
                </c:pt>
                <c:pt idx="368">
                  <c:v>17872.296920000001</c:v>
                </c:pt>
                <c:pt idx="369">
                  <c:v>18725.373112000001</c:v>
                </c:pt>
                <c:pt idx="370">
                  <c:v>15898.236528000001</c:v>
                </c:pt>
                <c:pt idx="371">
                  <c:v>15577.451824</c:v>
                </c:pt>
                <c:pt idx="372">
                  <c:v>13123.976640000001</c:v>
                </c:pt>
                <c:pt idx="373">
                  <c:v>11897.239048000001</c:v>
                </c:pt>
                <c:pt idx="374">
                  <c:v>11149.916248000001</c:v>
                </c:pt>
                <c:pt idx="375">
                  <c:v>10723.378152000001</c:v>
                </c:pt>
                <c:pt idx="376">
                  <c:v>9122.9791600000008</c:v>
                </c:pt>
                <c:pt idx="377">
                  <c:v>10776.254848</c:v>
                </c:pt>
                <c:pt idx="378">
                  <c:v>8375.6563600000009</c:v>
                </c:pt>
                <c:pt idx="379">
                  <c:v>7575.4568640000007</c:v>
                </c:pt>
                <c:pt idx="380">
                  <c:v>7148.9187680000005</c:v>
                </c:pt>
                <c:pt idx="381">
                  <c:v>7148.9187680000005</c:v>
                </c:pt>
                <c:pt idx="382">
                  <c:v>5601.3964720000004</c:v>
                </c:pt>
                <c:pt idx="383">
                  <c:v>16271.897928000002</c:v>
                </c:pt>
                <c:pt idx="384">
                  <c:v>23473.693392000001</c:v>
                </c:pt>
                <c:pt idx="385">
                  <c:v>13123.976640000001</c:v>
                </c:pt>
                <c:pt idx="386">
                  <c:v>11149.916248000001</c:v>
                </c:pt>
                <c:pt idx="387">
                  <c:v>12750.31524</c:v>
                </c:pt>
                <c:pt idx="388">
                  <c:v>35744.593840000001</c:v>
                </c:pt>
                <c:pt idx="389">
                  <c:v>30622.612160000001</c:v>
                </c:pt>
                <c:pt idx="390">
                  <c:v>21873.294400000002</c:v>
                </c:pt>
                <c:pt idx="391">
                  <c:v>20699.433504000001</c:v>
                </c:pt>
                <c:pt idx="392">
                  <c:v>18298.835016000001</c:v>
                </c:pt>
                <c:pt idx="393">
                  <c:v>14724.375631999999</c:v>
                </c:pt>
                <c:pt idx="394">
                  <c:v>14724.375631999999</c:v>
                </c:pt>
                <c:pt idx="395">
                  <c:v>11149.916248000001</c:v>
                </c:pt>
                <c:pt idx="396">
                  <c:v>10723.378152000001</c:v>
                </c:pt>
                <c:pt idx="397">
                  <c:v>9549.517256000001</c:v>
                </c:pt>
                <c:pt idx="398">
                  <c:v>10349.716752</c:v>
                </c:pt>
                <c:pt idx="399">
                  <c:v>8375.6563600000009</c:v>
                </c:pt>
                <c:pt idx="400">
                  <c:v>8749.3177599999999</c:v>
                </c:pt>
                <c:pt idx="401">
                  <c:v>10402.593448000001</c:v>
                </c:pt>
                <c:pt idx="402">
                  <c:v>10723.378152000001</c:v>
                </c:pt>
                <c:pt idx="403">
                  <c:v>13871.299440000001</c:v>
                </c:pt>
                <c:pt idx="404">
                  <c:v>10402.593448000001</c:v>
                </c:pt>
                <c:pt idx="405">
                  <c:v>12750.31524</c:v>
                </c:pt>
                <c:pt idx="406">
                  <c:v>9122.9791600000008</c:v>
                </c:pt>
                <c:pt idx="407">
                  <c:v>10723.378152000001</c:v>
                </c:pt>
                <c:pt idx="408">
                  <c:v>12002.992440000002</c:v>
                </c:pt>
                <c:pt idx="409">
                  <c:v>9870.3019600000007</c:v>
                </c:pt>
                <c:pt idx="410">
                  <c:v>11149.916248000001</c:v>
                </c:pt>
                <c:pt idx="411">
                  <c:v>11202.792944000001</c:v>
                </c:pt>
                <c:pt idx="412">
                  <c:v>10402.593448000001</c:v>
                </c:pt>
                <c:pt idx="413">
                  <c:v>10723.378152000001</c:v>
                </c:pt>
                <c:pt idx="414">
                  <c:v>9175.8558560000001</c:v>
                </c:pt>
                <c:pt idx="415">
                  <c:v>10723.378152000001</c:v>
                </c:pt>
                <c:pt idx="416">
                  <c:v>15524.575128</c:v>
                </c:pt>
                <c:pt idx="417">
                  <c:v>12002.992440000002</c:v>
                </c:pt>
                <c:pt idx="418">
                  <c:v>14724.375631999999</c:v>
                </c:pt>
                <c:pt idx="419">
                  <c:v>18725.373112000001</c:v>
                </c:pt>
                <c:pt idx="420">
                  <c:v>14297.837536000001</c:v>
                </c:pt>
                <c:pt idx="421">
                  <c:v>13497.638040000002</c:v>
                </c:pt>
                <c:pt idx="422">
                  <c:v>12376.653840000001</c:v>
                </c:pt>
                <c:pt idx="423">
                  <c:v>11576.454344000002</c:v>
                </c:pt>
                <c:pt idx="424">
                  <c:v>10296.840056000001</c:v>
                </c:pt>
                <c:pt idx="425">
                  <c:v>12002.992440000002</c:v>
                </c:pt>
                <c:pt idx="426">
                  <c:v>12323.777144</c:v>
                </c:pt>
                <c:pt idx="427">
                  <c:v>11149.916248000001</c:v>
                </c:pt>
                <c:pt idx="428">
                  <c:v>8749.3177599999999</c:v>
                </c:pt>
                <c:pt idx="429">
                  <c:v>8375.6563600000009</c:v>
                </c:pt>
                <c:pt idx="430">
                  <c:v>7148.9187680000005</c:v>
                </c:pt>
                <c:pt idx="431">
                  <c:v>7575.4568640000007</c:v>
                </c:pt>
                <c:pt idx="432">
                  <c:v>8428.5330560000002</c:v>
                </c:pt>
                <c:pt idx="433">
                  <c:v>17498.63552</c:v>
                </c:pt>
                <c:pt idx="434">
                  <c:v>17124.974119999999</c:v>
                </c:pt>
                <c:pt idx="435">
                  <c:v>14724.375631999999</c:v>
                </c:pt>
                <c:pt idx="436">
                  <c:v>14724.375631999999</c:v>
                </c:pt>
                <c:pt idx="437">
                  <c:v>13550.514736000001</c:v>
                </c:pt>
                <c:pt idx="438">
                  <c:v>14350.714232</c:v>
                </c:pt>
                <c:pt idx="439">
                  <c:v>12376.653840000001</c:v>
                </c:pt>
                <c:pt idx="440">
                  <c:v>13871.299440000001</c:v>
                </c:pt>
                <c:pt idx="441">
                  <c:v>10776.254848</c:v>
                </c:pt>
                <c:pt idx="442">
                  <c:v>9122.9791600000008</c:v>
                </c:pt>
                <c:pt idx="443">
                  <c:v>9976.0553519999994</c:v>
                </c:pt>
                <c:pt idx="444">
                  <c:v>32223.011152000006</c:v>
                </c:pt>
                <c:pt idx="445">
                  <c:v>43267.174008000002</c:v>
                </c:pt>
                <c:pt idx="446">
                  <c:v>28648.551767999998</c:v>
                </c:pt>
                <c:pt idx="447">
                  <c:v>23953.108184000001</c:v>
                </c:pt>
                <c:pt idx="448">
                  <c:v>19046.157816000003</c:v>
                </c:pt>
                <c:pt idx="449">
                  <c:v>17124.974119999999</c:v>
                </c:pt>
                <c:pt idx="450">
                  <c:v>15577.451824</c:v>
                </c:pt>
                <c:pt idx="451">
                  <c:v>12750.31524</c:v>
                </c:pt>
                <c:pt idx="452">
                  <c:v>11149.916248000001</c:v>
                </c:pt>
                <c:pt idx="453">
                  <c:v>10402.593448000001</c:v>
                </c:pt>
                <c:pt idx="454">
                  <c:v>10723.378152000001</c:v>
                </c:pt>
                <c:pt idx="455">
                  <c:v>7148.9187680000005</c:v>
                </c:pt>
                <c:pt idx="456">
                  <c:v>8749.3177599999999</c:v>
                </c:pt>
                <c:pt idx="457">
                  <c:v>7575.4568640000007</c:v>
                </c:pt>
                <c:pt idx="458">
                  <c:v>6401.5959680000005</c:v>
                </c:pt>
                <c:pt idx="459">
                  <c:v>7148.9187680000005</c:v>
                </c:pt>
                <c:pt idx="460">
                  <c:v>7575.4568640000007</c:v>
                </c:pt>
                <c:pt idx="461">
                  <c:v>7148.9187680000005</c:v>
                </c:pt>
                <c:pt idx="462">
                  <c:v>6027.9345680000006</c:v>
                </c:pt>
                <c:pt idx="463">
                  <c:v>5975.0578720000003</c:v>
                </c:pt>
                <c:pt idx="464">
                  <c:v>6348.7192720000003</c:v>
                </c:pt>
                <c:pt idx="465">
                  <c:v>4801.1969759999993</c:v>
                </c:pt>
                <c:pt idx="466">
                  <c:v>10723.378152000001</c:v>
                </c:pt>
                <c:pt idx="467">
                  <c:v>10776.254848</c:v>
                </c:pt>
                <c:pt idx="468">
                  <c:v>12376.653840000001</c:v>
                </c:pt>
                <c:pt idx="469">
                  <c:v>14724.375631999999</c:v>
                </c:pt>
                <c:pt idx="470">
                  <c:v>12750.31524</c:v>
                </c:pt>
                <c:pt idx="471">
                  <c:v>12002.992440000002</c:v>
                </c:pt>
                <c:pt idx="472">
                  <c:v>9122.9791600000008</c:v>
                </c:pt>
                <c:pt idx="473">
                  <c:v>12750.31524</c:v>
                </c:pt>
                <c:pt idx="474">
                  <c:v>14403.590928000001</c:v>
                </c:pt>
                <c:pt idx="475">
                  <c:v>10723.378152000001</c:v>
                </c:pt>
                <c:pt idx="476">
                  <c:v>9602.3939519999985</c:v>
                </c:pt>
                <c:pt idx="477">
                  <c:v>9549.517256000001</c:v>
                </c:pt>
                <c:pt idx="478">
                  <c:v>8749.3177599999999</c:v>
                </c:pt>
                <c:pt idx="479">
                  <c:v>8001.99496</c:v>
                </c:pt>
                <c:pt idx="480">
                  <c:v>10723.378152000001</c:v>
                </c:pt>
                <c:pt idx="481">
                  <c:v>8749.3177599999999</c:v>
                </c:pt>
                <c:pt idx="482">
                  <c:v>8375.6563600000009</c:v>
                </c:pt>
                <c:pt idx="483">
                  <c:v>8001.99496</c:v>
                </c:pt>
                <c:pt idx="484">
                  <c:v>7148.9187680000005</c:v>
                </c:pt>
                <c:pt idx="485">
                  <c:v>7201.7954640000007</c:v>
                </c:pt>
                <c:pt idx="486">
                  <c:v>6401.5959680000005</c:v>
                </c:pt>
                <c:pt idx="487">
                  <c:v>7148.9187680000005</c:v>
                </c:pt>
                <c:pt idx="488">
                  <c:v>8322.7796639999997</c:v>
                </c:pt>
                <c:pt idx="489">
                  <c:v>14297.837536000001</c:v>
                </c:pt>
                <c:pt idx="490">
                  <c:v>9976.0553519999994</c:v>
                </c:pt>
                <c:pt idx="491">
                  <c:v>10402.593448000001</c:v>
                </c:pt>
                <c:pt idx="492">
                  <c:v>8749.3177599999999</c:v>
                </c:pt>
                <c:pt idx="493">
                  <c:v>8749.3177599999999</c:v>
                </c:pt>
                <c:pt idx="494">
                  <c:v>7575.4568640000007</c:v>
                </c:pt>
                <c:pt idx="495">
                  <c:v>10402.593448000001</c:v>
                </c:pt>
                <c:pt idx="496">
                  <c:v>29022.213168000002</c:v>
                </c:pt>
                <c:pt idx="497">
                  <c:v>35744.593840000001</c:v>
                </c:pt>
                <c:pt idx="498">
                  <c:v>30622.612160000001</c:v>
                </c:pt>
                <c:pt idx="499">
                  <c:v>21873.294400000002</c:v>
                </c:pt>
                <c:pt idx="500">
                  <c:v>18725.373112000001</c:v>
                </c:pt>
                <c:pt idx="501">
                  <c:v>15524.575128</c:v>
                </c:pt>
                <c:pt idx="502">
                  <c:v>14350.714232</c:v>
                </c:pt>
                <c:pt idx="503">
                  <c:v>18725.373112000001</c:v>
                </c:pt>
                <c:pt idx="504">
                  <c:v>17124.974119999999</c:v>
                </c:pt>
                <c:pt idx="505">
                  <c:v>14297.837536000001</c:v>
                </c:pt>
                <c:pt idx="506">
                  <c:v>12750.31524</c:v>
                </c:pt>
                <c:pt idx="507">
                  <c:v>12376.653840000001</c:v>
                </c:pt>
                <c:pt idx="508">
                  <c:v>10349.716752</c:v>
                </c:pt>
                <c:pt idx="509">
                  <c:v>9122.9791600000008</c:v>
                </c:pt>
                <c:pt idx="510">
                  <c:v>9602.3939519999985</c:v>
                </c:pt>
                <c:pt idx="511">
                  <c:v>8802.1944560000011</c:v>
                </c:pt>
                <c:pt idx="512">
                  <c:v>9496.6405599999998</c:v>
                </c:pt>
                <c:pt idx="513">
                  <c:v>19952.110703999999</c:v>
                </c:pt>
                <c:pt idx="514">
                  <c:v>20646.556808000001</c:v>
                </c:pt>
                <c:pt idx="515">
                  <c:v>17124.974119999999</c:v>
                </c:pt>
                <c:pt idx="516">
                  <c:v>16751.312720000002</c:v>
                </c:pt>
                <c:pt idx="517">
                  <c:v>15524.575128</c:v>
                </c:pt>
                <c:pt idx="518">
                  <c:v>14724.375631999999</c:v>
                </c:pt>
                <c:pt idx="519">
                  <c:v>11149.916248000001</c:v>
                </c:pt>
                <c:pt idx="520">
                  <c:v>8590.687672</c:v>
                </c:pt>
                <c:pt idx="521">
                  <c:v>8749.3177599999999</c:v>
                </c:pt>
                <c:pt idx="522">
                  <c:v>8001.99496</c:v>
                </c:pt>
                <c:pt idx="523">
                  <c:v>8001.99496</c:v>
                </c:pt>
                <c:pt idx="524">
                  <c:v>7148.9187680000005</c:v>
                </c:pt>
                <c:pt idx="525">
                  <c:v>10723.378152000001</c:v>
                </c:pt>
                <c:pt idx="526">
                  <c:v>9602.3939519999985</c:v>
                </c:pt>
                <c:pt idx="527">
                  <c:v>6401.5959680000005</c:v>
                </c:pt>
                <c:pt idx="528">
                  <c:v>9122.9791600000008</c:v>
                </c:pt>
                <c:pt idx="529">
                  <c:v>7148.9187680000005</c:v>
                </c:pt>
                <c:pt idx="530">
                  <c:v>7201.7954640000007</c:v>
                </c:pt>
                <c:pt idx="531">
                  <c:v>5548.5197760000001</c:v>
                </c:pt>
                <c:pt idx="532">
                  <c:v>6828.1340640000008</c:v>
                </c:pt>
                <c:pt idx="533">
                  <c:v>8749.3177599999999</c:v>
                </c:pt>
                <c:pt idx="534">
                  <c:v>9549.517256000001</c:v>
                </c:pt>
                <c:pt idx="535">
                  <c:v>20325.772104000003</c:v>
                </c:pt>
                <c:pt idx="536">
                  <c:v>17124.974119999999</c:v>
                </c:pt>
                <c:pt idx="537">
                  <c:v>13924.176136000002</c:v>
                </c:pt>
                <c:pt idx="538">
                  <c:v>13123.976640000001</c:v>
                </c:pt>
                <c:pt idx="539">
                  <c:v>13123.976640000001</c:v>
                </c:pt>
                <c:pt idx="540">
                  <c:v>12750.31524</c:v>
                </c:pt>
                <c:pt idx="541">
                  <c:v>9976.0553519999994</c:v>
                </c:pt>
                <c:pt idx="542">
                  <c:v>9602.3939519999985</c:v>
                </c:pt>
                <c:pt idx="543">
                  <c:v>8749.3177599999999</c:v>
                </c:pt>
                <c:pt idx="544">
                  <c:v>8375.6563600000009</c:v>
                </c:pt>
                <c:pt idx="545">
                  <c:v>7148.9187680000005</c:v>
                </c:pt>
                <c:pt idx="546">
                  <c:v>6775.2573680000005</c:v>
                </c:pt>
                <c:pt idx="547">
                  <c:v>7254.6721600000001</c:v>
                </c:pt>
                <c:pt idx="548">
                  <c:v>6722.3806720000002</c:v>
                </c:pt>
                <c:pt idx="549">
                  <c:v>5975.0578720000003</c:v>
                </c:pt>
                <c:pt idx="550">
                  <c:v>5174.8583760000001</c:v>
                </c:pt>
                <c:pt idx="551">
                  <c:v>5975.0578720000003</c:v>
                </c:pt>
                <c:pt idx="552">
                  <c:v>7148.9187680000005</c:v>
                </c:pt>
                <c:pt idx="553">
                  <c:v>9602.3939519999985</c:v>
                </c:pt>
                <c:pt idx="554">
                  <c:v>5975.0578720000003</c:v>
                </c:pt>
                <c:pt idx="555">
                  <c:v>5174.8583760000001</c:v>
                </c:pt>
                <c:pt idx="556">
                  <c:v>8749.3177599999999</c:v>
                </c:pt>
                <c:pt idx="557">
                  <c:v>5975.0578720000003</c:v>
                </c:pt>
                <c:pt idx="558">
                  <c:v>5601.3964720000004</c:v>
                </c:pt>
                <c:pt idx="559">
                  <c:v>4801.1969759999993</c:v>
                </c:pt>
                <c:pt idx="560">
                  <c:v>4748.3202799999999</c:v>
                </c:pt>
                <c:pt idx="561">
                  <c:v>4748.3202799999999</c:v>
                </c:pt>
                <c:pt idx="562">
                  <c:v>8001.99496</c:v>
                </c:pt>
                <c:pt idx="563">
                  <c:v>5975.0578720000003</c:v>
                </c:pt>
                <c:pt idx="564">
                  <c:v>5975.0578720000003</c:v>
                </c:pt>
                <c:pt idx="565">
                  <c:v>4427.5355760000002</c:v>
                </c:pt>
                <c:pt idx="566">
                  <c:v>13871.299440000001</c:v>
                </c:pt>
                <c:pt idx="567">
                  <c:v>23473.693392000001</c:v>
                </c:pt>
                <c:pt idx="568">
                  <c:v>21873.294400000002</c:v>
                </c:pt>
                <c:pt idx="569">
                  <c:v>15898.236528000001</c:v>
                </c:pt>
                <c:pt idx="570">
                  <c:v>13123.976640000001</c:v>
                </c:pt>
                <c:pt idx="571">
                  <c:v>11255.66964</c:v>
                </c:pt>
                <c:pt idx="572">
                  <c:v>10723.378152000001</c:v>
                </c:pt>
                <c:pt idx="573">
                  <c:v>9602.3939519999985</c:v>
                </c:pt>
                <c:pt idx="574">
                  <c:v>7148.9187680000005</c:v>
                </c:pt>
                <c:pt idx="575">
                  <c:v>7148.9187680000005</c:v>
                </c:pt>
                <c:pt idx="576">
                  <c:v>7254.6721600000001</c:v>
                </c:pt>
                <c:pt idx="577">
                  <c:v>5495.6430799999998</c:v>
                </c:pt>
                <c:pt idx="578">
                  <c:v>3253.6746800000001</c:v>
                </c:pt>
                <c:pt idx="579">
                  <c:v>0</c:v>
                </c:pt>
                <c:pt idx="580">
                  <c:v>0</c:v>
                </c:pt>
                <c:pt idx="581">
                  <c:v>19472.695912000003</c:v>
                </c:pt>
                <c:pt idx="582">
                  <c:v>5227.7350719999995</c:v>
                </c:pt>
                <c:pt idx="583">
                  <c:v>7148.9187680000005</c:v>
                </c:pt>
                <c:pt idx="584">
                  <c:v>5601.3964720000004</c:v>
                </c:pt>
                <c:pt idx="585">
                  <c:v>4748.3202799999999</c:v>
                </c:pt>
                <c:pt idx="586">
                  <c:v>4801.1969759999993</c:v>
                </c:pt>
                <c:pt idx="587">
                  <c:v>4000.99748</c:v>
                </c:pt>
                <c:pt idx="588">
                  <c:v>3574.4593840000002</c:v>
                </c:pt>
                <c:pt idx="589">
                  <c:v>3147.921288</c:v>
                </c:pt>
                <c:pt idx="590">
                  <c:v>4000.99748</c:v>
                </c:pt>
                <c:pt idx="591">
                  <c:v>2774.259888</c:v>
                </c:pt>
                <c:pt idx="592">
                  <c:v>4000.99748</c:v>
                </c:pt>
                <c:pt idx="593">
                  <c:v>1974.0603919999999</c:v>
                </c:pt>
                <c:pt idx="594">
                  <c:v>3253.6746800000001</c:v>
                </c:pt>
                <c:pt idx="595">
                  <c:v>3147.921288</c:v>
                </c:pt>
                <c:pt idx="596">
                  <c:v>3574.4593840000002</c:v>
                </c:pt>
                <c:pt idx="597">
                  <c:v>2026.9370880000001</c:v>
                </c:pt>
                <c:pt idx="598">
                  <c:v>3147.921288</c:v>
                </c:pt>
                <c:pt idx="599">
                  <c:v>4000.99748</c:v>
                </c:pt>
                <c:pt idx="600">
                  <c:v>1974.0603919999999</c:v>
                </c:pt>
                <c:pt idx="601">
                  <c:v>4000.99748</c:v>
                </c:pt>
                <c:pt idx="602">
                  <c:v>2026.9370880000001</c:v>
                </c:pt>
                <c:pt idx="603">
                  <c:v>2721.3831920000002</c:v>
                </c:pt>
                <c:pt idx="604">
                  <c:v>2400.5984879999996</c:v>
                </c:pt>
                <c:pt idx="605">
                  <c:v>1600.3989920000001</c:v>
                </c:pt>
                <c:pt idx="606">
                  <c:v>2400.5984879999996</c:v>
                </c:pt>
                <c:pt idx="607">
                  <c:v>2347.7217920000003</c:v>
                </c:pt>
                <c:pt idx="608">
                  <c:v>3253.6746800000001</c:v>
                </c:pt>
                <c:pt idx="609">
                  <c:v>2400.5984879999996</c:v>
                </c:pt>
                <c:pt idx="610">
                  <c:v>2721.3831920000002</c:v>
                </c:pt>
                <c:pt idx="611">
                  <c:v>2026.9370880000001</c:v>
                </c:pt>
                <c:pt idx="612">
                  <c:v>1974.0603919999999</c:v>
                </c:pt>
                <c:pt idx="613">
                  <c:v>2026.9370880000001</c:v>
                </c:pt>
                <c:pt idx="614">
                  <c:v>2827.1365839999999</c:v>
                </c:pt>
                <c:pt idx="615">
                  <c:v>1921.1836960000001</c:v>
                </c:pt>
                <c:pt idx="616">
                  <c:v>1974.0603919999999</c:v>
                </c:pt>
                <c:pt idx="617">
                  <c:v>2026.9370880000001</c:v>
                </c:pt>
                <c:pt idx="618">
                  <c:v>1974.0603919999999</c:v>
                </c:pt>
                <c:pt idx="619">
                  <c:v>2400.5984879999996</c:v>
                </c:pt>
                <c:pt idx="620">
                  <c:v>2347.7217920000003</c:v>
                </c:pt>
                <c:pt idx="621">
                  <c:v>3680.2127759999998</c:v>
                </c:pt>
                <c:pt idx="622">
                  <c:v>2827.1365839999999</c:v>
                </c:pt>
                <c:pt idx="623">
                  <c:v>1173.8608960000001</c:v>
                </c:pt>
                <c:pt idx="624">
                  <c:v>2827.1365839999999</c:v>
                </c:pt>
                <c:pt idx="625">
                  <c:v>1173.8608960000001</c:v>
                </c:pt>
                <c:pt idx="626">
                  <c:v>1600.3989920000001</c:v>
                </c:pt>
                <c:pt idx="627">
                  <c:v>1226.7375920000002</c:v>
                </c:pt>
                <c:pt idx="628">
                  <c:v>1921.1836960000001</c:v>
                </c:pt>
                <c:pt idx="629">
                  <c:v>3253.6746800000001</c:v>
                </c:pt>
                <c:pt idx="630">
                  <c:v>1120.9841999999999</c:v>
                </c:pt>
                <c:pt idx="631">
                  <c:v>1600.3989920000001</c:v>
                </c:pt>
                <c:pt idx="632">
                  <c:v>2026.9370880000001</c:v>
                </c:pt>
                <c:pt idx="633">
                  <c:v>1974.0603919999999</c:v>
                </c:pt>
                <c:pt idx="634">
                  <c:v>1600.3989920000001</c:v>
                </c:pt>
                <c:pt idx="635">
                  <c:v>800.19949600000007</c:v>
                </c:pt>
                <c:pt idx="636">
                  <c:v>1600.3989920000001</c:v>
                </c:pt>
                <c:pt idx="637">
                  <c:v>2400.5984879999996</c:v>
                </c:pt>
                <c:pt idx="638">
                  <c:v>1600.3989920000001</c:v>
                </c:pt>
                <c:pt idx="639">
                  <c:v>747.32280000000003</c:v>
                </c:pt>
                <c:pt idx="640">
                  <c:v>1653.2756879999999</c:v>
                </c:pt>
                <c:pt idx="641">
                  <c:v>1600.3989920000001</c:v>
                </c:pt>
                <c:pt idx="642">
                  <c:v>1974.0603919999999</c:v>
                </c:pt>
                <c:pt idx="643">
                  <c:v>1173.8608960000001</c:v>
                </c:pt>
                <c:pt idx="644">
                  <c:v>3574.4593840000002</c:v>
                </c:pt>
                <c:pt idx="645">
                  <c:v>2026.9370880000001</c:v>
                </c:pt>
                <c:pt idx="646">
                  <c:v>1120.9841999999999</c:v>
                </c:pt>
                <c:pt idx="647">
                  <c:v>2026.9370880000001</c:v>
                </c:pt>
                <c:pt idx="648">
                  <c:v>1226.7375920000002</c:v>
                </c:pt>
                <c:pt idx="649">
                  <c:v>2347.7217920000003</c:v>
                </c:pt>
                <c:pt idx="650">
                  <c:v>800.19949600000007</c:v>
                </c:pt>
                <c:pt idx="651">
                  <c:v>1600.3989920000001</c:v>
                </c:pt>
                <c:pt idx="652">
                  <c:v>2400.5984879999996</c:v>
                </c:pt>
                <c:pt idx="653">
                  <c:v>5601.3964720000004</c:v>
                </c:pt>
                <c:pt idx="654">
                  <c:v>3574.4593840000002</c:v>
                </c:pt>
                <c:pt idx="655">
                  <c:v>1547.5222959999999</c:v>
                </c:pt>
                <c:pt idx="656">
                  <c:v>2026.9370880000001</c:v>
                </c:pt>
                <c:pt idx="657">
                  <c:v>2827.1365839999999</c:v>
                </c:pt>
                <c:pt idx="658">
                  <c:v>2294.845096</c:v>
                </c:pt>
                <c:pt idx="659">
                  <c:v>4000.99748</c:v>
                </c:pt>
                <c:pt idx="660">
                  <c:v>3200.7979840000003</c:v>
                </c:pt>
                <c:pt idx="661">
                  <c:v>1547.5222959999999</c:v>
                </c:pt>
                <c:pt idx="662">
                  <c:v>2827.1365839999999</c:v>
                </c:pt>
                <c:pt idx="663">
                  <c:v>1173.8608960000001</c:v>
                </c:pt>
                <c:pt idx="664">
                  <c:v>8001.99496</c:v>
                </c:pt>
                <c:pt idx="665">
                  <c:v>4000.99748</c:v>
                </c:pt>
                <c:pt idx="666">
                  <c:v>2721.3831920000002</c:v>
                </c:pt>
                <c:pt idx="667">
                  <c:v>4854.0736720000004</c:v>
                </c:pt>
                <c:pt idx="668">
                  <c:v>10296.840056000001</c:v>
                </c:pt>
                <c:pt idx="669">
                  <c:v>12750.31524</c:v>
                </c:pt>
                <c:pt idx="670">
                  <c:v>8375.6563600000009</c:v>
                </c:pt>
                <c:pt idx="671">
                  <c:v>8749.3177599999999</c:v>
                </c:pt>
                <c:pt idx="672">
                  <c:v>5975.0578720000003</c:v>
                </c:pt>
                <c:pt idx="673">
                  <c:v>6348.7192720000003</c:v>
                </c:pt>
                <c:pt idx="674">
                  <c:v>4801.1969759999993</c:v>
                </c:pt>
                <c:pt idx="675">
                  <c:v>7575.4568640000007</c:v>
                </c:pt>
                <c:pt idx="676">
                  <c:v>5174.8583760000001</c:v>
                </c:pt>
                <c:pt idx="677">
                  <c:v>4000.99748</c:v>
                </c:pt>
                <c:pt idx="678">
                  <c:v>5975.0578720000003</c:v>
                </c:pt>
                <c:pt idx="679">
                  <c:v>3147.921288</c:v>
                </c:pt>
                <c:pt idx="680">
                  <c:v>4000.99748</c:v>
                </c:pt>
                <c:pt idx="681">
                  <c:v>4000.99748</c:v>
                </c:pt>
                <c:pt idx="682">
                  <c:v>4748.3202799999999</c:v>
                </c:pt>
                <c:pt idx="683">
                  <c:v>2827.1365839999999</c:v>
                </c:pt>
                <c:pt idx="684">
                  <c:v>3147.921288</c:v>
                </c:pt>
                <c:pt idx="685">
                  <c:v>4000.99748</c:v>
                </c:pt>
                <c:pt idx="686">
                  <c:v>4000.99748</c:v>
                </c:pt>
                <c:pt idx="687">
                  <c:v>2774.259888</c:v>
                </c:pt>
                <c:pt idx="688">
                  <c:v>2827.1365839999999</c:v>
                </c:pt>
                <c:pt idx="689">
                  <c:v>3147.921288</c:v>
                </c:pt>
                <c:pt idx="690">
                  <c:v>2400.5984879999996</c:v>
                </c:pt>
                <c:pt idx="691">
                  <c:v>6348.7192720000003</c:v>
                </c:pt>
                <c:pt idx="692">
                  <c:v>8375.6563600000009</c:v>
                </c:pt>
                <c:pt idx="693">
                  <c:v>5601.3964720000004</c:v>
                </c:pt>
                <c:pt idx="694">
                  <c:v>5548.5197760000001</c:v>
                </c:pt>
                <c:pt idx="695">
                  <c:v>4000.99748</c:v>
                </c:pt>
                <c:pt idx="696">
                  <c:v>4748.3202799999999</c:v>
                </c:pt>
                <c:pt idx="697">
                  <c:v>4000.99748</c:v>
                </c:pt>
                <c:pt idx="698">
                  <c:v>4748.3202799999999</c:v>
                </c:pt>
                <c:pt idx="699">
                  <c:v>8001.99496</c:v>
                </c:pt>
                <c:pt idx="700">
                  <c:v>5975.0578720000003</c:v>
                </c:pt>
                <c:pt idx="701">
                  <c:v>4748.3202799999999</c:v>
                </c:pt>
                <c:pt idx="702">
                  <c:v>4374.65888</c:v>
                </c:pt>
                <c:pt idx="703">
                  <c:v>4854.0736720000004</c:v>
                </c:pt>
                <c:pt idx="704">
                  <c:v>4748.3202799999999</c:v>
                </c:pt>
                <c:pt idx="705">
                  <c:v>4000.99748</c:v>
                </c:pt>
                <c:pt idx="706">
                  <c:v>5548.5197760000001</c:v>
                </c:pt>
                <c:pt idx="707">
                  <c:v>8749.3177599999999</c:v>
                </c:pt>
                <c:pt idx="708">
                  <c:v>9976.0553519999994</c:v>
                </c:pt>
                <c:pt idx="709">
                  <c:v>8749.3177599999999</c:v>
                </c:pt>
                <c:pt idx="710">
                  <c:v>7148.9187680000005</c:v>
                </c:pt>
                <c:pt idx="711">
                  <c:v>9976.0553519999994</c:v>
                </c:pt>
                <c:pt idx="712">
                  <c:v>11897.239048000001</c:v>
                </c:pt>
                <c:pt idx="713">
                  <c:v>12002.992440000002</c:v>
                </c:pt>
                <c:pt idx="714">
                  <c:v>10723.378152000001</c:v>
                </c:pt>
                <c:pt idx="715">
                  <c:v>13977.052832000001</c:v>
                </c:pt>
                <c:pt idx="716">
                  <c:v>12750.31524</c:v>
                </c:pt>
                <c:pt idx="717">
                  <c:v>10296.840056000001</c:v>
                </c:pt>
                <c:pt idx="718">
                  <c:v>9976.0553519999994</c:v>
                </c:pt>
                <c:pt idx="719">
                  <c:v>9602.3939519999985</c:v>
                </c:pt>
                <c:pt idx="720">
                  <c:v>9122.9791600000008</c:v>
                </c:pt>
                <c:pt idx="721">
                  <c:v>7148.9187680000005</c:v>
                </c:pt>
                <c:pt idx="722">
                  <c:v>8001.99496</c:v>
                </c:pt>
                <c:pt idx="723">
                  <c:v>7148.9187680000005</c:v>
                </c:pt>
                <c:pt idx="724">
                  <c:v>7628.3335600000009</c:v>
                </c:pt>
                <c:pt idx="725">
                  <c:v>5121.9816800000008</c:v>
                </c:pt>
                <c:pt idx="726">
                  <c:v>5975.0578720000003</c:v>
                </c:pt>
                <c:pt idx="727">
                  <c:v>7628.3335600000009</c:v>
                </c:pt>
                <c:pt idx="728">
                  <c:v>11523.577648000002</c:v>
                </c:pt>
                <c:pt idx="729">
                  <c:v>8001.99496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7-4D9E-9BD4-D3CB5472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07136"/>
        <c:axId val="862108120"/>
      </c:scatterChart>
      <c:valAx>
        <c:axId val="8621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08120"/>
        <c:crosses val="autoZero"/>
        <c:crossBetween val="midCat"/>
      </c:valAx>
      <c:valAx>
        <c:axId val="8621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Gallons Pumped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Daily</a:t>
            </a:r>
            <a:r>
              <a:rPr lang="en-US" baseline="0">
                <a:solidFill>
                  <a:srgbClr val="FFC000"/>
                </a:solidFill>
              </a:rPr>
              <a:t> Precipitation vs. Ground Saturation Model at Briar Cliff Pump Station</a:t>
            </a:r>
            <a:endParaRPr lang="en-US">
              <a:solidFill>
                <a:srgbClr val="FFC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Pump Discharge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'Briar Cliff Flow Data'!$H$61:$H$152</c:f>
              <c:numCache>
                <c:formatCode>General</c:formatCode>
                <c:ptCount val="92"/>
                <c:pt idx="0">
                  <c:v>88991.357307841245</c:v>
                </c:pt>
                <c:pt idx="1">
                  <c:v>67457.352397788782</c:v>
                </c:pt>
                <c:pt idx="2">
                  <c:v>60768.459528245148</c:v>
                </c:pt>
                <c:pt idx="3">
                  <c:v>51092.037432383615</c:v>
                </c:pt>
                <c:pt idx="4">
                  <c:v>45711.840993837657</c:v>
                </c:pt>
                <c:pt idx="5">
                  <c:v>45235.951382565778</c:v>
                </c:pt>
                <c:pt idx="6">
                  <c:v>51911.625096240743</c:v>
                </c:pt>
                <c:pt idx="7">
                  <c:v>44416.363718708657</c:v>
                </c:pt>
                <c:pt idx="8">
                  <c:v>39512.056891434564</c:v>
                </c:pt>
                <c:pt idx="9">
                  <c:v>34197.956232231933</c:v>
                </c:pt>
                <c:pt idx="10">
                  <c:v>34607.750064160493</c:v>
                </c:pt>
                <c:pt idx="11">
                  <c:v>34211.175388100601</c:v>
                </c:pt>
                <c:pt idx="12">
                  <c:v>37264.800393761812</c:v>
                </c:pt>
                <c:pt idx="13">
                  <c:v>30998.920512015415</c:v>
                </c:pt>
                <c:pt idx="14">
                  <c:v>30589.126680086854</c:v>
                </c:pt>
                <c:pt idx="15">
                  <c:v>30179.33284815829</c:v>
                </c:pt>
                <c:pt idx="16">
                  <c:v>29227.553625614535</c:v>
                </c:pt>
                <c:pt idx="17">
                  <c:v>27522.282518556967</c:v>
                </c:pt>
                <c:pt idx="18">
                  <c:v>24389.342577683768</c:v>
                </c:pt>
                <c:pt idx="19">
                  <c:v>21322.498416153885</c:v>
                </c:pt>
                <c:pt idx="20">
                  <c:v>22142.086080011009</c:v>
                </c:pt>
                <c:pt idx="21">
                  <c:v>25341.121800227527</c:v>
                </c:pt>
                <c:pt idx="22">
                  <c:v>24865.232188955648</c:v>
                </c:pt>
                <c:pt idx="23">
                  <c:v>27456.186739213656</c:v>
                </c:pt>
                <c:pt idx="24">
                  <c:v>27522.282518556967</c:v>
                </c:pt>
                <c:pt idx="25">
                  <c:v>26160.709464084652</c:v>
                </c:pt>
                <c:pt idx="26">
                  <c:v>26702.694854699843</c:v>
                </c:pt>
                <c:pt idx="27">
                  <c:v>27046.392907285091</c:v>
                </c:pt>
                <c:pt idx="28">
                  <c:v>28341.870182414095</c:v>
                </c:pt>
                <c:pt idx="29">
                  <c:v>27998.172129828847</c:v>
                </c:pt>
                <c:pt idx="30">
                  <c:v>23503.659134483329</c:v>
                </c:pt>
                <c:pt idx="31">
                  <c:v>23093.865302554768</c:v>
                </c:pt>
                <c:pt idx="32">
                  <c:v>38626.373448234132</c:v>
                </c:pt>
                <c:pt idx="33">
                  <c:v>43940.47410743677</c:v>
                </c:pt>
                <c:pt idx="34">
                  <c:v>40397.740334635018</c:v>
                </c:pt>
                <c:pt idx="35">
                  <c:v>32558.78090451768</c:v>
                </c:pt>
                <c:pt idx="36">
                  <c:v>35559.529286704244</c:v>
                </c:pt>
                <c:pt idx="37">
                  <c:v>31065.016291358734</c:v>
                </c:pt>
                <c:pt idx="38">
                  <c:v>27932.076350485531</c:v>
                </c:pt>
                <c:pt idx="39">
                  <c:v>27998.172129828847</c:v>
                </c:pt>
                <c:pt idx="40">
                  <c:v>27522.282518556967</c:v>
                </c:pt>
                <c:pt idx="41">
                  <c:v>23569.754913826648</c:v>
                </c:pt>
                <c:pt idx="42">
                  <c:v>23913.452966411893</c:v>
                </c:pt>
                <c:pt idx="43">
                  <c:v>21322.498416153885</c:v>
                </c:pt>
                <c:pt idx="44">
                  <c:v>19960.925361681569</c:v>
                </c:pt>
                <c:pt idx="45">
                  <c:v>22472.56497672759</c:v>
                </c:pt>
                <c:pt idx="46">
                  <c:v>50761.558535667034</c:v>
                </c:pt>
                <c:pt idx="47">
                  <c:v>39578.15267077789</c:v>
                </c:pt>
                <c:pt idx="48">
                  <c:v>35559.529286704244</c:v>
                </c:pt>
                <c:pt idx="49">
                  <c:v>35903.227339289493</c:v>
                </c:pt>
                <c:pt idx="50">
                  <c:v>31950.69973455917</c:v>
                </c:pt>
                <c:pt idx="51">
                  <c:v>29769.53901622973</c:v>
                </c:pt>
                <c:pt idx="52">
                  <c:v>29227.553625614535</c:v>
                </c:pt>
                <c:pt idx="53">
                  <c:v>26160.709464084652</c:v>
                </c:pt>
                <c:pt idx="54">
                  <c:v>31131.112070702045</c:v>
                </c:pt>
                <c:pt idx="55">
                  <c:v>34607.750064160493</c:v>
                </c:pt>
                <c:pt idx="56">
                  <c:v>29769.53901622973</c:v>
                </c:pt>
                <c:pt idx="57">
                  <c:v>34607.750064160493</c:v>
                </c:pt>
                <c:pt idx="58">
                  <c:v>36855.006561833252</c:v>
                </c:pt>
                <c:pt idx="59">
                  <c:v>34197.956232231933</c:v>
                </c:pt>
                <c:pt idx="60">
                  <c:v>31950.69973455917</c:v>
                </c:pt>
                <c:pt idx="61">
                  <c:v>27998.172129828847</c:v>
                </c:pt>
                <c:pt idx="62">
                  <c:v>27522.282518556967</c:v>
                </c:pt>
                <c:pt idx="63">
                  <c:v>25750.915632156088</c:v>
                </c:pt>
                <c:pt idx="64">
                  <c:v>23093.865302554768</c:v>
                </c:pt>
                <c:pt idx="65">
                  <c:v>30245.428627501609</c:v>
                </c:pt>
                <c:pt idx="66">
                  <c:v>23093.865302554768</c:v>
                </c:pt>
                <c:pt idx="67">
                  <c:v>20370.71919361013</c:v>
                </c:pt>
                <c:pt idx="68">
                  <c:v>18665.448086552566</c:v>
                </c:pt>
                <c:pt idx="69">
                  <c:v>20093.1169203682</c:v>
                </c:pt>
                <c:pt idx="70">
                  <c:v>15532.508145679367</c:v>
                </c:pt>
                <c:pt idx="71">
                  <c:v>22472.56497672759</c:v>
                </c:pt>
                <c:pt idx="72">
                  <c:v>36379.116950561373</c:v>
                </c:pt>
                <c:pt idx="73">
                  <c:v>40463.836113978323</c:v>
                </c:pt>
                <c:pt idx="74">
                  <c:v>36379.116950561373</c:v>
                </c:pt>
                <c:pt idx="75">
                  <c:v>32426.589345831049</c:v>
                </c:pt>
                <c:pt idx="76">
                  <c:v>40807.534166563579</c:v>
                </c:pt>
                <c:pt idx="77">
                  <c:v>45711.840993837657</c:v>
                </c:pt>
                <c:pt idx="78">
                  <c:v>39512.056891434564</c:v>
                </c:pt>
                <c:pt idx="79">
                  <c:v>29703.44323688644</c:v>
                </c:pt>
                <c:pt idx="80">
                  <c:v>56340.042312242942</c:v>
                </c:pt>
                <c:pt idx="81">
                  <c:v>47893.001712167097</c:v>
                </c:pt>
                <c:pt idx="82">
                  <c:v>71052.962794065184</c:v>
                </c:pt>
                <c:pt idx="83">
                  <c:v>56406.138091586254</c:v>
                </c:pt>
                <c:pt idx="84">
                  <c:v>45235.951382565778</c:v>
                </c:pt>
                <c:pt idx="85">
                  <c:v>43054.790664236338</c:v>
                </c:pt>
                <c:pt idx="86">
                  <c:v>38560.27766889082</c:v>
                </c:pt>
                <c:pt idx="87">
                  <c:v>34197.956232231933</c:v>
                </c:pt>
                <c:pt idx="88">
                  <c:v>32294.397787144422</c:v>
                </c:pt>
                <c:pt idx="89">
                  <c:v>29359.745184301166</c:v>
                </c:pt>
                <c:pt idx="90">
                  <c:v>26570.503296013216</c:v>
                </c:pt>
                <c:pt idx="91">
                  <c:v>23913.452966411893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2E3-B35C-2FDD7C94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90168"/>
        <c:axId val="531689840"/>
      </c:areaChart>
      <c:lineChart>
        <c:grouping val="standard"/>
        <c:varyColors val="0"/>
        <c:ser>
          <c:idx val="1"/>
          <c:order val="1"/>
          <c:tx>
            <c:v>Daily Precipitation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'Briar Cliff Flow Data'!$I$61:$I$152</c:f>
              <c:numCache>
                <c:formatCode>General</c:formatCode>
                <c:ptCount val="92"/>
                <c:pt idx="0">
                  <c:v>1.4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0.6</c:v>
                </c:pt>
                <c:pt idx="32">
                  <c:v>0</c:v>
                </c:pt>
                <c:pt idx="33">
                  <c:v>0.4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0.8</c:v>
                </c:pt>
                <c:pt idx="46">
                  <c:v>0.3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0.2</c:v>
                </c:pt>
                <c:pt idx="56">
                  <c:v>0.1</c:v>
                </c:pt>
                <c:pt idx="57">
                  <c:v>0.4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1.2</c:v>
                </c:pt>
                <c:pt idx="72">
                  <c:v>0.3</c:v>
                </c:pt>
                <c:pt idx="73">
                  <c:v>0.5</c:v>
                </c:pt>
                <c:pt idx="74">
                  <c:v>0</c:v>
                </c:pt>
                <c:pt idx="75">
                  <c:v>0.2</c:v>
                </c:pt>
                <c:pt idx="76">
                  <c:v>0.7</c:v>
                </c:pt>
                <c:pt idx="77">
                  <c:v>0.1</c:v>
                </c:pt>
                <c:pt idx="78">
                  <c:v>0.6</c:v>
                </c:pt>
                <c:pt idx="79">
                  <c:v>0.7</c:v>
                </c:pt>
                <c:pt idx="80">
                  <c:v>0</c:v>
                </c:pt>
                <c:pt idx="81">
                  <c:v>0.4</c:v>
                </c:pt>
                <c:pt idx="82">
                  <c:v>0.5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E-42E3-B35C-2FDD7C9437F8}"/>
            </c:ext>
          </c:extLst>
        </c:ser>
        <c:ser>
          <c:idx val="2"/>
          <c:order val="2"/>
          <c:tx>
            <c:v>Ground Saturation Model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'Briar Cliff Flow Data'!$J$61:$J$152</c:f>
              <c:numCache>
                <c:formatCode>General</c:formatCode>
                <c:ptCount val="92"/>
                <c:pt idx="0">
                  <c:v>5.45</c:v>
                </c:pt>
                <c:pt idx="1">
                  <c:v>4.8199999999999994</c:v>
                </c:pt>
                <c:pt idx="2">
                  <c:v>4.6999999999999993</c:v>
                </c:pt>
                <c:pt idx="3">
                  <c:v>4.7099999999999991</c:v>
                </c:pt>
                <c:pt idx="4">
                  <c:v>4.7199999999999989</c:v>
                </c:pt>
                <c:pt idx="5">
                  <c:v>4.5199999999999987</c:v>
                </c:pt>
                <c:pt idx="6">
                  <c:v>4.419999999999999</c:v>
                </c:pt>
                <c:pt idx="7">
                  <c:v>4.07</c:v>
                </c:pt>
                <c:pt idx="8">
                  <c:v>3.7399999999999998</c:v>
                </c:pt>
                <c:pt idx="9">
                  <c:v>3.3699999999999992</c:v>
                </c:pt>
                <c:pt idx="10">
                  <c:v>2.5799999999999992</c:v>
                </c:pt>
                <c:pt idx="11">
                  <c:v>2.1899999999999991</c:v>
                </c:pt>
                <c:pt idx="12">
                  <c:v>2.1399999999999992</c:v>
                </c:pt>
                <c:pt idx="13">
                  <c:v>2.0899999999999994</c:v>
                </c:pt>
                <c:pt idx="14">
                  <c:v>2.0500000000000003</c:v>
                </c:pt>
                <c:pt idx="15">
                  <c:v>0.56000000000000016</c:v>
                </c:pt>
                <c:pt idx="16">
                  <c:v>0.46000000000000008</c:v>
                </c:pt>
                <c:pt idx="17">
                  <c:v>0.44</c:v>
                </c:pt>
                <c:pt idx="18">
                  <c:v>0.43999999999999995</c:v>
                </c:pt>
                <c:pt idx="19">
                  <c:v>0.53999999999999992</c:v>
                </c:pt>
                <c:pt idx="20">
                  <c:v>0.48999999999999994</c:v>
                </c:pt>
                <c:pt idx="21">
                  <c:v>0.51</c:v>
                </c:pt>
                <c:pt idx="22">
                  <c:v>0.52</c:v>
                </c:pt>
                <c:pt idx="23">
                  <c:v>0.54</c:v>
                </c:pt>
                <c:pt idx="24">
                  <c:v>0.56000000000000005</c:v>
                </c:pt>
                <c:pt idx="25">
                  <c:v>0.59000000000000008</c:v>
                </c:pt>
                <c:pt idx="26">
                  <c:v>0.7400000000000001</c:v>
                </c:pt>
                <c:pt idx="27">
                  <c:v>0.90000000000000013</c:v>
                </c:pt>
                <c:pt idx="28">
                  <c:v>0.98000000000000009</c:v>
                </c:pt>
                <c:pt idx="29">
                  <c:v>1.0999999999999999</c:v>
                </c:pt>
                <c:pt idx="30">
                  <c:v>1.19</c:v>
                </c:pt>
                <c:pt idx="31">
                  <c:v>1.2400000000000002</c:v>
                </c:pt>
                <c:pt idx="32">
                  <c:v>1.2500000000000002</c:v>
                </c:pt>
                <c:pt idx="33">
                  <c:v>1.6700000000000002</c:v>
                </c:pt>
                <c:pt idx="34">
                  <c:v>1.82</c:v>
                </c:pt>
                <c:pt idx="35">
                  <c:v>1.85</c:v>
                </c:pt>
                <c:pt idx="36">
                  <c:v>1.9100000000000001</c:v>
                </c:pt>
                <c:pt idx="37">
                  <c:v>1.9100000000000001</c:v>
                </c:pt>
                <c:pt idx="38">
                  <c:v>1.8900000000000003</c:v>
                </c:pt>
                <c:pt idx="39">
                  <c:v>1.9200000000000004</c:v>
                </c:pt>
                <c:pt idx="40">
                  <c:v>1.9200000000000004</c:v>
                </c:pt>
                <c:pt idx="41">
                  <c:v>1.8500000000000003</c:v>
                </c:pt>
                <c:pt idx="42">
                  <c:v>1.8200000000000003</c:v>
                </c:pt>
                <c:pt idx="43">
                  <c:v>1.9100000000000001</c:v>
                </c:pt>
                <c:pt idx="44">
                  <c:v>1.9100000000000001</c:v>
                </c:pt>
                <c:pt idx="45">
                  <c:v>2.6000000000000005</c:v>
                </c:pt>
                <c:pt idx="46">
                  <c:v>2.8099999999999996</c:v>
                </c:pt>
                <c:pt idx="47">
                  <c:v>2.76</c:v>
                </c:pt>
                <c:pt idx="48">
                  <c:v>2.5</c:v>
                </c:pt>
                <c:pt idx="49">
                  <c:v>2.2400000000000002</c:v>
                </c:pt>
                <c:pt idx="50">
                  <c:v>2.2000000000000002</c:v>
                </c:pt>
                <c:pt idx="51">
                  <c:v>2.0900000000000003</c:v>
                </c:pt>
                <c:pt idx="52">
                  <c:v>2.0500000000000003</c:v>
                </c:pt>
                <c:pt idx="53">
                  <c:v>2.02</c:v>
                </c:pt>
                <c:pt idx="54">
                  <c:v>2.46</c:v>
                </c:pt>
                <c:pt idx="55">
                  <c:v>2.62</c:v>
                </c:pt>
                <c:pt idx="56">
                  <c:v>2.6200000000000006</c:v>
                </c:pt>
                <c:pt idx="57">
                  <c:v>2.8600000000000003</c:v>
                </c:pt>
                <c:pt idx="58">
                  <c:v>2.96</c:v>
                </c:pt>
                <c:pt idx="59">
                  <c:v>2.8</c:v>
                </c:pt>
                <c:pt idx="60">
                  <c:v>2</c:v>
                </c:pt>
                <c:pt idx="61">
                  <c:v>1.7</c:v>
                </c:pt>
                <c:pt idx="62">
                  <c:v>1.7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1.3</c:v>
                </c:pt>
                <c:pt idx="70">
                  <c:v>1.1000000000000001</c:v>
                </c:pt>
                <c:pt idx="71">
                  <c:v>2.2000000000000002</c:v>
                </c:pt>
                <c:pt idx="72">
                  <c:v>2.1</c:v>
                </c:pt>
                <c:pt idx="73">
                  <c:v>2.2999999999999998</c:v>
                </c:pt>
                <c:pt idx="74">
                  <c:v>2.2999999999999998</c:v>
                </c:pt>
                <c:pt idx="75">
                  <c:v>2.5</c:v>
                </c:pt>
                <c:pt idx="76">
                  <c:v>3.2</c:v>
                </c:pt>
                <c:pt idx="77">
                  <c:v>3.3000000000000003</c:v>
                </c:pt>
                <c:pt idx="78">
                  <c:v>3.8000000000000007</c:v>
                </c:pt>
                <c:pt idx="79">
                  <c:v>4.5000000000000009</c:v>
                </c:pt>
                <c:pt idx="80">
                  <c:v>4.5000000000000009</c:v>
                </c:pt>
                <c:pt idx="81">
                  <c:v>4.7000000000000011</c:v>
                </c:pt>
                <c:pt idx="82">
                  <c:v>5.2000000000000011</c:v>
                </c:pt>
                <c:pt idx="83">
                  <c:v>5.2000000000000011</c:v>
                </c:pt>
                <c:pt idx="84">
                  <c:v>5.2000000000000011</c:v>
                </c:pt>
                <c:pt idx="85">
                  <c:v>5.2000000000000011</c:v>
                </c:pt>
                <c:pt idx="86">
                  <c:v>3.9999999999999996</c:v>
                </c:pt>
                <c:pt idx="87">
                  <c:v>3.6999999999999997</c:v>
                </c:pt>
                <c:pt idx="88">
                  <c:v>3.1999999999999997</c:v>
                </c:pt>
                <c:pt idx="89">
                  <c:v>3.1999999999999997</c:v>
                </c:pt>
                <c:pt idx="90">
                  <c:v>2.9999999999999996</c:v>
                </c:pt>
                <c:pt idx="9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2E3-B35C-2FDD7C94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66224"/>
        <c:axId val="531665896"/>
      </c:lineChart>
      <c:catAx>
        <c:axId val="53169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C000"/>
                    </a:solidFill>
                  </a:rPr>
                  <a:t>March-May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89840"/>
        <c:crosses val="autoZero"/>
        <c:auto val="1"/>
        <c:lblAlgn val="ctr"/>
        <c:lblOffset val="100"/>
        <c:noMultiLvlLbl val="0"/>
      </c:catAx>
      <c:valAx>
        <c:axId val="5316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C000"/>
                    </a:solidFill>
                  </a:rPr>
                  <a:t>Pump</a:t>
                </a:r>
                <a:r>
                  <a:rPr lang="en-US" baseline="0">
                    <a:solidFill>
                      <a:srgbClr val="FFC000"/>
                    </a:solidFill>
                  </a:rPr>
                  <a:t> Discharge (gal)</a:t>
                </a:r>
                <a:endParaRPr lang="en-US">
                  <a:solidFill>
                    <a:srgbClr val="FFC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90168"/>
        <c:crosses val="autoZero"/>
        <c:crossBetween val="between"/>
      </c:valAx>
      <c:valAx>
        <c:axId val="531665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C000"/>
                    </a:solidFill>
                  </a:rPr>
                  <a:t>Precipitation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66224"/>
        <c:crosses val="max"/>
        <c:crossBetween val="between"/>
      </c:valAx>
      <c:catAx>
        <c:axId val="53166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531665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2018</a:t>
            </a:r>
            <a:r>
              <a:rPr lang="en-US" sz="2800" b="1" baseline="0"/>
              <a:t> Briar Cliff Total Gallons Pumped VS Precipitation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'Briar Cliff Flow Data'!$C$2:$C$366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'Briar Cliff Flow Data'!$H$2:$H$366</c:f>
              <c:numCache>
                <c:formatCode>General</c:formatCode>
                <c:ptCount val="365"/>
                <c:pt idx="0">
                  <c:v>5723.8944911312046</c:v>
                </c:pt>
                <c:pt idx="1">
                  <c:v>5789.99027047452</c:v>
                </c:pt>
                <c:pt idx="2">
                  <c:v>4428.4172160022026</c:v>
                </c:pt>
                <c:pt idx="3">
                  <c:v>4428.4172160022026</c:v>
                </c:pt>
                <c:pt idx="4">
                  <c:v>6675.6737136749607</c:v>
                </c:pt>
                <c:pt idx="5">
                  <c:v>8856.8344320044052</c:v>
                </c:pt>
                <c:pt idx="6">
                  <c:v>11989.774372877604</c:v>
                </c:pt>
                <c:pt idx="7">
                  <c:v>10152.311707133407</c:v>
                </c:pt>
                <c:pt idx="8">
                  <c:v>6199.7841024030822</c:v>
                </c:pt>
                <c:pt idx="9">
                  <c:v>4428.4172160022026</c:v>
                </c:pt>
                <c:pt idx="10">
                  <c:v>5380.1964385459578</c:v>
                </c:pt>
                <c:pt idx="11">
                  <c:v>36603.842600328659</c:v>
                </c:pt>
                <c:pt idx="12">
                  <c:v>33246.177009688174</c:v>
                </c:pt>
                <c:pt idx="13">
                  <c:v>28341.870182414095</c:v>
                </c:pt>
                <c:pt idx="14">
                  <c:v>23979.548745755208</c:v>
                </c:pt>
                <c:pt idx="15">
                  <c:v>22142.086080011009</c:v>
                </c:pt>
                <c:pt idx="16">
                  <c:v>21732.292248082449</c:v>
                </c:pt>
                <c:pt idx="17">
                  <c:v>19075.24191848113</c:v>
                </c:pt>
                <c:pt idx="18">
                  <c:v>18533.256527865935</c:v>
                </c:pt>
                <c:pt idx="19">
                  <c:v>18665.448086552566</c:v>
                </c:pt>
                <c:pt idx="20">
                  <c:v>15942.301977607929</c:v>
                </c:pt>
                <c:pt idx="21">
                  <c:v>23913.452966411893</c:v>
                </c:pt>
                <c:pt idx="22">
                  <c:v>53127.787436157756</c:v>
                </c:pt>
                <c:pt idx="23">
                  <c:v>38150.483836962259</c:v>
                </c:pt>
                <c:pt idx="24">
                  <c:v>33246.177009688174</c:v>
                </c:pt>
                <c:pt idx="25">
                  <c:v>30179.33284815829</c:v>
                </c:pt>
                <c:pt idx="26">
                  <c:v>28817.759793685975</c:v>
                </c:pt>
                <c:pt idx="27">
                  <c:v>30998.920512015415</c:v>
                </c:pt>
                <c:pt idx="28">
                  <c:v>27522.282518556967</c:v>
                </c:pt>
                <c:pt idx="29">
                  <c:v>25341.121800227527</c:v>
                </c:pt>
                <c:pt idx="30">
                  <c:v>24799.136409612329</c:v>
                </c:pt>
                <c:pt idx="31">
                  <c:v>25341.121800227527</c:v>
                </c:pt>
                <c:pt idx="32">
                  <c:v>25275.026020884208</c:v>
                </c:pt>
                <c:pt idx="33">
                  <c:v>19960.925361681569</c:v>
                </c:pt>
                <c:pt idx="34">
                  <c:v>38626.373448234132</c:v>
                </c:pt>
                <c:pt idx="35">
                  <c:v>38216.579616305564</c:v>
                </c:pt>
                <c:pt idx="36">
                  <c:v>30998.920512015415</c:v>
                </c:pt>
                <c:pt idx="37">
                  <c:v>45302.047161909097</c:v>
                </c:pt>
                <c:pt idx="38">
                  <c:v>39987.946502706451</c:v>
                </c:pt>
                <c:pt idx="39">
                  <c:v>36379.116950561373</c:v>
                </c:pt>
                <c:pt idx="40">
                  <c:v>43940.47410743677</c:v>
                </c:pt>
                <c:pt idx="41">
                  <c:v>73088.712797839326</c:v>
                </c:pt>
                <c:pt idx="42">
                  <c:v>53339.293930056374</c:v>
                </c:pt>
                <c:pt idx="43">
                  <c:v>46531.428657694778</c:v>
                </c:pt>
                <c:pt idx="44">
                  <c:v>42367.39455906584</c:v>
                </c:pt>
                <c:pt idx="45">
                  <c:v>49320.670545982735</c:v>
                </c:pt>
                <c:pt idx="46">
                  <c:v>57291.821534786694</c:v>
                </c:pt>
                <c:pt idx="47">
                  <c:v>49320.670545982735</c:v>
                </c:pt>
                <c:pt idx="48">
                  <c:v>49254.574766639416</c:v>
                </c:pt>
                <c:pt idx="49">
                  <c:v>51092.037432383615</c:v>
                </c:pt>
                <c:pt idx="50">
                  <c:v>51092.037432383615</c:v>
                </c:pt>
                <c:pt idx="51">
                  <c:v>45711.840993837657</c:v>
                </c:pt>
                <c:pt idx="52">
                  <c:v>51092.037432383615</c:v>
                </c:pt>
                <c:pt idx="53">
                  <c:v>51501.831264312175</c:v>
                </c:pt>
                <c:pt idx="54">
                  <c:v>52863.404318784495</c:v>
                </c:pt>
                <c:pt idx="55">
                  <c:v>78323.498521829984</c:v>
                </c:pt>
                <c:pt idx="56">
                  <c:v>58521.203030572389</c:v>
                </c:pt>
                <c:pt idx="57">
                  <c:v>49320.670545982735</c:v>
                </c:pt>
                <c:pt idx="58">
                  <c:v>46531.428657694778</c:v>
                </c:pt>
                <c:pt idx="59">
                  <c:v>88991.357307841245</c:v>
                </c:pt>
                <c:pt idx="60">
                  <c:v>67457.352397788782</c:v>
                </c:pt>
                <c:pt idx="61">
                  <c:v>60768.459528245148</c:v>
                </c:pt>
                <c:pt idx="62">
                  <c:v>51092.037432383615</c:v>
                </c:pt>
                <c:pt idx="63">
                  <c:v>45711.840993837657</c:v>
                </c:pt>
                <c:pt idx="64">
                  <c:v>45235.951382565778</c:v>
                </c:pt>
                <c:pt idx="65">
                  <c:v>51911.625096240743</c:v>
                </c:pt>
                <c:pt idx="66">
                  <c:v>44416.363718708657</c:v>
                </c:pt>
                <c:pt idx="67">
                  <c:v>39512.056891434564</c:v>
                </c:pt>
                <c:pt idx="68">
                  <c:v>34197.956232231933</c:v>
                </c:pt>
                <c:pt idx="69">
                  <c:v>34607.750064160493</c:v>
                </c:pt>
                <c:pt idx="70">
                  <c:v>34211.175388100601</c:v>
                </c:pt>
                <c:pt idx="71">
                  <c:v>37264.800393761812</c:v>
                </c:pt>
                <c:pt idx="72">
                  <c:v>30998.920512015415</c:v>
                </c:pt>
                <c:pt idx="73">
                  <c:v>30589.126680086854</c:v>
                </c:pt>
                <c:pt idx="74">
                  <c:v>30179.33284815829</c:v>
                </c:pt>
                <c:pt idx="75">
                  <c:v>29227.553625614535</c:v>
                </c:pt>
                <c:pt idx="76">
                  <c:v>27522.282518556967</c:v>
                </c:pt>
                <c:pt idx="77">
                  <c:v>24389.342577683768</c:v>
                </c:pt>
                <c:pt idx="78">
                  <c:v>21322.498416153885</c:v>
                </c:pt>
                <c:pt idx="79">
                  <c:v>22142.086080011009</c:v>
                </c:pt>
                <c:pt idx="80">
                  <c:v>25341.121800227527</c:v>
                </c:pt>
                <c:pt idx="81">
                  <c:v>24865.232188955648</c:v>
                </c:pt>
                <c:pt idx="82">
                  <c:v>27456.186739213656</c:v>
                </c:pt>
                <c:pt idx="83">
                  <c:v>27522.282518556967</c:v>
                </c:pt>
                <c:pt idx="84">
                  <c:v>26160.709464084652</c:v>
                </c:pt>
                <c:pt idx="85">
                  <c:v>26702.694854699843</c:v>
                </c:pt>
                <c:pt idx="86">
                  <c:v>27046.392907285091</c:v>
                </c:pt>
                <c:pt idx="87">
                  <c:v>28341.870182414095</c:v>
                </c:pt>
                <c:pt idx="88">
                  <c:v>27998.172129828847</c:v>
                </c:pt>
                <c:pt idx="89">
                  <c:v>23503.659134483329</c:v>
                </c:pt>
                <c:pt idx="90">
                  <c:v>23093.865302554768</c:v>
                </c:pt>
                <c:pt idx="91">
                  <c:v>38626.373448234132</c:v>
                </c:pt>
                <c:pt idx="92">
                  <c:v>43940.47410743677</c:v>
                </c:pt>
                <c:pt idx="93">
                  <c:v>40397.740334635018</c:v>
                </c:pt>
                <c:pt idx="94">
                  <c:v>32558.78090451768</c:v>
                </c:pt>
                <c:pt idx="95">
                  <c:v>35559.529286704244</c:v>
                </c:pt>
                <c:pt idx="96">
                  <c:v>31065.016291358734</c:v>
                </c:pt>
                <c:pt idx="97">
                  <c:v>27932.076350485531</c:v>
                </c:pt>
                <c:pt idx="98">
                  <c:v>27998.172129828847</c:v>
                </c:pt>
                <c:pt idx="99">
                  <c:v>27522.282518556967</c:v>
                </c:pt>
                <c:pt idx="100">
                  <c:v>23569.754913826648</c:v>
                </c:pt>
                <c:pt idx="101">
                  <c:v>23913.452966411893</c:v>
                </c:pt>
                <c:pt idx="102">
                  <c:v>21322.498416153885</c:v>
                </c:pt>
                <c:pt idx="103">
                  <c:v>19960.925361681569</c:v>
                </c:pt>
                <c:pt idx="104">
                  <c:v>22472.56497672759</c:v>
                </c:pt>
                <c:pt idx="105">
                  <c:v>50761.558535667034</c:v>
                </c:pt>
                <c:pt idx="106">
                  <c:v>39578.15267077789</c:v>
                </c:pt>
                <c:pt idx="107">
                  <c:v>35559.529286704244</c:v>
                </c:pt>
                <c:pt idx="108">
                  <c:v>35903.227339289493</c:v>
                </c:pt>
                <c:pt idx="109">
                  <c:v>31950.69973455917</c:v>
                </c:pt>
                <c:pt idx="110">
                  <c:v>29769.53901622973</c:v>
                </c:pt>
                <c:pt idx="111">
                  <c:v>29227.553625614535</c:v>
                </c:pt>
                <c:pt idx="112">
                  <c:v>26160.709464084652</c:v>
                </c:pt>
                <c:pt idx="113">
                  <c:v>31131.112070702045</c:v>
                </c:pt>
                <c:pt idx="114">
                  <c:v>34607.750064160493</c:v>
                </c:pt>
                <c:pt idx="115">
                  <c:v>29769.53901622973</c:v>
                </c:pt>
                <c:pt idx="116">
                  <c:v>34607.750064160493</c:v>
                </c:pt>
                <c:pt idx="117">
                  <c:v>36855.006561833252</c:v>
                </c:pt>
                <c:pt idx="118">
                  <c:v>34197.956232231933</c:v>
                </c:pt>
                <c:pt idx="119">
                  <c:v>31950.69973455917</c:v>
                </c:pt>
                <c:pt idx="120">
                  <c:v>27998.172129828847</c:v>
                </c:pt>
                <c:pt idx="121">
                  <c:v>27522.282518556967</c:v>
                </c:pt>
                <c:pt idx="122">
                  <c:v>25750.915632156088</c:v>
                </c:pt>
                <c:pt idx="123">
                  <c:v>23093.865302554768</c:v>
                </c:pt>
                <c:pt idx="124">
                  <c:v>30245.428627501609</c:v>
                </c:pt>
                <c:pt idx="125">
                  <c:v>23093.865302554768</c:v>
                </c:pt>
                <c:pt idx="126">
                  <c:v>20370.71919361013</c:v>
                </c:pt>
                <c:pt idx="127">
                  <c:v>18665.448086552566</c:v>
                </c:pt>
                <c:pt idx="128">
                  <c:v>20093.1169203682</c:v>
                </c:pt>
                <c:pt idx="129">
                  <c:v>15532.508145679367</c:v>
                </c:pt>
                <c:pt idx="130">
                  <c:v>22472.56497672759</c:v>
                </c:pt>
                <c:pt idx="131">
                  <c:v>36379.116950561373</c:v>
                </c:pt>
                <c:pt idx="132">
                  <c:v>40463.836113978323</c:v>
                </c:pt>
                <c:pt idx="133">
                  <c:v>36379.116950561373</c:v>
                </c:pt>
                <c:pt idx="134">
                  <c:v>32426.589345831049</c:v>
                </c:pt>
                <c:pt idx="135">
                  <c:v>40807.534166563579</c:v>
                </c:pt>
                <c:pt idx="136">
                  <c:v>45711.840993837657</c:v>
                </c:pt>
                <c:pt idx="137">
                  <c:v>39512.056891434564</c:v>
                </c:pt>
                <c:pt idx="138">
                  <c:v>29703.44323688644</c:v>
                </c:pt>
                <c:pt idx="139">
                  <c:v>56340.042312242942</c:v>
                </c:pt>
                <c:pt idx="140">
                  <c:v>47893.001712167097</c:v>
                </c:pt>
                <c:pt idx="141">
                  <c:v>71052.962794065184</c:v>
                </c:pt>
                <c:pt idx="142">
                  <c:v>56406.138091586254</c:v>
                </c:pt>
                <c:pt idx="143">
                  <c:v>45235.951382565778</c:v>
                </c:pt>
                <c:pt idx="144">
                  <c:v>43054.790664236338</c:v>
                </c:pt>
                <c:pt idx="145">
                  <c:v>38560.27766889082</c:v>
                </c:pt>
                <c:pt idx="146">
                  <c:v>34197.956232231933</c:v>
                </c:pt>
                <c:pt idx="147">
                  <c:v>32294.397787144422</c:v>
                </c:pt>
                <c:pt idx="148">
                  <c:v>29359.745184301166</c:v>
                </c:pt>
                <c:pt idx="149">
                  <c:v>26570.503296013216</c:v>
                </c:pt>
                <c:pt idx="150">
                  <c:v>23913.452966411893</c:v>
                </c:pt>
                <c:pt idx="151">
                  <c:v>23093.865302554768</c:v>
                </c:pt>
                <c:pt idx="152">
                  <c:v>19960.925361681569</c:v>
                </c:pt>
                <c:pt idx="153">
                  <c:v>20370.71919361013</c:v>
                </c:pt>
                <c:pt idx="154">
                  <c:v>16894.081200151682</c:v>
                </c:pt>
                <c:pt idx="155">
                  <c:v>17303.875032080246</c:v>
                </c:pt>
                <c:pt idx="156">
                  <c:v>15056.618534407487</c:v>
                </c:pt>
                <c:pt idx="157">
                  <c:v>12875.457816078044</c:v>
                </c:pt>
                <c:pt idx="158">
                  <c:v>13285.251648006608</c:v>
                </c:pt>
                <c:pt idx="159">
                  <c:v>11923.678593534289</c:v>
                </c:pt>
                <c:pt idx="160">
                  <c:v>31131.112070702045</c:v>
                </c:pt>
                <c:pt idx="161">
                  <c:v>28341.870182414095</c:v>
                </c:pt>
                <c:pt idx="162">
                  <c:v>22617.975691282889</c:v>
                </c:pt>
                <c:pt idx="163">
                  <c:v>21322.498416153885</c:v>
                </c:pt>
                <c:pt idx="164">
                  <c:v>19485.03575040969</c:v>
                </c:pt>
                <c:pt idx="165">
                  <c:v>18123.462695937371</c:v>
                </c:pt>
                <c:pt idx="166">
                  <c:v>16484.287368223122</c:v>
                </c:pt>
                <c:pt idx="167">
                  <c:v>15942.301977607929</c:v>
                </c:pt>
                <c:pt idx="168">
                  <c:v>16827.985420808367</c:v>
                </c:pt>
                <c:pt idx="169">
                  <c:v>13761.141259278484</c:v>
                </c:pt>
                <c:pt idx="170">
                  <c:v>13285.251648006608</c:v>
                </c:pt>
                <c:pt idx="171">
                  <c:v>11037.995150333849</c:v>
                </c:pt>
                <c:pt idx="172">
                  <c:v>12465.663984149483</c:v>
                </c:pt>
                <c:pt idx="173">
                  <c:v>10628.201318405285</c:v>
                </c:pt>
                <c:pt idx="174">
                  <c:v>9332.7240432762828</c:v>
                </c:pt>
                <c:pt idx="175">
                  <c:v>8856.8344320044052</c:v>
                </c:pt>
                <c:pt idx="176">
                  <c:v>8380.9448207325258</c:v>
                </c:pt>
                <c:pt idx="177">
                  <c:v>27178.584465971719</c:v>
                </c:pt>
                <c:pt idx="178">
                  <c:v>23093.865302554768</c:v>
                </c:pt>
                <c:pt idx="179">
                  <c:v>18189.558475280686</c:v>
                </c:pt>
                <c:pt idx="180">
                  <c:v>17713.66886400881</c:v>
                </c:pt>
                <c:pt idx="181">
                  <c:v>16484.287368223122</c:v>
                </c:pt>
                <c:pt idx="182">
                  <c:v>15466.41236633605</c:v>
                </c:pt>
                <c:pt idx="183">
                  <c:v>14237.030870550363</c:v>
                </c:pt>
                <c:pt idx="184">
                  <c:v>13761.141259278484</c:v>
                </c:pt>
                <c:pt idx="185">
                  <c:v>11989.774372877604</c:v>
                </c:pt>
                <c:pt idx="186">
                  <c:v>10152.311707133407</c:v>
                </c:pt>
                <c:pt idx="187">
                  <c:v>11037.995150333849</c:v>
                </c:pt>
                <c:pt idx="188">
                  <c:v>9808.6136545481604</c:v>
                </c:pt>
                <c:pt idx="189">
                  <c:v>7495.261377532086</c:v>
                </c:pt>
                <c:pt idx="190">
                  <c:v>8037.2467681472799</c:v>
                </c:pt>
                <c:pt idx="191">
                  <c:v>6609.5779343316462</c:v>
                </c:pt>
                <c:pt idx="192">
                  <c:v>5723.8944911312046</c:v>
                </c:pt>
                <c:pt idx="193">
                  <c:v>2524.85877091469</c:v>
                </c:pt>
                <c:pt idx="194">
                  <c:v>4428.4172160022026</c:v>
                </c:pt>
                <c:pt idx="195">
                  <c:v>8856.8344320044052</c:v>
                </c:pt>
                <c:pt idx="196">
                  <c:v>5380.1964385459578</c:v>
                </c:pt>
                <c:pt idx="197">
                  <c:v>5248.004879859327</c:v>
                </c:pt>
                <c:pt idx="198">
                  <c:v>4904.3068272740802</c:v>
                </c:pt>
                <c:pt idx="199">
                  <c:v>4428.4172160022026</c:v>
                </c:pt>
                <c:pt idx="200">
                  <c:v>3132.9399408731992</c:v>
                </c:pt>
                <c:pt idx="201">
                  <c:v>12333.472425462851</c:v>
                </c:pt>
                <c:pt idx="202">
                  <c:v>17713.66886400881</c:v>
                </c:pt>
                <c:pt idx="203">
                  <c:v>21322.498416153885</c:v>
                </c:pt>
                <c:pt idx="204">
                  <c:v>28817.759793685975</c:v>
                </c:pt>
                <c:pt idx="205">
                  <c:v>27522.282518556967</c:v>
                </c:pt>
                <c:pt idx="206">
                  <c:v>26570.503296013216</c:v>
                </c:pt>
                <c:pt idx="207">
                  <c:v>23569.754913826648</c:v>
                </c:pt>
                <c:pt idx="208">
                  <c:v>21322.498416153885</c:v>
                </c:pt>
                <c:pt idx="209">
                  <c:v>19485.03575040969</c:v>
                </c:pt>
                <c:pt idx="210">
                  <c:v>16894.081200151682</c:v>
                </c:pt>
                <c:pt idx="211">
                  <c:v>15532.508145679367</c:v>
                </c:pt>
                <c:pt idx="212">
                  <c:v>51224.228991070246</c:v>
                </c:pt>
                <c:pt idx="213">
                  <c:v>53141.006592026431</c:v>
                </c:pt>
                <c:pt idx="214">
                  <c:v>121206.44015977372</c:v>
                </c:pt>
                <c:pt idx="215">
                  <c:v>192986.45652661542</c:v>
                </c:pt>
                <c:pt idx="216">
                  <c:v>99698.873561458517</c:v>
                </c:pt>
                <c:pt idx="217">
                  <c:v>72136.933575295567</c:v>
                </c:pt>
                <c:pt idx="218">
                  <c:v>68871.802075735744</c:v>
                </c:pt>
                <c:pt idx="219">
                  <c:v>59129.284200530892</c:v>
                </c:pt>
                <c:pt idx="220">
                  <c:v>53273.198150713055</c:v>
                </c:pt>
                <c:pt idx="221">
                  <c:v>51911.625096240743</c:v>
                </c:pt>
                <c:pt idx="222">
                  <c:v>53749.087761984934</c:v>
                </c:pt>
                <c:pt idx="223">
                  <c:v>43874.378328093459</c:v>
                </c:pt>
                <c:pt idx="224">
                  <c:v>150248.92560322693</c:v>
                </c:pt>
                <c:pt idx="225">
                  <c:v>77384.938455154886</c:v>
                </c:pt>
                <c:pt idx="226">
                  <c:v>69757.48551893617</c:v>
                </c:pt>
                <c:pt idx="227">
                  <c:v>62605.922193989332</c:v>
                </c:pt>
                <c:pt idx="228">
                  <c:v>75243.435204431444</c:v>
                </c:pt>
                <c:pt idx="229">
                  <c:v>63557.701416533091</c:v>
                </c:pt>
                <c:pt idx="230">
                  <c:v>62130.032582717467</c:v>
                </c:pt>
                <c:pt idx="231">
                  <c:v>55520.454648385814</c:v>
                </c:pt>
                <c:pt idx="232">
                  <c:v>102144.41739716125</c:v>
                </c:pt>
                <c:pt idx="233">
                  <c:v>76710.761505853065</c:v>
                </c:pt>
                <c:pt idx="234">
                  <c:v>66624.545578062971</c:v>
                </c:pt>
                <c:pt idx="235">
                  <c:v>67245.845903890164</c:v>
                </c:pt>
                <c:pt idx="236">
                  <c:v>2181.1607183294432</c:v>
                </c:pt>
                <c:pt idx="237">
                  <c:v>0</c:v>
                </c:pt>
                <c:pt idx="238">
                  <c:v>82910.545608256245</c:v>
                </c:pt>
                <c:pt idx="239">
                  <c:v>43940.47410743677</c:v>
                </c:pt>
                <c:pt idx="240">
                  <c:v>38626.373448234132</c:v>
                </c:pt>
                <c:pt idx="241">
                  <c:v>31950.69973455917</c:v>
                </c:pt>
                <c:pt idx="242">
                  <c:v>35427.337728017621</c:v>
                </c:pt>
                <c:pt idx="243">
                  <c:v>30179.33284815829</c:v>
                </c:pt>
                <c:pt idx="244">
                  <c:v>28817.759793685975</c:v>
                </c:pt>
                <c:pt idx="245">
                  <c:v>24323.246798340453</c:v>
                </c:pt>
                <c:pt idx="246">
                  <c:v>20912.704584225325</c:v>
                </c:pt>
                <c:pt idx="247">
                  <c:v>20370.71919361013</c:v>
                </c:pt>
                <c:pt idx="248">
                  <c:v>16008.397756951243</c:v>
                </c:pt>
                <c:pt idx="249">
                  <c:v>16761.889641465052</c:v>
                </c:pt>
                <c:pt idx="250">
                  <c:v>16894.081200151682</c:v>
                </c:pt>
                <c:pt idx="251">
                  <c:v>39855.75494401982</c:v>
                </c:pt>
                <c:pt idx="252">
                  <c:v>66294.066681346405</c:v>
                </c:pt>
                <c:pt idx="253">
                  <c:v>61178.253360173709</c:v>
                </c:pt>
                <c:pt idx="254">
                  <c:v>53960.594255883552</c:v>
                </c:pt>
                <c:pt idx="255">
                  <c:v>50483.956262425112</c:v>
                </c:pt>
                <c:pt idx="256">
                  <c:v>45235.951382565778</c:v>
                </c:pt>
                <c:pt idx="257">
                  <c:v>37264.800393761812</c:v>
                </c:pt>
                <c:pt idx="258">
                  <c:v>35017.543896089053</c:v>
                </c:pt>
                <c:pt idx="259">
                  <c:v>35427.337728017621</c:v>
                </c:pt>
                <c:pt idx="260">
                  <c:v>37264.800393761812</c:v>
                </c:pt>
                <c:pt idx="261">
                  <c:v>31950.69973455917</c:v>
                </c:pt>
                <c:pt idx="262">
                  <c:v>28817.759793685975</c:v>
                </c:pt>
                <c:pt idx="263">
                  <c:v>26570.503296013216</c:v>
                </c:pt>
                <c:pt idx="264">
                  <c:v>25275.026020884208</c:v>
                </c:pt>
                <c:pt idx="265">
                  <c:v>20780.51302553869</c:v>
                </c:pt>
                <c:pt idx="266">
                  <c:v>21322.498416153885</c:v>
                </c:pt>
                <c:pt idx="267">
                  <c:v>43054.790664236338</c:v>
                </c:pt>
                <c:pt idx="268">
                  <c:v>34607.750064160493</c:v>
                </c:pt>
                <c:pt idx="269">
                  <c:v>48844.780934710856</c:v>
                </c:pt>
                <c:pt idx="270">
                  <c:v>58997.092641844261</c:v>
                </c:pt>
                <c:pt idx="271">
                  <c:v>48434.987102782296</c:v>
                </c:pt>
                <c:pt idx="272">
                  <c:v>43464.584496164898</c:v>
                </c:pt>
                <c:pt idx="273">
                  <c:v>38626.373448234132</c:v>
                </c:pt>
                <c:pt idx="274">
                  <c:v>43464.584496164898</c:v>
                </c:pt>
                <c:pt idx="275">
                  <c:v>35427.337728017621</c:v>
                </c:pt>
                <c:pt idx="276">
                  <c:v>32426.589345831049</c:v>
                </c:pt>
                <c:pt idx="277">
                  <c:v>30998.920512015415</c:v>
                </c:pt>
                <c:pt idx="278">
                  <c:v>27998.172129828847</c:v>
                </c:pt>
                <c:pt idx="279">
                  <c:v>26160.709464084652</c:v>
                </c:pt>
                <c:pt idx="280">
                  <c:v>21322.498416153885</c:v>
                </c:pt>
                <c:pt idx="281">
                  <c:v>22142.086080011009</c:v>
                </c:pt>
                <c:pt idx="282">
                  <c:v>19485.03575040969</c:v>
                </c:pt>
                <c:pt idx="283">
                  <c:v>23979.548745755208</c:v>
                </c:pt>
                <c:pt idx="284">
                  <c:v>21666.196468739134</c:v>
                </c:pt>
                <c:pt idx="285">
                  <c:v>21732.292248082449</c:v>
                </c:pt>
                <c:pt idx="286">
                  <c:v>20370.71919361013</c:v>
                </c:pt>
                <c:pt idx="287">
                  <c:v>18665.448086552566</c:v>
                </c:pt>
                <c:pt idx="288">
                  <c:v>18189.558475280686</c:v>
                </c:pt>
                <c:pt idx="289">
                  <c:v>15466.41236633605</c:v>
                </c:pt>
                <c:pt idx="290">
                  <c:v>15532.508145679367</c:v>
                </c:pt>
                <c:pt idx="291">
                  <c:v>11037.995150333849</c:v>
                </c:pt>
                <c:pt idx="292">
                  <c:v>13285.251648006608</c:v>
                </c:pt>
                <c:pt idx="293">
                  <c:v>11104.090929677164</c:v>
                </c:pt>
                <c:pt idx="294">
                  <c:v>10628.201318405285</c:v>
                </c:pt>
                <c:pt idx="295">
                  <c:v>10218.407486476724</c:v>
                </c:pt>
                <c:pt idx="296">
                  <c:v>11104.090929677164</c:v>
                </c:pt>
                <c:pt idx="297">
                  <c:v>11037.995150333849</c:v>
                </c:pt>
                <c:pt idx="298">
                  <c:v>13761.141259278484</c:v>
                </c:pt>
                <c:pt idx="299">
                  <c:v>17713.66886400881</c:v>
                </c:pt>
                <c:pt idx="300">
                  <c:v>16008.397756951243</c:v>
                </c:pt>
                <c:pt idx="301">
                  <c:v>14580.728923135608</c:v>
                </c:pt>
                <c:pt idx="302">
                  <c:v>14646.824702478925</c:v>
                </c:pt>
                <c:pt idx="303">
                  <c:v>13285.251648006608</c:v>
                </c:pt>
                <c:pt idx="304">
                  <c:v>13285.251648006608</c:v>
                </c:pt>
                <c:pt idx="305">
                  <c:v>60107.501734811987</c:v>
                </c:pt>
                <c:pt idx="306">
                  <c:v>45711.840993837657</c:v>
                </c:pt>
                <c:pt idx="307">
                  <c:v>42578.901052964458</c:v>
                </c:pt>
                <c:pt idx="308">
                  <c:v>52797.308539441176</c:v>
                </c:pt>
                <c:pt idx="309">
                  <c:v>83545.065089951968</c:v>
                </c:pt>
                <c:pt idx="310">
                  <c:v>58587.298809915701</c:v>
                </c:pt>
                <c:pt idx="311">
                  <c:v>51501.831264312175</c:v>
                </c:pt>
                <c:pt idx="312">
                  <c:v>74556.039099260932</c:v>
                </c:pt>
                <c:pt idx="313">
                  <c:v>67100.43518933485</c:v>
                </c:pt>
                <c:pt idx="314">
                  <c:v>61654.142971445573</c:v>
                </c:pt>
                <c:pt idx="315">
                  <c:v>69519.54071330023</c:v>
                </c:pt>
                <c:pt idx="316">
                  <c:v>71224.811820357791</c:v>
                </c:pt>
                <c:pt idx="317">
                  <c:v>62130.032582717467</c:v>
                </c:pt>
                <c:pt idx="318">
                  <c:v>58587.298809915701</c:v>
                </c:pt>
                <c:pt idx="319">
                  <c:v>71938.646237265624</c:v>
                </c:pt>
                <c:pt idx="320">
                  <c:v>73710.013123666504</c:v>
                </c:pt>
                <c:pt idx="321">
                  <c:v>67986.118632535305</c:v>
                </c:pt>
                <c:pt idx="322">
                  <c:v>72824.329680466064</c:v>
                </c:pt>
                <c:pt idx="323">
                  <c:v>65606.670576175908</c:v>
                </c:pt>
                <c:pt idx="324">
                  <c:v>58653.394589259013</c:v>
                </c:pt>
                <c:pt idx="325">
                  <c:v>50008.066651153233</c:v>
                </c:pt>
                <c:pt idx="326">
                  <c:v>44416.363718708657</c:v>
                </c:pt>
                <c:pt idx="327">
                  <c:v>91384.024520069332</c:v>
                </c:pt>
                <c:pt idx="328">
                  <c:v>55679.084518809788</c:v>
                </c:pt>
                <c:pt idx="329">
                  <c:v>81125.959565986617</c:v>
                </c:pt>
                <c:pt idx="330">
                  <c:v>63425.50985784646</c:v>
                </c:pt>
                <c:pt idx="331">
                  <c:v>55388.263089699183</c:v>
                </c:pt>
                <c:pt idx="332">
                  <c:v>48712.589376024218</c:v>
                </c:pt>
                <c:pt idx="333">
                  <c:v>47893.001712167097</c:v>
                </c:pt>
                <c:pt idx="334">
                  <c:v>48302.795544095658</c:v>
                </c:pt>
                <c:pt idx="335">
                  <c:v>62130.032582717467</c:v>
                </c:pt>
                <c:pt idx="336">
                  <c:v>47893.001712167097</c:v>
                </c:pt>
                <c:pt idx="337">
                  <c:v>42103.011441692579</c:v>
                </c:pt>
                <c:pt idx="338">
                  <c:v>36379.116950561373</c:v>
                </c:pt>
                <c:pt idx="339">
                  <c:v>35427.337728017621</c:v>
                </c:pt>
                <c:pt idx="340">
                  <c:v>32426.589345831049</c:v>
                </c:pt>
                <c:pt idx="341">
                  <c:v>28751.664014342656</c:v>
                </c:pt>
                <c:pt idx="342">
                  <c:v>27522.282518556967</c:v>
                </c:pt>
                <c:pt idx="343">
                  <c:v>23437.563355140017</c:v>
                </c:pt>
                <c:pt idx="344">
                  <c:v>23093.865302554768</c:v>
                </c:pt>
                <c:pt idx="345">
                  <c:v>17713.66886400881</c:v>
                </c:pt>
                <c:pt idx="346">
                  <c:v>17713.66886400881</c:v>
                </c:pt>
                <c:pt idx="347">
                  <c:v>19960.925361681569</c:v>
                </c:pt>
                <c:pt idx="348">
                  <c:v>22551.879911939574</c:v>
                </c:pt>
                <c:pt idx="349">
                  <c:v>30589.126680086854</c:v>
                </c:pt>
                <c:pt idx="350">
                  <c:v>27932.076350485531</c:v>
                </c:pt>
                <c:pt idx="351">
                  <c:v>25208.930241540897</c:v>
                </c:pt>
                <c:pt idx="352">
                  <c:v>24931.327968298967</c:v>
                </c:pt>
                <c:pt idx="353">
                  <c:v>45235.951382565778</c:v>
                </c:pt>
                <c:pt idx="354">
                  <c:v>55388.263089699183</c:v>
                </c:pt>
                <c:pt idx="355">
                  <c:v>47483.207880238537</c:v>
                </c:pt>
                <c:pt idx="356">
                  <c:v>42644.99683230777</c:v>
                </c:pt>
                <c:pt idx="357">
                  <c:v>38626.373448234132</c:v>
                </c:pt>
                <c:pt idx="358">
                  <c:v>36379.116950561373</c:v>
                </c:pt>
                <c:pt idx="359">
                  <c:v>33655.970841616734</c:v>
                </c:pt>
                <c:pt idx="360">
                  <c:v>36379.116950561373</c:v>
                </c:pt>
                <c:pt idx="361">
                  <c:v>70233.375130208064</c:v>
                </c:pt>
                <c:pt idx="362">
                  <c:v>50616.147821111736</c:v>
                </c:pt>
                <c:pt idx="363">
                  <c:v>43530.68027550821</c:v>
                </c:pt>
                <c:pt idx="364">
                  <c:v>68647.076425968451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E-4B1B-BB57-E24BEF57F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09920952"/>
        <c:axId val="909918984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'Briar Cliff Flow Data'!$C$2:$C$366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'Briar Cliff Flow Data'!$I$2:$I$366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1.2</c:v>
                </c:pt>
                <c:pt idx="35">
                  <c:v>0</c:v>
                </c:pt>
                <c:pt idx="36">
                  <c:v>0</c:v>
                </c:pt>
                <c:pt idx="37">
                  <c:v>1.1000000000000001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0.4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0.1</c:v>
                </c:pt>
                <c:pt idx="47">
                  <c:v>0.4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0.7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0.3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</c:v>
                </c:pt>
                <c:pt idx="114">
                  <c:v>0.2</c:v>
                </c:pt>
                <c:pt idx="115">
                  <c:v>0.1</c:v>
                </c:pt>
                <c:pt idx="116">
                  <c:v>0.4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</c:v>
                </c:pt>
                <c:pt idx="131">
                  <c:v>0.3</c:v>
                </c:pt>
                <c:pt idx="132">
                  <c:v>0.5</c:v>
                </c:pt>
                <c:pt idx="133">
                  <c:v>0</c:v>
                </c:pt>
                <c:pt idx="134">
                  <c:v>0.2</c:v>
                </c:pt>
                <c:pt idx="135">
                  <c:v>0.7</c:v>
                </c:pt>
                <c:pt idx="136">
                  <c:v>0.1</c:v>
                </c:pt>
                <c:pt idx="137">
                  <c:v>0.6</c:v>
                </c:pt>
                <c:pt idx="138">
                  <c:v>0.7</c:v>
                </c:pt>
                <c:pt idx="139">
                  <c:v>0</c:v>
                </c:pt>
                <c:pt idx="140">
                  <c:v>0.4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1.6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0.5</c:v>
                </c:pt>
                <c:pt idx="204">
                  <c:v>0.3</c:v>
                </c:pt>
                <c:pt idx="205">
                  <c:v>0.2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1.5</c:v>
                </c:pt>
                <c:pt idx="213">
                  <c:v>0.4</c:v>
                </c:pt>
                <c:pt idx="214">
                  <c:v>4.7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0.2</c:v>
                </c:pt>
                <c:pt idx="223">
                  <c:v>0.2</c:v>
                </c:pt>
                <c:pt idx="224">
                  <c:v>3.7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0.7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1.6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0.2</c:v>
                </c:pt>
                <c:pt idx="251">
                  <c:v>1.3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</c:v>
                </c:pt>
                <c:pt idx="267">
                  <c:v>0.8</c:v>
                </c:pt>
                <c:pt idx="268">
                  <c:v>0.1</c:v>
                </c:pt>
                <c:pt idx="269">
                  <c:v>0.9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0.2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0.3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</c:v>
                </c:pt>
                <c:pt idx="305">
                  <c:v>2.5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</c:v>
                </c:pt>
                <c:pt idx="314">
                  <c:v>0</c:v>
                </c:pt>
                <c:pt idx="315">
                  <c:v>0.7</c:v>
                </c:pt>
                <c:pt idx="316">
                  <c:v>0</c:v>
                </c:pt>
                <c:pt idx="317">
                  <c:v>0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1.5</c:v>
                </c:pt>
                <c:pt idx="328">
                  <c:v>0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</c:v>
                </c:pt>
                <c:pt idx="348">
                  <c:v>0.6</c:v>
                </c:pt>
                <c:pt idx="349">
                  <c:v>0.3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0.5</c:v>
                </c:pt>
                <c:pt idx="361">
                  <c:v>0.7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E-4B1B-BB57-E24BEF57F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385896"/>
        <c:axId val="863385568"/>
      </c:lineChart>
      <c:catAx>
        <c:axId val="90992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8984"/>
        <c:crosses val="autoZero"/>
        <c:auto val="1"/>
        <c:lblAlgn val="ctr"/>
        <c:lblOffset val="100"/>
        <c:noMultiLvlLbl val="0"/>
      </c:catAx>
      <c:valAx>
        <c:axId val="9099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0952"/>
        <c:crosses val="autoZero"/>
        <c:crossBetween val="between"/>
      </c:valAx>
      <c:valAx>
        <c:axId val="86338556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85896"/>
        <c:crosses val="max"/>
        <c:crossBetween val="between"/>
      </c:valAx>
      <c:catAx>
        <c:axId val="863385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38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2019</a:t>
            </a:r>
            <a:r>
              <a:rPr lang="en-US" sz="2800" b="1" baseline="0"/>
              <a:t> Briar Cliff Total Gallons Pumped VS Precipitation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'Briar Cliff Flow Data'!$C$367:$C$731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'Briar Cliff Flow Data'!$H$367:$H$731</c:f>
              <c:numCache>
                <c:formatCode>General</c:formatCode>
                <c:ptCount val="365"/>
                <c:pt idx="0">
                  <c:v>60424.761475659892</c:v>
                </c:pt>
                <c:pt idx="1">
                  <c:v>47760.810153480466</c:v>
                </c:pt>
                <c:pt idx="2">
                  <c:v>45235.951382565778</c:v>
                </c:pt>
                <c:pt idx="3">
                  <c:v>43054.790664236338</c:v>
                </c:pt>
                <c:pt idx="4">
                  <c:v>52321.418928169303</c:v>
                </c:pt>
                <c:pt idx="5">
                  <c:v>43596.776054851529</c:v>
                </c:pt>
                <c:pt idx="6">
                  <c:v>41151.23221914882</c:v>
                </c:pt>
                <c:pt idx="7">
                  <c:v>40807.534166563579</c:v>
                </c:pt>
                <c:pt idx="8">
                  <c:v>36855.006561833252</c:v>
                </c:pt>
                <c:pt idx="9">
                  <c:v>33312.272789031485</c:v>
                </c:pt>
                <c:pt idx="10">
                  <c:v>29637.347457543096</c:v>
                </c:pt>
                <c:pt idx="11">
                  <c:v>28407.965961757407</c:v>
                </c:pt>
                <c:pt idx="12">
                  <c:v>26570.503296013216</c:v>
                </c:pt>
                <c:pt idx="13">
                  <c:v>24865.232188955648</c:v>
                </c:pt>
                <c:pt idx="14">
                  <c:v>19960.925361681569</c:v>
                </c:pt>
                <c:pt idx="15">
                  <c:v>19075.24191848113</c:v>
                </c:pt>
                <c:pt idx="16">
                  <c:v>18189.558475280686</c:v>
                </c:pt>
                <c:pt idx="17">
                  <c:v>17713.66886400881</c:v>
                </c:pt>
                <c:pt idx="18">
                  <c:v>38348.771174992202</c:v>
                </c:pt>
                <c:pt idx="19">
                  <c:v>60081.063423074651</c:v>
                </c:pt>
                <c:pt idx="20">
                  <c:v>35903.227339289493</c:v>
                </c:pt>
                <c:pt idx="21">
                  <c:v>35559.529286704244</c:v>
                </c:pt>
                <c:pt idx="22">
                  <c:v>39445.96111209126</c:v>
                </c:pt>
                <c:pt idx="23">
                  <c:v>82884.107296518807</c:v>
                </c:pt>
                <c:pt idx="24">
                  <c:v>57899.902704745211</c:v>
                </c:pt>
                <c:pt idx="25">
                  <c:v>48368.891323438977</c:v>
                </c:pt>
                <c:pt idx="26">
                  <c:v>44826.157550637217</c:v>
                </c:pt>
                <c:pt idx="27">
                  <c:v>39987.946502706451</c:v>
                </c:pt>
                <c:pt idx="28">
                  <c:v>36855.006561833252</c:v>
                </c:pt>
                <c:pt idx="29">
                  <c:v>30998.920512015415</c:v>
                </c:pt>
                <c:pt idx="30">
                  <c:v>27998.172129828847</c:v>
                </c:pt>
                <c:pt idx="31">
                  <c:v>27522.282518556967</c:v>
                </c:pt>
                <c:pt idx="32">
                  <c:v>25750.915632156088</c:v>
                </c:pt>
                <c:pt idx="33">
                  <c:v>24389.342577683768</c:v>
                </c:pt>
                <c:pt idx="34">
                  <c:v>25341.121800227527</c:v>
                </c:pt>
                <c:pt idx="35">
                  <c:v>25750.915632156088</c:v>
                </c:pt>
                <c:pt idx="36">
                  <c:v>33722.066620960053</c:v>
                </c:pt>
                <c:pt idx="37">
                  <c:v>40331.644555291699</c:v>
                </c:pt>
                <c:pt idx="38">
                  <c:v>46663.620216381416</c:v>
                </c:pt>
                <c:pt idx="39">
                  <c:v>38216.579616305564</c:v>
                </c:pt>
                <c:pt idx="40">
                  <c:v>39445.96111209126</c:v>
                </c:pt>
                <c:pt idx="41">
                  <c:v>34607.750064160493</c:v>
                </c:pt>
                <c:pt idx="42">
                  <c:v>37330.896173105131</c:v>
                </c:pt>
                <c:pt idx="43">
                  <c:v>39512.056891434564</c:v>
                </c:pt>
                <c:pt idx="44">
                  <c:v>37198.704614418501</c:v>
                </c:pt>
                <c:pt idx="45">
                  <c:v>44892.253329980529</c:v>
                </c:pt>
                <c:pt idx="46">
                  <c:v>38626.373448234132</c:v>
                </c:pt>
                <c:pt idx="47">
                  <c:v>39036.167280162692</c:v>
                </c:pt>
                <c:pt idx="48">
                  <c:v>38150.483836962259</c:v>
                </c:pt>
                <c:pt idx="49">
                  <c:v>33246.177009688174</c:v>
                </c:pt>
                <c:pt idx="50">
                  <c:v>40463.836113978323</c:v>
                </c:pt>
                <c:pt idx="51">
                  <c:v>55520.454648385814</c:v>
                </c:pt>
                <c:pt idx="52">
                  <c:v>43054.790664236338</c:v>
                </c:pt>
                <c:pt idx="53">
                  <c:v>46597.524437038097</c:v>
                </c:pt>
                <c:pt idx="54">
                  <c:v>60424.761475659892</c:v>
                </c:pt>
                <c:pt idx="55">
                  <c:v>46253.826384452848</c:v>
                </c:pt>
                <c:pt idx="56">
                  <c:v>41217.327998492139</c:v>
                </c:pt>
                <c:pt idx="57">
                  <c:v>40054.042282049762</c:v>
                </c:pt>
                <c:pt idx="58">
                  <c:v>35427.337728017621</c:v>
                </c:pt>
                <c:pt idx="59">
                  <c:v>38150.483836962259</c:v>
                </c:pt>
                <c:pt idx="60">
                  <c:v>36855.006561833252</c:v>
                </c:pt>
                <c:pt idx="61">
                  <c:v>39036.167280162692</c:v>
                </c:pt>
                <c:pt idx="62">
                  <c:v>43054.790664236338</c:v>
                </c:pt>
                <c:pt idx="63">
                  <c:v>35427.337728017621</c:v>
                </c:pt>
                <c:pt idx="64">
                  <c:v>34806.037402190443</c:v>
                </c:pt>
                <c:pt idx="65">
                  <c:v>33312.272789031485</c:v>
                </c:pt>
                <c:pt idx="66">
                  <c:v>31474.810123287294</c:v>
                </c:pt>
                <c:pt idx="67">
                  <c:v>40807.534166563579</c:v>
                </c:pt>
                <c:pt idx="68">
                  <c:v>66624.545578062971</c:v>
                </c:pt>
                <c:pt idx="69">
                  <c:v>56749.836144171502</c:v>
                </c:pt>
                <c:pt idx="70">
                  <c:v>47483.207880238537</c:v>
                </c:pt>
                <c:pt idx="71">
                  <c:v>43464.584496164898</c:v>
                </c:pt>
                <c:pt idx="72">
                  <c:v>41627.1218304207</c:v>
                </c:pt>
                <c:pt idx="73">
                  <c:v>44416.363718708657</c:v>
                </c:pt>
                <c:pt idx="74">
                  <c:v>39036.167280162692</c:v>
                </c:pt>
                <c:pt idx="75">
                  <c:v>37674.59422569038</c:v>
                </c:pt>
                <c:pt idx="76">
                  <c:v>34607.750064160493</c:v>
                </c:pt>
                <c:pt idx="77">
                  <c:v>35427.337728017621</c:v>
                </c:pt>
                <c:pt idx="78">
                  <c:v>33378.368568374804</c:v>
                </c:pt>
                <c:pt idx="79">
                  <c:v>102078.32161781791</c:v>
                </c:pt>
                <c:pt idx="80">
                  <c:v>102422.01967040316</c:v>
                </c:pt>
                <c:pt idx="81">
                  <c:v>64377.289080390219</c:v>
                </c:pt>
                <c:pt idx="82">
                  <c:v>55520.454648385814</c:v>
                </c:pt>
                <c:pt idx="83">
                  <c:v>51092.037432383615</c:v>
                </c:pt>
                <c:pt idx="84">
                  <c:v>47007.318268966657</c:v>
                </c:pt>
                <c:pt idx="85">
                  <c:v>43940.47410743677</c:v>
                </c:pt>
                <c:pt idx="86">
                  <c:v>43054.790664236338</c:v>
                </c:pt>
                <c:pt idx="87">
                  <c:v>42169.107221035898</c:v>
                </c:pt>
                <c:pt idx="88">
                  <c:v>40873.629945906898</c:v>
                </c:pt>
                <c:pt idx="89">
                  <c:v>38216.579616305564</c:v>
                </c:pt>
                <c:pt idx="90">
                  <c:v>36855.006561833252</c:v>
                </c:pt>
                <c:pt idx="91">
                  <c:v>33722.066620960053</c:v>
                </c:pt>
                <c:pt idx="92">
                  <c:v>30655.22245943017</c:v>
                </c:pt>
                <c:pt idx="93">
                  <c:v>28474.061741100726</c:v>
                </c:pt>
                <c:pt idx="94">
                  <c:v>31474.810123287294</c:v>
                </c:pt>
                <c:pt idx="95">
                  <c:v>27522.282518556967</c:v>
                </c:pt>
                <c:pt idx="96">
                  <c:v>27998.172129828847</c:v>
                </c:pt>
                <c:pt idx="97">
                  <c:v>26570.503296013216</c:v>
                </c:pt>
                <c:pt idx="98">
                  <c:v>25341.121800227527</c:v>
                </c:pt>
                <c:pt idx="99">
                  <c:v>24323.246798340453</c:v>
                </c:pt>
                <c:pt idx="100">
                  <c:v>22142.086080011009</c:v>
                </c:pt>
                <c:pt idx="101">
                  <c:v>40054.042282049762</c:v>
                </c:pt>
                <c:pt idx="102">
                  <c:v>44416.363718708657</c:v>
                </c:pt>
                <c:pt idx="103">
                  <c:v>47430.331256763893</c:v>
                </c:pt>
                <c:pt idx="104">
                  <c:v>51911.625096240743</c:v>
                </c:pt>
                <c:pt idx="105">
                  <c:v>44416.363718708657</c:v>
                </c:pt>
                <c:pt idx="106">
                  <c:v>40397.740334635018</c:v>
                </c:pt>
                <c:pt idx="107">
                  <c:v>36855.006561833252</c:v>
                </c:pt>
                <c:pt idx="108">
                  <c:v>41693.217609764019</c:v>
                </c:pt>
                <c:pt idx="109">
                  <c:v>50616.147821111736</c:v>
                </c:pt>
                <c:pt idx="110">
                  <c:v>41283.423777835458</c:v>
                </c:pt>
                <c:pt idx="111">
                  <c:v>42103.011441692579</c:v>
                </c:pt>
                <c:pt idx="112">
                  <c:v>37806.785784377003</c:v>
                </c:pt>
                <c:pt idx="113">
                  <c:v>34607.750064160493</c:v>
                </c:pt>
                <c:pt idx="114">
                  <c:v>36379.116950561373</c:v>
                </c:pt>
                <c:pt idx="115">
                  <c:v>42235.20300037921</c:v>
                </c:pt>
                <c:pt idx="116">
                  <c:v>36855.006561833252</c:v>
                </c:pt>
                <c:pt idx="117">
                  <c:v>31950.69973455917</c:v>
                </c:pt>
                <c:pt idx="118">
                  <c:v>28817.759793685975</c:v>
                </c:pt>
                <c:pt idx="119">
                  <c:v>27522.282518556967</c:v>
                </c:pt>
                <c:pt idx="120">
                  <c:v>24799.136409612329</c:v>
                </c:pt>
                <c:pt idx="121">
                  <c:v>24045.644525098523</c:v>
                </c:pt>
                <c:pt idx="122">
                  <c:v>24389.342577683768</c:v>
                </c:pt>
                <c:pt idx="123">
                  <c:v>24389.342577683768</c:v>
                </c:pt>
                <c:pt idx="124">
                  <c:v>44416.363718708657</c:v>
                </c:pt>
                <c:pt idx="125">
                  <c:v>38626.373448234132</c:v>
                </c:pt>
                <c:pt idx="126">
                  <c:v>34607.750064160493</c:v>
                </c:pt>
                <c:pt idx="127">
                  <c:v>31607.001681973925</c:v>
                </c:pt>
                <c:pt idx="128">
                  <c:v>30998.920512015415</c:v>
                </c:pt>
                <c:pt idx="129">
                  <c:v>29293.64940495785</c:v>
                </c:pt>
                <c:pt idx="130">
                  <c:v>34607.750064160493</c:v>
                </c:pt>
                <c:pt idx="131">
                  <c:v>74661.792346210263</c:v>
                </c:pt>
                <c:pt idx="132">
                  <c:v>87709.09918858092</c:v>
                </c:pt>
                <c:pt idx="133">
                  <c:v>68937.897855079049</c:v>
                </c:pt>
                <c:pt idx="134">
                  <c:v>58587.298809915701</c:v>
                </c:pt>
                <c:pt idx="135">
                  <c:v>50616.147821111736</c:v>
                </c:pt>
                <c:pt idx="136">
                  <c:v>46663.620216381416</c:v>
                </c:pt>
                <c:pt idx="137">
                  <c:v>39512.056891434564</c:v>
                </c:pt>
                <c:pt idx="138">
                  <c:v>54423.264711286756</c:v>
                </c:pt>
                <c:pt idx="139">
                  <c:v>53749.087761984934</c:v>
                </c:pt>
                <c:pt idx="140">
                  <c:v>47483.207880238537</c:v>
                </c:pt>
                <c:pt idx="141">
                  <c:v>43054.790664236338</c:v>
                </c:pt>
                <c:pt idx="142">
                  <c:v>39036.167280162692</c:v>
                </c:pt>
                <c:pt idx="143">
                  <c:v>34607.750064160493</c:v>
                </c:pt>
                <c:pt idx="144">
                  <c:v>32902.478957102925</c:v>
                </c:pt>
                <c:pt idx="145">
                  <c:v>28817.759793685975</c:v>
                </c:pt>
                <c:pt idx="146">
                  <c:v>27522.282518556967</c:v>
                </c:pt>
                <c:pt idx="147">
                  <c:v>27046.392907285091</c:v>
                </c:pt>
                <c:pt idx="148">
                  <c:v>61389.759854072327</c:v>
                </c:pt>
                <c:pt idx="149">
                  <c:v>50550.052041768417</c:v>
                </c:pt>
                <c:pt idx="150">
                  <c:v>44826.157550637217</c:v>
                </c:pt>
                <c:pt idx="151">
                  <c:v>39036.167280162692</c:v>
                </c:pt>
                <c:pt idx="152">
                  <c:v>38903.975721476061</c:v>
                </c:pt>
                <c:pt idx="153">
                  <c:v>39036.167280162692</c:v>
                </c:pt>
                <c:pt idx="154">
                  <c:v>38150.483836962259</c:v>
                </c:pt>
                <c:pt idx="155">
                  <c:v>35903.227339289493</c:v>
                </c:pt>
                <c:pt idx="156">
                  <c:v>34607.750064160493</c:v>
                </c:pt>
                <c:pt idx="157">
                  <c:v>29769.53901622973</c:v>
                </c:pt>
                <c:pt idx="158">
                  <c:v>25750.915632156088</c:v>
                </c:pt>
                <c:pt idx="159">
                  <c:v>23913.452966411893</c:v>
                </c:pt>
                <c:pt idx="160">
                  <c:v>33246.177009688174</c:v>
                </c:pt>
                <c:pt idx="161">
                  <c:v>28883.855573029286</c:v>
                </c:pt>
                <c:pt idx="162">
                  <c:v>25341.121800227527</c:v>
                </c:pt>
                <c:pt idx="163">
                  <c:v>31474.810123287294</c:v>
                </c:pt>
                <c:pt idx="164">
                  <c:v>24865.232188955648</c:v>
                </c:pt>
                <c:pt idx="165">
                  <c:v>23503.659134483329</c:v>
                </c:pt>
                <c:pt idx="166">
                  <c:v>23093.865302554768</c:v>
                </c:pt>
                <c:pt idx="167">
                  <c:v>23093.865302554768</c:v>
                </c:pt>
                <c:pt idx="168">
                  <c:v>43094.448131842313</c:v>
                </c:pt>
                <c:pt idx="169">
                  <c:v>40186.2338407364</c:v>
                </c:pt>
                <c:pt idx="170">
                  <c:v>67523.448177132086</c:v>
                </c:pt>
                <c:pt idx="171">
                  <c:v>59472.982253116141</c:v>
                </c:pt>
                <c:pt idx="172">
                  <c:v>48368.891323438977</c:v>
                </c:pt>
                <c:pt idx="173">
                  <c:v>43054.790664236338</c:v>
                </c:pt>
                <c:pt idx="174">
                  <c:v>44416.363718708657</c:v>
                </c:pt>
                <c:pt idx="175">
                  <c:v>43054.790664236338</c:v>
                </c:pt>
                <c:pt idx="176">
                  <c:v>36855.006561833252</c:v>
                </c:pt>
                <c:pt idx="177">
                  <c:v>36379.116950561373</c:v>
                </c:pt>
                <c:pt idx="178">
                  <c:v>30655.22245943017</c:v>
                </c:pt>
                <c:pt idx="179">
                  <c:v>29769.53901622973</c:v>
                </c:pt>
                <c:pt idx="180">
                  <c:v>25962.422126054706</c:v>
                </c:pt>
                <c:pt idx="181">
                  <c:v>23093.865302554768</c:v>
                </c:pt>
                <c:pt idx="182">
                  <c:v>22142.086080011009</c:v>
                </c:pt>
                <c:pt idx="183">
                  <c:v>18189.558475280686</c:v>
                </c:pt>
                <c:pt idx="184">
                  <c:v>19485.03575040969</c:v>
                </c:pt>
                <c:pt idx="185">
                  <c:v>16894.081200151682</c:v>
                </c:pt>
                <c:pt idx="186">
                  <c:v>17713.66886400881</c:v>
                </c:pt>
                <c:pt idx="187">
                  <c:v>18665.448086552566</c:v>
                </c:pt>
                <c:pt idx="188">
                  <c:v>22617.975691282889</c:v>
                </c:pt>
                <c:pt idx="189">
                  <c:v>18665.448086552566</c:v>
                </c:pt>
                <c:pt idx="190">
                  <c:v>17713.66886400881</c:v>
                </c:pt>
                <c:pt idx="191">
                  <c:v>27998.172129828847</c:v>
                </c:pt>
                <c:pt idx="192">
                  <c:v>22142.086080011009</c:v>
                </c:pt>
                <c:pt idx="193">
                  <c:v>20436.814972953449</c:v>
                </c:pt>
                <c:pt idx="194">
                  <c:v>19418.939971066371</c:v>
                </c:pt>
                <c:pt idx="195">
                  <c:v>18665.448086552566</c:v>
                </c:pt>
                <c:pt idx="196">
                  <c:v>17303.875032080246</c:v>
                </c:pt>
                <c:pt idx="197">
                  <c:v>33166.862074476187</c:v>
                </c:pt>
                <c:pt idx="198">
                  <c:v>25684.819852812772</c:v>
                </c:pt>
                <c:pt idx="199">
                  <c:v>26226.805243427967</c:v>
                </c:pt>
                <c:pt idx="200">
                  <c:v>26570.503296013216</c:v>
                </c:pt>
                <c:pt idx="201">
                  <c:v>57080.315040888083</c:v>
                </c:pt>
                <c:pt idx="202">
                  <c:v>67047.558565860207</c:v>
                </c:pt>
                <c:pt idx="203">
                  <c:v>64377.289080390219</c:v>
                </c:pt>
                <c:pt idx="204">
                  <c:v>55520.454648385814</c:v>
                </c:pt>
                <c:pt idx="205">
                  <c:v>47483.207880238537</c:v>
                </c:pt>
                <c:pt idx="206">
                  <c:v>43054.790664236338</c:v>
                </c:pt>
                <c:pt idx="207">
                  <c:v>34607.750064160493</c:v>
                </c:pt>
                <c:pt idx="208">
                  <c:v>32426.589345831049</c:v>
                </c:pt>
                <c:pt idx="209">
                  <c:v>34607.750064160493</c:v>
                </c:pt>
                <c:pt idx="210">
                  <c:v>26570.503296013216</c:v>
                </c:pt>
                <c:pt idx="211">
                  <c:v>23582.974069695316</c:v>
                </c:pt>
                <c:pt idx="212">
                  <c:v>23437.563355140017</c:v>
                </c:pt>
                <c:pt idx="213">
                  <c:v>11170.18670902048</c:v>
                </c:pt>
                <c:pt idx="214">
                  <c:v>0</c:v>
                </c:pt>
                <c:pt idx="215">
                  <c:v>0</c:v>
                </c:pt>
                <c:pt idx="216">
                  <c:v>72282.34428985088</c:v>
                </c:pt>
                <c:pt idx="217">
                  <c:v>18665.448086552566</c:v>
                </c:pt>
                <c:pt idx="218">
                  <c:v>24389.342577683768</c:v>
                </c:pt>
                <c:pt idx="219">
                  <c:v>19960.925361681569</c:v>
                </c:pt>
                <c:pt idx="220">
                  <c:v>17713.66886400881</c:v>
                </c:pt>
                <c:pt idx="221">
                  <c:v>20027.021141024881</c:v>
                </c:pt>
                <c:pt idx="222">
                  <c:v>16352.095809536491</c:v>
                </c:pt>
                <c:pt idx="223">
                  <c:v>15122.714313750805</c:v>
                </c:pt>
                <c:pt idx="224">
                  <c:v>15056.618534407487</c:v>
                </c:pt>
                <c:pt idx="225">
                  <c:v>14237.030870550363</c:v>
                </c:pt>
                <c:pt idx="226">
                  <c:v>13761.141259278484</c:v>
                </c:pt>
                <c:pt idx="227">
                  <c:v>13285.251648006608</c:v>
                </c:pt>
                <c:pt idx="228">
                  <c:v>10628.201318405285</c:v>
                </c:pt>
                <c:pt idx="229">
                  <c:v>11513.884761605726</c:v>
                </c:pt>
                <c:pt idx="230">
                  <c:v>9808.6136545481604</c:v>
                </c:pt>
                <c:pt idx="231">
                  <c:v>8856.8344320044052</c:v>
                </c:pt>
                <c:pt idx="232">
                  <c:v>8856.8344320044052</c:v>
                </c:pt>
                <c:pt idx="233">
                  <c:v>11104.090929677164</c:v>
                </c:pt>
                <c:pt idx="234">
                  <c:v>10218.407486476724</c:v>
                </c:pt>
                <c:pt idx="235">
                  <c:v>8856.8344320044052</c:v>
                </c:pt>
                <c:pt idx="236">
                  <c:v>8856.8344320044052</c:v>
                </c:pt>
                <c:pt idx="237">
                  <c:v>8447.0406000758412</c:v>
                </c:pt>
                <c:pt idx="238">
                  <c:v>7085.4675456035238</c:v>
                </c:pt>
                <c:pt idx="239">
                  <c:v>9808.6136545481604</c:v>
                </c:pt>
                <c:pt idx="240">
                  <c:v>7085.4675456035238</c:v>
                </c:pt>
                <c:pt idx="241">
                  <c:v>8380.9448207325258</c:v>
                </c:pt>
                <c:pt idx="242">
                  <c:v>6675.6737136749607</c:v>
                </c:pt>
                <c:pt idx="243">
                  <c:v>7085.4675456035238</c:v>
                </c:pt>
                <c:pt idx="244">
                  <c:v>8447.0406000758412</c:v>
                </c:pt>
                <c:pt idx="245">
                  <c:v>7019.3717662602085</c:v>
                </c:pt>
                <c:pt idx="246">
                  <c:v>5856.0860498178363</c:v>
                </c:pt>
                <c:pt idx="247">
                  <c:v>5657.7987117878893</c:v>
                </c:pt>
                <c:pt idx="248">
                  <c:v>7151.5633249468392</c:v>
                </c:pt>
                <c:pt idx="249">
                  <c:v>5723.8944911312046</c:v>
                </c:pt>
                <c:pt idx="250">
                  <c:v>5789.99027047452</c:v>
                </c:pt>
                <c:pt idx="251">
                  <c:v>6675.6737136749607</c:v>
                </c:pt>
                <c:pt idx="252">
                  <c:v>6609.5779343316462</c:v>
                </c:pt>
                <c:pt idx="253">
                  <c:v>6675.6737136749607</c:v>
                </c:pt>
                <c:pt idx="254">
                  <c:v>8037.2467681472799</c:v>
                </c:pt>
                <c:pt idx="255">
                  <c:v>6199.7841024030822</c:v>
                </c:pt>
                <c:pt idx="256">
                  <c:v>7905.0552094606483</c:v>
                </c:pt>
                <c:pt idx="257">
                  <c:v>7151.5633249468392</c:v>
                </c:pt>
                <c:pt idx="258">
                  <c:v>5314.1006592026424</c:v>
                </c:pt>
                <c:pt idx="259">
                  <c:v>6199.7841024030822</c:v>
                </c:pt>
                <c:pt idx="260">
                  <c:v>5856.0860498178363</c:v>
                </c:pt>
                <c:pt idx="261">
                  <c:v>5248.004879859327</c:v>
                </c:pt>
                <c:pt idx="262">
                  <c:v>5789.99027047452</c:v>
                </c:pt>
                <c:pt idx="263">
                  <c:v>6675.6737136749607</c:v>
                </c:pt>
                <c:pt idx="264">
                  <c:v>5248.004879859327</c:v>
                </c:pt>
                <c:pt idx="265">
                  <c:v>5789.99027047452</c:v>
                </c:pt>
                <c:pt idx="266">
                  <c:v>5380.1964385459578</c:v>
                </c:pt>
                <c:pt idx="267">
                  <c:v>5723.8944911312046</c:v>
                </c:pt>
                <c:pt idx="268">
                  <c:v>5380.1964385459578</c:v>
                </c:pt>
                <c:pt idx="269">
                  <c:v>4428.4172160022026</c:v>
                </c:pt>
                <c:pt idx="270">
                  <c:v>7085.4675456035238</c:v>
                </c:pt>
                <c:pt idx="271">
                  <c:v>8447.0406000758412</c:v>
                </c:pt>
                <c:pt idx="272">
                  <c:v>6609.5779343316462</c:v>
                </c:pt>
                <c:pt idx="273">
                  <c:v>8037.2467681472799</c:v>
                </c:pt>
                <c:pt idx="274">
                  <c:v>8856.8344320044052</c:v>
                </c:pt>
                <c:pt idx="275">
                  <c:v>6675.6737136749607</c:v>
                </c:pt>
                <c:pt idx="276">
                  <c:v>6199.7841024030822</c:v>
                </c:pt>
                <c:pt idx="277">
                  <c:v>5789.99027047452</c:v>
                </c:pt>
                <c:pt idx="278">
                  <c:v>6675.6737136749607</c:v>
                </c:pt>
                <c:pt idx="279">
                  <c:v>8856.8344320044052</c:v>
                </c:pt>
                <c:pt idx="280">
                  <c:v>5248.004879859327</c:v>
                </c:pt>
                <c:pt idx="281">
                  <c:v>6265.8798817463985</c:v>
                </c:pt>
                <c:pt idx="282">
                  <c:v>5380.1964385459578</c:v>
                </c:pt>
                <c:pt idx="283">
                  <c:v>4428.4172160022026</c:v>
                </c:pt>
                <c:pt idx="284">
                  <c:v>6199.7841024030822</c:v>
                </c:pt>
                <c:pt idx="285">
                  <c:v>5723.8944911312046</c:v>
                </c:pt>
                <c:pt idx="286">
                  <c:v>4428.4172160022026</c:v>
                </c:pt>
                <c:pt idx="287">
                  <c:v>4428.4172160022026</c:v>
                </c:pt>
                <c:pt idx="288">
                  <c:v>14646.824702478925</c:v>
                </c:pt>
                <c:pt idx="289">
                  <c:v>6675.6737136749607</c:v>
                </c:pt>
                <c:pt idx="290">
                  <c:v>5380.1964385459578</c:v>
                </c:pt>
                <c:pt idx="291">
                  <c:v>6609.5779343316462</c:v>
                </c:pt>
                <c:pt idx="292">
                  <c:v>8856.8344320044052</c:v>
                </c:pt>
                <c:pt idx="293">
                  <c:v>6675.6737136749607</c:v>
                </c:pt>
                <c:pt idx="294">
                  <c:v>16894.081200151682</c:v>
                </c:pt>
                <c:pt idx="295">
                  <c:v>15056.618534407487</c:v>
                </c:pt>
                <c:pt idx="296">
                  <c:v>12941.553595421359</c:v>
                </c:pt>
                <c:pt idx="297">
                  <c:v>13285.251648006608</c:v>
                </c:pt>
                <c:pt idx="298">
                  <c:v>13285.251648006608</c:v>
                </c:pt>
                <c:pt idx="299">
                  <c:v>41138.013063280159</c:v>
                </c:pt>
                <c:pt idx="300">
                  <c:v>25341.121800227527</c:v>
                </c:pt>
                <c:pt idx="301">
                  <c:v>25750.915632156088</c:v>
                </c:pt>
                <c:pt idx="302">
                  <c:v>36855.006561833252</c:v>
                </c:pt>
                <c:pt idx="303">
                  <c:v>93657.719329479398</c:v>
                </c:pt>
                <c:pt idx="304">
                  <c:v>59948.87186438802</c:v>
                </c:pt>
                <c:pt idx="305">
                  <c:v>55520.454648385814</c:v>
                </c:pt>
                <c:pt idx="306">
                  <c:v>51911.625096240743</c:v>
                </c:pt>
                <c:pt idx="307">
                  <c:v>39987.946502706451</c:v>
                </c:pt>
                <c:pt idx="308">
                  <c:v>38626.373448234132</c:v>
                </c:pt>
                <c:pt idx="309">
                  <c:v>32426.589345831049</c:v>
                </c:pt>
                <c:pt idx="310">
                  <c:v>39987.946502706451</c:v>
                </c:pt>
                <c:pt idx="311">
                  <c:v>35017.543896089053</c:v>
                </c:pt>
                <c:pt idx="312">
                  <c:v>33788.162400303365</c:v>
                </c:pt>
                <c:pt idx="313">
                  <c:v>28817.759793685975</c:v>
                </c:pt>
                <c:pt idx="314">
                  <c:v>26702.694854699843</c:v>
                </c:pt>
                <c:pt idx="315">
                  <c:v>24389.342577683768</c:v>
                </c:pt>
                <c:pt idx="316">
                  <c:v>20846.608804882009</c:v>
                </c:pt>
                <c:pt idx="317">
                  <c:v>19960.925361681569</c:v>
                </c:pt>
                <c:pt idx="318">
                  <c:v>16894.081200151682</c:v>
                </c:pt>
                <c:pt idx="319">
                  <c:v>17713.66886400881</c:v>
                </c:pt>
                <c:pt idx="320">
                  <c:v>16761.889641465052</c:v>
                </c:pt>
                <c:pt idx="321">
                  <c:v>16484.287368223122</c:v>
                </c:pt>
                <c:pt idx="322">
                  <c:v>13285.251648006608</c:v>
                </c:pt>
                <c:pt idx="323">
                  <c:v>13285.251648006608</c:v>
                </c:pt>
                <c:pt idx="324">
                  <c:v>12465.663984149483</c:v>
                </c:pt>
                <c:pt idx="325">
                  <c:v>12399.568204806164</c:v>
                </c:pt>
                <c:pt idx="326">
                  <c:v>18189.558475280686</c:v>
                </c:pt>
                <c:pt idx="327">
                  <c:v>33312.272789031485</c:v>
                </c:pt>
                <c:pt idx="328">
                  <c:v>23437.563355140017</c:v>
                </c:pt>
                <c:pt idx="329">
                  <c:v>23093.865302554768</c:v>
                </c:pt>
                <c:pt idx="330">
                  <c:v>23569.754913826648</c:v>
                </c:pt>
                <c:pt idx="331">
                  <c:v>17713.66886400881</c:v>
                </c:pt>
                <c:pt idx="332">
                  <c:v>17713.66886400881</c:v>
                </c:pt>
                <c:pt idx="333">
                  <c:v>16894.081200151682</c:v>
                </c:pt>
                <c:pt idx="334">
                  <c:v>27522.282518556967</c:v>
                </c:pt>
                <c:pt idx="335">
                  <c:v>26570.503296013216</c:v>
                </c:pt>
                <c:pt idx="336">
                  <c:v>21732.292248082449</c:v>
                </c:pt>
                <c:pt idx="337">
                  <c:v>26570.503296013216</c:v>
                </c:pt>
                <c:pt idx="338">
                  <c:v>24931.327968298967</c:v>
                </c:pt>
                <c:pt idx="339">
                  <c:v>24389.342577683768</c:v>
                </c:pt>
                <c:pt idx="340">
                  <c:v>23913.452966411893</c:v>
                </c:pt>
                <c:pt idx="341">
                  <c:v>23979.548745755208</c:v>
                </c:pt>
                <c:pt idx="342">
                  <c:v>30060.360445340328</c:v>
                </c:pt>
                <c:pt idx="343">
                  <c:v>39855.75494401982</c:v>
                </c:pt>
                <c:pt idx="344">
                  <c:v>39036.167280162692</c:v>
                </c:pt>
                <c:pt idx="345">
                  <c:v>33246.177009688174</c:v>
                </c:pt>
                <c:pt idx="346">
                  <c:v>35559.529286704244</c:v>
                </c:pt>
                <c:pt idx="347">
                  <c:v>48844.780934710856</c:v>
                </c:pt>
                <c:pt idx="348">
                  <c:v>39445.96111209126</c:v>
                </c:pt>
                <c:pt idx="349">
                  <c:v>38692.469227577443</c:v>
                </c:pt>
                <c:pt idx="350">
                  <c:v>47483.207880238537</c:v>
                </c:pt>
                <c:pt idx="351">
                  <c:v>39036.167280162692</c:v>
                </c:pt>
                <c:pt idx="352">
                  <c:v>36379.116950561373</c:v>
                </c:pt>
                <c:pt idx="353">
                  <c:v>32148.98707258912</c:v>
                </c:pt>
                <c:pt idx="354">
                  <c:v>30179.33284815829</c:v>
                </c:pt>
                <c:pt idx="355">
                  <c:v>27588.378297900286</c:v>
                </c:pt>
                <c:pt idx="356">
                  <c:v>26702.694854699843</c:v>
                </c:pt>
                <c:pt idx="357">
                  <c:v>22750.16724996952</c:v>
                </c:pt>
                <c:pt idx="358">
                  <c:v>15677.918860234666</c:v>
                </c:pt>
                <c:pt idx="359">
                  <c:v>19960.925361681569</c:v>
                </c:pt>
                <c:pt idx="360">
                  <c:v>19551.131529753002</c:v>
                </c:pt>
                <c:pt idx="361">
                  <c:v>22684.071470626204</c:v>
                </c:pt>
                <c:pt idx="362">
                  <c:v>23093.865302554768</c:v>
                </c:pt>
                <c:pt idx="363">
                  <c:v>40331.644555291699</c:v>
                </c:pt>
                <c:pt idx="364">
                  <c:v>30179.33284815829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8-46BB-8CDA-2A0F1099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44620128"/>
        <c:axId val="744618488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'Briar Cliff Flow Data'!$C$367:$C$731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</c:numCache>
            </c:numRef>
          </c:cat>
          <c:val>
            <c:numRef>
              <c:f>'Briar Cliff Flow Data'!$I$367:$I$731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1.3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0.5</c:v>
                </c:pt>
                <c:pt idx="60">
                  <c:v>0</c:v>
                </c:pt>
                <c:pt idx="61">
                  <c:v>0.9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1.8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1.4</c:v>
                </c:pt>
                <c:pt idx="102">
                  <c:v>0</c:v>
                </c:pt>
                <c:pt idx="103">
                  <c:v>0.7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</c:v>
                </c:pt>
                <c:pt idx="115">
                  <c:v>0.7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</c:v>
                </c:pt>
                <c:pt idx="123">
                  <c:v>0.3</c:v>
                </c:pt>
                <c:pt idx="124">
                  <c:v>0.6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0.3</c:v>
                </c:pt>
                <c:pt idx="130">
                  <c:v>0.7</c:v>
                </c:pt>
                <c:pt idx="131">
                  <c:v>1</c:v>
                </c:pt>
                <c:pt idx="132">
                  <c:v>0.8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0.1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0.5</c:v>
                </c:pt>
                <c:pt idx="148">
                  <c:v>1.3</c:v>
                </c:pt>
                <c:pt idx="149">
                  <c:v>0.5</c:v>
                </c:pt>
                <c:pt idx="150">
                  <c:v>0</c:v>
                </c:pt>
                <c:pt idx="151">
                  <c:v>0.3</c:v>
                </c:pt>
                <c:pt idx="152">
                  <c:v>0.3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0.9</c:v>
                </c:pt>
                <c:pt idx="161">
                  <c:v>0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0.3</c:v>
                </c:pt>
                <c:pt idx="168">
                  <c:v>0.7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0.6</c:v>
                </c:pt>
                <c:pt idx="188">
                  <c:v>0.3</c:v>
                </c:pt>
                <c:pt idx="189">
                  <c:v>0</c:v>
                </c:pt>
                <c:pt idx="190">
                  <c:v>0</c:v>
                </c:pt>
                <c:pt idx="191">
                  <c:v>1.1000000000000001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1.6</c:v>
                </c:pt>
                <c:pt idx="202">
                  <c:v>1.4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</c:v>
                </c:pt>
                <c:pt idx="218">
                  <c:v>0.6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0.5</c:v>
                </c:pt>
                <c:pt idx="254">
                  <c:v>0.2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0.9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</c:v>
                </c:pt>
                <c:pt idx="293">
                  <c:v>0</c:v>
                </c:pt>
                <c:pt idx="294">
                  <c:v>1.1000000000000001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1.1000000000000001</c:v>
                </c:pt>
                <c:pt idx="300">
                  <c:v>0</c:v>
                </c:pt>
                <c:pt idx="301">
                  <c:v>0</c:v>
                </c:pt>
                <c:pt idx="302">
                  <c:v>1.1000000000000001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1</c:v>
                </c:pt>
                <c:pt idx="327">
                  <c:v>0.3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0.9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0.4</c:v>
                </c:pt>
                <c:pt idx="344">
                  <c:v>0</c:v>
                </c:pt>
                <c:pt idx="345">
                  <c:v>0</c:v>
                </c:pt>
                <c:pt idx="346">
                  <c:v>0.4</c:v>
                </c:pt>
                <c:pt idx="347">
                  <c:v>0.2</c:v>
                </c:pt>
                <c:pt idx="348">
                  <c:v>0</c:v>
                </c:pt>
                <c:pt idx="349">
                  <c:v>0.5</c:v>
                </c:pt>
                <c:pt idx="350">
                  <c:v>0.5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</c:v>
                </c:pt>
                <c:pt idx="363">
                  <c:v>0.5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8-46BB-8CDA-2A0F1099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09008"/>
        <c:axId val="553209664"/>
      </c:lineChart>
      <c:catAx>
        <c:axId val="7446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18488"/>
        <c:crosses val="autoZero"/>
        <c:auto val="1"/>
        <c:lblAlgn val="ctr"/>
        <c:lblOffset val="100"/>
        <c:noMultiLvlLbl val="0"/>
      </c:catAx>
      <c:valAx>
        <c:axId val="7446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0128"/>
        <c:crosses val="autoZero"/>
        <c:crossBetween val="between"/>
      </c:valAx>
      <c:valAx>
        <c:axId val="553209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09008"/>
        <c:crosses val="max"/>
        <c:crossBetween val="between"/>
      </c:valAx>
      <c:catAx>
        <c:axId val="55320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0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2019</a:t>
            </a:r>
            <a:r>
              <a:rPr lang="en-US" sz="1600" b="1" baseline="0"/>
              <a:t> Briar Cliff Total Gallons Pumped VS Precipitation (Jan-Mar)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Gallons Pumped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'Briar Cliff Flow Data'!$C$367:$C$456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</c:numCache>
            </c:numRef>
          </c:cat>
          <c:val>
            <c:numRef>
              <c:f>'Briar Cliff Flow Data'!$H$367:$H$456</c:f>
              <c:numCache>
                <c:formatCode>General</c:formatCode>
                <c:ptCount val="90"/>
                <c:pt idx="0">
                  <c:v>60424.761475659892</c:v>
                </c:pt>
                <c:pt idx="1">
                  <c:v>47760.810153480466</c:v>
                </c:pt>
                <c:pt idx="2">
                  <c:v>45235.951382565778</c:v>
                </c:pt>
                <c:pt idx="3">
                  <c:v>43054.790664236338</c:v>
                </c:pt>
                <c:pt idx="4">
                  <c:v>52321.418928169303</c:v>
                </c:pt>
                <c:pt idx="5">
                  <c:v>43596.776054851529</c:v>
                </c:pt>
                <c:pt idx="6">
                  <c:v>41151.23221914882</c:v>
                </c:pt>
                <c:pt idx="7">
                  <c:v>40807.534166563579</c:v>
                </c:pt>
                <c:pt idx="8">
                  <c:v>36855.006561833252</c:v>
                </c:pt>
                <c:pt idx="9">
                  <c:v>33312.272789031485</c:v>
                </c:pt>
                <c:pt idx="10">
                  <c:v>29637.347457543096</c:v>
                </c:pt>
                <c:pt idx="11">
                  <c:v>28407.965961757407</c:v>
                </c:pt>
                <c:pt idx="12">
                  <c:v>26570.503296013216</c:v>
                </c:pt>
                <c:pt idx="13">
                  <c:v>24865.232188955648</c:v>
                </c:pt>
                <c:pt idx="14">
                  <c:v>19960.925361681569</c:v>
                </c:pt>
                <c:pt idx="15">
                  <c:v>19075.24191848113</c:v>
                </c:pt>
                <c:pt idx="16">
                  <c:v>18189.558475280686</c:v>
                </c:pt>
                <c:pt idx="17">
                  <c:v>17713.66886400881</c:v>
                </c:pt>
                <c:pt idx="18">
                  <c:v>38348.771174992202</c:v>
                </c:pt>
                <c:pt idx="19">
                  <c:v>60081.063423074651</c:v>
                </c:pt>
                <c:pt idx="20">
                  <c:v>35903.227339289493</c:v>
                </c:pt>
                <c:pt idx="21">
                  <c:v>35559.529286704244</c:v>
                </c:pt>
                <c:pt idx="22">
                  <c:v>39445.96111209126</c:v>
                </c:pt>
                <c:pt idx="23">
                  <c:v>82884.107296518807</c:v>
                </c:pt>
                <c:pt idx="24">
                  <c:v>57899.902704745211</c:v>
                </c:pt>
                <c:pt idx="25">
                  <c:v>48368.891323438977</c:v>
                </c:pt>
                <c:pt idx="26">
                  <c:v>44826.157550637217</c:v>
                </c:pt>
                <c:pt idx="27">
                  <c:v>39987.946502706451</c:v>
                </c:pt>
                <c:pt idx="28">
                  <c:v>36855.006561833252</c:v>
                </c:pt>
                <c:pt idx="29">
                  <c:v>30998.920512015415</c:v>
                </c:pt>
                <c:pt idx="30">
                  <c:v>27998.172129828847</c:v>
                </c:pt>
                <c:pt idx="31">
                  <c:v>27522.282518556967</c:v>
                </c:pt>
                <c:pt idx="32">
                  <c:v>25750.915632156088</c:v>
                </c:pt>
                <c:pt idx="33">
                  <c:v>24389.342577683768</c:v>
                </c:pt>
                <c:pt idx="34">
                  <c:v>25341.121800227527</c:v>
                </c:pt>
                <c:pt idx="35">
                  <c:v>25750.915632156088</c:v>
                </c:pt>
                <c:pt idx="36">
                  <c:v>33722.066620960053</c:v>
                </c:pt>
                <c:pt idx="37">
                  <c:v>40331.644555291699</c:v>
                </c:pt>
                <c:pt idx="38">
                  <c:v>46663.620216381416</c:v>
                </c:pt>
                <c:pt idx="39">
                  <c:v>38216.579616305564</c:v>
                </c:pt>
                <c:pt idx="40">
                  <c:v>39445.96111209126</c:v>
                </c:pt>
                <c:pt idx="41">
                  <c:v>34607.750064160493</c:v>
                </c:pt>
                <c:pt idx="42">
                  <c:v>37330.896173105131</c:v>
                </c:pt>
                <c:pt idx="43">
                  <c:v>39512.056891434564</c:v>
                </c:pt>
                <c:pt idx="44">
                  <c:v>37198.704614418501</c:v>
                </c:pt>
                <c:pt idx="45">
                  <c:v>44892.253329980529</c:v>
                </c:pt>
                <c:pt idx="46">
                  <c:v>38626.373448234132</c:v>
                </c:pt>
                <c:pt idx="47">
                  <c:v>39036.167280162692</c:v>
                </c:pt>
                <c:pt idx="48">
                  <c:v>38150.483836962259</c:v>
                </c:pt>
                <c:pt idx="49">
                  <c:v>33246.177009688174</c:v>
                </c:pt>
                <c:pt idx="50">
                  <c:v>40463.836113978323</c:v>
                </c:pt>
                <c:pt idx="51">
                  <c:v>55520.454648385814</c:v>
                </c:pt>
                <c:pt idx="52">
                  <c:v>43054.790664236338</c:v>
                </c:pt>
                <c:pt idx="53">
                  <c:v>46597.524437038097</c:v>
                </c:pt>
                <c:pt idx="54">
                  <c:v>60424.761475659892</c:v>
                </c:pt>
                <c:pt idx="55">
                  <c:v>46253.826384452848</c:v>
                </c:pt>
                <c:pt idx="56">
                  <c:v>41217.327998492139</c:v>
                </c:pt>
                <c:pt idx="57">
                  <c:v>40054.042282049762</c:v>
                </c:pt>
                <c:pt idx="58">
                  <c:v>35427.337728017621</c:v>
                </c:pt>
                <c:pt idx="59">
                  <c:v>38150.483836962259</c:v>
                </c:pt>
                <c:pt idx="60">
                  <c:v>36855.006561833252</c:v>
                </c:pt>
                <c:pt idx="61">
                  <c:v>39036.167280162692</c:v>
                </c:pt>
                <c:pt idx="62">
                  <c:v>43054.790664236338</c:v>
                </c:pt>
                <c:pt idx="63">
                  <c:v>35427.337728017621</c:v>
                </c:pt>
                <c:pt idx="64">
                  <c:v>34806.037402190443</c:v>
                </c:pt>
                <c:pt idx="65">
                  <c:v>33312.272789031485</c:v>
                </c:pt>
                <c:pt idx="66">
                  <c:v>31474.810123287294</c:v>
                </c:pt>
                <c:pt idx="67">
                  <c:v>40807.534166563579</c:v>
                </c:pt>
                <c:pt idx="68">
                  <c:v>66624.545578062971</c:v>
                </c:pt>
                <c:pt idx="69">
                  <c:v>56749.836144171502</c:v>
                </c:pt>
                <c:pt idx="70">
                  <c:v>47483.207880238537</c:v>
                </c:pt>
                <c:pt idx="71">
                  <c:v>43464.584496164898</c:v>
                </c:pt>
                <c:pt idx="72">
                  <c:v>41627.1218304207</c:v>
                </c:pt>
                <c:pt idx="73">
                  <c:v>44416.363718708657</c:v>
                </c:pt>
                <c:pt idx="74">
                  <c:v>39036.167280162692</c:v>
                </c:pt>
                <c:pt idx="75">
                  <c:v>37674.59422569038</c:v>
                </c:pt>
                <c:pt idx="76">
                  <c:v>34607.750064160493</c:v>
                </c:pt>
                <c:pt idx="77">
                  <c:v>35427.337728017621</c:v>
                </c:pt>
                <c:pt idx="78">
                  <c:v>33378.368568374804</c:v>
                </c:pt>
                <c:pt idx="79">
                  <c:v>102078.32161781791</c:v>
                </c:pt>
                <c:pt idx="80">
                  <c:v>102422.01967040316</c:v>
                </c:pt>
                <c:pt idx="81">
                  <c:v>64377.289080390219</c:v>
                </c:pt>
                <c:pt idx="82">
                  <c:v>55520.454648385814</c:v>
                </c:pt>
                <c:pt idx="83">
                  <c:v>51092.037432383615</c:v>
                </c:pt>
                <c:pt idx="84">
                  <c:v>47007.318268966657</c:v>
                </c:pt>
                <c:pt idx="85">
                  <c:v>43940.47410743677</c:v>
                </c:pt>
                <c:pt idx="86">
                  <c:v>43054.790664236338</c:v>
                </c:pt>
                <c:pt idx="87">
                  <c:v>42169.107221035898</c:v>
                </c:pt>
                <c:pt idx="88">
                  <c:v>40873.629945906898</c:v>
                </c:pt>
                <c:pt idx="89">
                  <c:v>38216.579616305564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4-4317-BF75-7F168B42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63384256"/>
        <c:axId val="863386552"/>
      </c:barChart>
      <c:lineChart>
        <c:grouping val="standard"/>
        <c:varyColors val="0"/>
        <c:ser>
          <c:idx val="1"/>
          <c:order val="1"/>
          <c:tx>
            <c:v>Precipitation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'Briar Cliff Flow Data'!$C$367:$C$456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</c:numCache>
            </c:numRef>
          </c:cat>
          <c:val>
            <c:numRef>
              <c:f>'Briar Cliff Flow Data'!$I$367:$I$456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1.3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0.5</c:v>
                </c:pt>
                <c:pt idx="60">
                  <c:v>0</c:v>
                </c:pt>
                <c:pt idx="61">
                  <c:v>0.9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1.8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4-4317-BF75-7F168B42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3008"/>
        <c:axId val="552794320"/>
      </c:lineChart>
      <c:catAx>
        <c:axId val="8633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86552"/>
        <c:crosses val="autoZero"/>
        <c:auto val="1"/>
        <c:lblAlgn val="ctr"/>
        <c:lblOffset val="100"/>
        <c:noMultiLvlLbl val="0"/>
      </c:catAx>
      <c:valAx>
        <c:axId val="8633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>
                    <a:solidFill>
                      <a:srgbClr val="00B0F0"/>
                    </a:solidFill>
                  </a:rPr>
                  <a:t>Gallons Pumped</a:t>
                </a:r>
                <a:endParaRPr lang="en-US" sz="1800" b="1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84256"/>
        <c:crosses val="autoZero"/>
        <c:crossBetween val="between"/>
      </c:valAx>
      <c:valAx>
        <c:axId val="552794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rgbClr val="FF0000"/>
                    </a:solidFill>
                  </a:rPr>
                  <a:t>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93008"/>
        <c:crosses val="max"/>
        <c:crossBetween val="between"/>
      </c:valAx>
      <c:catAx>
        <c:axId val="552793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279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74</xdr:col>
      <xdr:colOff>334537</xdr:colOff>
      <xdr:row>35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61D8D-23C6-4B49-B6E6-3C9E095DA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17655</xdr:rowOff>
    </xdr:from>
    <xdr:to>
      <xdr:col>74</xdr:col>
      <xdr:colOff>334537</xdr:colOff>
      <xdr:row>70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F967D-B18B-4AD2-93BB-B3C67951B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32657</xdr:colOff>
      <xdr:row>70</xdr:row>
      <xdr:rowOff>183696</xdr:rowOff>
    </xdr:from>
    <xdr:to>
      <xdr:col>13</xdr:col>
      <xdr:colOff>359229</xdr:colOff>
      <xdr:row>99</xdr:row>
      <xdr:rowOff>21773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6F88A-CFDB-45DB-ABF8-77F18BFDB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27</xdr:col>
      <xdr:colOff>326572</xdr:colOff>
      <xdr:row>99</xdr:row>
      <xdr:rowOff>23134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2168A-0EBD-4323-8E50-3609D00E2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71</xdr:row>
      <xdr:rowOff>0</xdr:rowOff>
    </xdr:from>
    <xdr:to>
      <xdr:col>41</xdr:col>
      <xdr:colOff>326572</xdr:colOff>
      <xdr:row>99</xdr:row>
      <xdr:rowOff>23134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F655E7-3EF9-404A-B4CB-0CE91FA56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135</xdr:row>
      <xdr:rowOff>131762</xdr:rowOff>
    </xdr:from>
    <xdr:to>
      <xdr:col>16</xdr:col>
      <xdr:colOff>644525</xdr:colOff>
      <xdr:row>150</xdr:row>
      <xdr:rowOff>17462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1B45A-F375-4A08-96B9-E98301CF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78</xdr:col>
      <xdr:colOff>399143</xdr:colOff>
      <xdr:row>34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3E087-6A8B-4890-B1FB-B40083263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34471</xdr:rowOff>
    </xdr:from>
    <xdr:to>
      <xdr:col>78</xdr:col>
      <xdr:colOff>399143</xdr:colOff>
      <xdr:row>70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4CBBC-7D00-48D2-907F-C0922335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21772</xdr:colOff>
      <xdr:row>71</xdr:row>
      <xdr:rowOff>25854</xdr:rowOff>
    </xdr:from>
    <xdr:to>
      <xdr:col>13</xdr:col>
      <xdr:colOff>239486</xdr:colOff>
      <xdr:row>98</xdr:row>
      <xdr:rowOff>10887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93A1B-5905-4DAA-8F97-61780C6C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99</xdr:row>
      <xdr:rowOff>0</xdr:rowOff>
    </xdr:from>
    <xdr:to>
      <xdr:col>14</xdr:col>
      <xdr:colOff>130629</xdr:colOff>
      <xdr:row>134</xdr:row>
      <xdr:rowOff>60779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351E52-86C7-4DAF-9FDE-71B41598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555171</xdr:colOff>
      <xdr:row>71</xdr:row>
      <xdr:rowOff>103413</xdr:rowOff>
    </xdr:from>
    <xdr:to>
      <xdr:col>27</xdr:col>
      <xdr:colOff>348343</xdr:colOff>
      <xdr:row>104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C773DF-2224-48C8-B5B1-DA11E78B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561975</xdr:colOff>
      <xdr:row>106</xdr:row>
      <xdr:rowOff>161925</xdr:rowOff>
    </xdr:from>
    <xdr:to>
      <xdr:col>27</xdr:col>
      <xdr:colOff>261257</xdr:colOff>
      <xdr:row>133</xdr:row>
      <xdr:rowOff>43543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157FE5-1950-4284-A355-E9BB0DD22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515982</xdr:colOff>
      <xdr:row>107</xdr:row>
      <xdr:rowOff>14151</xdr:rowOff>
    </xdr:from>
    <xdr:to>
      <xdr:col>39</xdr:col>
      <xdr:colOff>198328</xdr:colOff>
      <xdr:row>132</xdr:row>
      <xdr:rowOff>167640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5428D1-E08A-4DDC-A695-5CFF4FF5C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518160</xdr:colOff>
      <xdr:row>106</xdr:row>
      <xdr:rowOff>152400</xdr:rowOff>
    </xdr:from>
    <xdr:to>
      <xdr:col>51</xdr:col>
      <xdr:colOff>194310</xdr:colOff>
      <xdr:row>132</xdr:row>
      <xdr:rowOff>108857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9C3CBAA-3AB5-4109-8DF8-BF7016BD3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72</xdr:row>
      <xdr:rowOff>0</xdr:rowOff>
    </xdr:from>
    <xdr:to>
      <xdr:col>51</xdr:col>
      <xdr:colOff>285750</xdr:colOff>
      <xdr:row>104</xdr:row>
      <xdr:rowOff>108857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DA68D42-5E70-452B-8DBB-72F3C3FB8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22</xdr:row>
      <xdr:rowOff>0</xdr:rowOff>
    </xdr:from>
    <xdr:to>
      <xdr:col>64</xdr:col>
      <xdr:colOff>458409</xdr:colOff>
      <xdr:row>57</xdr:row>
      <xdr:rowOff>66525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85E0A-CF3B-4731-A70A-F5A6D9882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77</xdr:col>
      <xdr:colOff>596900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EA77D-253D-4E24-8B0C-FB0AB7FAA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76200</xdr:rowOff>
    </xdr:from>
    <xdr:to>
      <xdr:col>78</xdr:col>
      <xdr:colOff>0</xdr:colOff>
      <xdr:row>70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2BFDE-1C1A-4C0B-A992-D4A70E4B5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66674</xdr:rowOff>
    </xdr:from>
    <xdr:to>
      <xdr:col>13</xdr:col>
      <xdr:colOff>243840</xdr:colOff>
      <xdr:row>98</xdr:row>
      <xdr:rowOff>121919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64B6-D3CE-4369-8467-6BD15E11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77496</xdr:colOff>
      <xdr:row>0</xdr:row>
      <xdr:rowOff>90954</xdr:rowOff>
    </xdr:from>
    <xdr:to>
      <xdr:col>16</xdr:col>
      <xdr:colOff>263893</xdr:colOff>
      <xdr:row>13</xdr:row>
      <xdr:rowOff>136674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E0206-BC72-44F3-86B4-B3125DF57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79928</xdr:colOff>
      <xdr:row>14</xdr:row>
      <xdr:rowOff>62257</xdr:rowOff>
    </xdr:from>
    <xdr:to>
      <xdr:col>16</xdr:col>
      <xdr:colOff>333733</xdr:colOff>
      <xdr:row>29</xdr:row>
      <xdr:rowOff>62257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80F062-A110-44B8-882A-C3089ABE6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154021</xdr:colOff>
      <xdr:row>0</xdr:row>
      <xdr:rowOff>186446</xdr:rowOff>
    </xdr:from>
    <xdr:to>
      <xdr:col>34</xdr:col>
      <xdr:colOff>340418</xdr:colOff>
      <xdr:row>14</xdr:row>
      <xdr:rowOff>45719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269630-D225-4887-84C2-36035AFC8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48637</xdr:colOff>
      <xdr:row>15</xdr:row>
      <xdr:rowOff>40531</xdr:rowOff>
    </xdr:from>
    <xdr:to>
      <xdr:col>34</xdr:col>
      <xdr:colOff>235034</xdr:colOff>
      <xdr:row>30</xdr:row>
      <xdr:rowOff>21400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B993B96-E0BE-4881-B390-1D5A20153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283723</xdr:colOff>
      <xdr:row>0</xdr:row>
      <xdr:rowOff>218872</xdr:rowOff>
    </xdr:from>
    <xdr:to>
      <xdr:col>51</xdr:col>
      <xdr:colOff>470120</xdr:colOff>
      <xdr:row>14</xdr:row>
      <xdr:rowOff>78145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684D564-C2DD-4338-A7B4-534B5BEDF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299936</xdr:colOff>
      <xdr:row>15</xdr:row>
      <xdr:rowOff>32426</xdr:rowOff>
    </xdr:from>
    <xdr:to>
      <xdr:col>51</xdr:col>
      <xdr:colOff>486333</xdr:colOff>
      <xdr:row>30</xdr:row>
      <xdr:rowOff>13295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80524B-77D0-4B63-9EDF-DB4B4EF9B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186447</xdr:colOff>
      <xdr:row>0</xdr:row>
      <xdr:rowOff>170234</xdr:rowOff>
    </xdr:from>
    <xdr:to>
      <xdr:col>68</xdr:col>
      <xdr:colOff>372844</xdr:colOff>
      <xdr:row>14</xdr:row>
      <xdr:rowOff>29507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9196CCF-9ABF-4047-84A3-A0D38D93C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226979</xdr:colOff>
      <xdr:row>15</xdr:row>
      <xdr:rowOff>97277</xdr:rowOff>
    </xdr:from>
    <xdr:to>
      <xdr:col>68</xdr:col>
      <xdr:colOff>413376</xdr:colOff>
      <xdr:row>30</xdr:row>
      <xdr:rowOff>78146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2664DC2-003F-47A1-9680-2D2240EF1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113489</xdr:colOff>
      <xdr:row>0</xdr:row>
      <xdr:rowOff>137808</xdr:rowOff>
    </xdr:from>
    <xdr:to>
      <xdr:col>85</xdr:col>
      <xdr:colOff>299887</xdr:colOff>
      <xdr:row>13</xdr:row>
      <xdr:rowOff>183528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5B8625C-3354-4C0D-8CF3-B77E0E502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113489</xdr:colOff>
      <xdr:row>15</xdr:row>
      <xdr:rowOff>56745</xdr:rowOff>
    </xdr:from>
    <xdr:to>
      <xdr:col>85</xdr:col>
      <xdr:colOff>299887</xdr:colOff>
      <xdr:row>30</xdr:row>
      <xdr:rowOff>37614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0BA085C-2FD3-4097-9278-66CF8003D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72957</xdr:colOff>
      <xdr:row>0</xdr:row>
      <xdr:rowOff>121595</xdr:rowOff>
    </xdr:from>
    <xdr:to>
      <xdr:col>102</xdr:col>
      <xdr:colOff>259354</xdr:colOff>
      <xdr:row>13</xdr:row>
      <xdr:rowOff>167315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997D3BA-F706-4FEB-AEC6-3CD38D589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91</xdr:col>
      <xdr:colOff>105382</xdr:colOff>
      <xdr:row>15</xdr:row>
      <xdr:rowOff>24319</xdr:rowOff>
    </xdr:from>
    <xdr:to>
      <xdr:col>102</xdr:col>
      <xdr:colOff>291779</xdr:colOff>
      <xdr:row>30</xdr:row>
      <xdr:rowOff>5188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98F82AB-5B99-4BE0-9C2B-08E2D5488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178319</xdr:colOff>
      <xdr:row>362</xdr:row>
      <xdr:rowOff>153746</xdr:rowOff>
    </xdr:from>
    <xdr:to>
      <xdr:col>90</xdr:col>
      <xdr:colOff>572655</xdr:colOff>
      <xdr:row>388</xdr:row>
      <xdr:rowOff>47143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5D465-7D88-4FC8-BB84-9E33C007D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86</xdr:col>
      <xdr:colOff>517253</xdr:colOff>
      <xdr:row>38</xdr:row>
      <xdr:rowOff>68853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A7D59-FB11-4494-ABF1-4987FB6CB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87</xdr:col>
      <xdr:colOff>399143</xdr:colOff>
      <xdr:row>71</xdr:row>
      <xdr:rowOff>187779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1B2F85-9A45-4822-8D81-C15DF5E53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61912</xdr:rowOff>
    </xdr:from>
    <xdr:to>
      <xdr:col>16</xdr:col>
      <xdr:colOff>95250</xdr:colOff>
      <xdr:row>16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A0396-28C0-4290-A251-99241116F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10</xdr:row>
      <xdr:rowOff>33337</xdr:rowOff>
    </xdr:from>
    <xdr:to>
      <xdr:col>7</xdr:col>
      <xdr:colOff>762000</xdr:colOff>
      <xdr:row>24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13FAC-13FB-4635-89D7-28B6A28D2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17</xdr:row>
      <xdr:rowOff>157162</xdr:rowOff>
    </xdr:from>
    <xdr:to>
      <xdr:col>16</xdr:col>
      <xdr:colOff>104775</xdr:colOff>
      <xdr:row>32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078CF2-D311-4963-BF60-C83A7C47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100</xdr:row>
      <xdr:rowOff>19049</xdr:rowOff>
    </xdr:from>
    <xdr:to>
      <xdr:col>20</xdr:col>
      <xdr:colOff>361950</xdr:colOff>
      <xdr:row>115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661656-3201-4349-B264-2018AAF0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893E-7297-4AC7-960A-5E9D8A21AE33}">
  <dimension ref="A1:L764"/>
  <sheetViews>
    <sheetView tabSelected="1" zoomScaleNormal="100" workbookViewId="0">
      <selection activeCell="I765" sqref="I765"/>
    </sheetView>
  </sheetViews>
  <sheetFormatPr baseColWidth="10" defaultColWidth="8.83203125" defaultRowHeight="15" x14ac:dyDescent="0.2"/>
  <cols>
    <col min="1" max="8" width="8.83203125" style="1"/>
    <col min="9" max="9" width="13" style="1" customWidth="1"/>
    <col min="10" max="10" width="9.33203125" style="1" customWidth="1"/>
    <col min="11" max="11" width="20.6640625" style="1" customWidth="1"/>
    <col min="12" max="12" width="30.1640625" style="1" customWidth="1"/>
    <col min="13" max="16384" width="8.83203125" style="1"/>
  </cols>
  <sheetData>
    <row r="1" spans="1:12" ht="4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82</v>
      </c>
      <c r="G1" s="1" t="s">
        <v>5</v>
      </c>
      <c r="H1" s="1" t="s">
        <v>6</v>
      </c>
      <c r="I1" s="1" t="s">
        <v>21</v>
      </c>
      <c r="J1" s="1" t="s">
        <v>22</v>
      </c>
    </row>
    <row r="2" spans="1:12" x14ac:dyDescent="0.2">
      <c r="A2" s="1">
        <v>2018</v>
      </c>
      <c r="B2" s="1">
        <v>1</v>
      </c>
      <c r="C2" s="1">
        <v>1</v>
      </c>
      <c r="D2" s="1">
        <v>0.4</v>
      </c>
      <c r="E2" s="1">
        <v>0.3</v>
      </c>
      <c r="F2" s="1">
        <f>SUM(E2,D2)</f>
        <v>0.7</v>
      </c>
      <c r="G2" s="1">
        <f>PRODUCT(D2,K2)</f>
        <v>1494.6456000000001</v>
      </c>
      <c r="H2" s="1">
        <f t="shared" ref="H2:H65" si="0">PRODUCT(E2,$L$2)</f>
        <v>1279.614288</v>
      </c>
      <c r="I2" s="1">
        <f>SUM(G2,H2)</f>
        <v>2774.259888</v>
      </c>
      <c r="J2" s="4">
        <v>0</v>
      </c>
      <c r="K2" s="2">
        <v>3736.614</v>
      </c>
      <c r="L2" s="2">
        <v>4265.3809600000004</v>
      </c>
    </row>
    <row r="3" spans="1:12" ht="16" x14ac:dyDescent="0.2">
      <c r="A3" s="1">
        <v>2018</v>
      </c>
      <c r="B3" s="1">
        <v>1</v>
      </c>
      <c r="C3" s="1">
        <v>2</v>
      </c>
      <c r="D3" s="1">
        <v>0.3</v>
      </c>
      <c r="E3" s="1">
        <v>0.2</v>
      </c>
      <c r="F3" s="1">
        <f t="shared" ref="F3:F66" si="1">SUM(E3,D3)</f>
        <v>0.5</v>
      </c>
      <c r="G3" s="1">
        <f>PRODUCT(D3,K2)</f>
        <v>1120.9841999999999</v>
      </c>
      <c r="H3" s="1">
        <f t="shared" si="0"/>
        <v>853.07619200000011</v>
      </c>
      <c r="I3" s="1">
        <f>SUM(G3,H3)</f>
        <v>1974.0603919999999</v>
      </c>
      <c r="J3" s="4">
        <v>0</v>
      </c>
      <c r="K3" s="1" t="s">
        <v>20</v>
      </c>
      <c r="L3" s="1" t="s">
        <v>20</v>
      </c>
    </row>
    <row r="4" spans="1:12" ht="17.5" customHeight="1" x14ac:dyDescent="0.2">
      <c r="A4" s="1">
        <v>2018</v>
      </c>
      <c r="B4" s="1">
        <v>1</v>
      </c>
      <c r="C4" s="1">
        <v>3</v>
      </c>
      <c r="D4" s="1">
        <v>0.3</v>
      </c>
      <c r="E4" s="1">
        <v>0.3</v>
      </c>
      <c r="F4" s="1">
        <f t="shared" si="1"/>
        <v>0.6</v>
      </c>
      <c r="G4" s="1">
        <f>PRODUCT(D4,K2)</f>
        <v>1120.9841999999999</v>
      </c>
      <c r="H4" s="1">
        <f t="shared" si="0"/>
        <v>1279.614288</v>
      </c>
      <c r="I4" s="1">
        <f>SUM(G4,H4)</f>
        <v>2400.5984879999996</v>
      </c>
      <c r="J4" s="4">
        <v>0</v>
      </c>
      <c r="K4" s="3" t="s">
        <v>16</v>
      </c>
      <c r="L4" s="3" t="s">
        <v>17</v>
      </c>
    </row>
    <row r="5" spans="1:12" x14ac:dyDescent="0.2">
      <c r="A5" s="1">
        <v>2018</v>
      </c>
      <c r="B5" s="1">
        <v>1</v>
      </c>
      <c r="C5" s="1">
        <v>4</v>
      </c>
      <c r="D5" s="1">
        <v>0.4</v>
      </c>
      <c r="E5" s="1">
        <v>0.2</v>
      </c>
      <c r="F5" s="1">
        <f t="shared" si="1"/>
        <v>0.60000000000000009</v>
      </c>
      <c r="G5" s="1">
        <f>PRODUCT(D5,K2)</f>
        <v>1494.6456000000001</v>
      </c>
      <c r="H5" s="1">
        <f t="shared" si="0"/>
        <v>853.07619200000011</v>
      </c>
      <c r="I5" s="1">
        <f t="shared" ref="I5:I68" si="2">SUM(G5,H5)</f>
        <v>2347.7217920000003</v>
      </c>
      <c r="J5" s="4">
        <v>0</v>
      </c>
    </row>
    <row r="6" spans="1:12" x14ac:dyDescent="0.2">
      <c r="A6" s="1">
        <v>2018</v>
      </c>
      <c r="B6" s="1">
        <v>1</v>
      </c>
      <c r="C6" s="1">
        <v>5</v>
      </c>
      <c r="D6" s="1">
        <v>0.3</v>
      </c>
      <c r="E6" s="1">
        <v>0.3</v>
      </c>
      <c r="F6" s="1">
        <f t="shared" si="1"/>
        <v>0.6</v>
      </c>
      <c r="G6" s="1">
        <f t="shared" ref="G6:G69" si="3">PRODUCT(D6,$K$2)</f>
        <v>1120.9841999999999</v>
      </c>
      <c r="H6" s="1">
        <f t="shared" si="0"/>
        <v>1279.614288</v>
      </c>
      <c r="I6" s="1">
        <f t="shared" si="2"/>
        <v>2400.5984879999996</v>
      </c>
      <c r="J6" s="4">
        <v>0</v>
      </c>
    </row>
    <row r="7" spans="1:12" x14ac:dyDescent="0.2">
      <c r="A7" s="1">
        <v>2018</v>
      </c>
      <c r="B7" s="1">
        <v>1</v>
      </c>
      <c r="C7" s="1">
        <v>6</v>
      </c>
      <c r="D7" s="1">
        <v>0.3</v>
      </c>
      <c r="E7" s="1">
        <v>0.2</v>
      </c>
      <c r="F7" s="1">
        <f t="shared" si="1"/>
        <v>0.5</v>
      </c>
      <c r="G7" s="1">
        <f t="shared" si="3"/>
        <v>1120.9841999999999</v>
      </c>
      <c r="H7" s="1">
        <f t="shared" si="0"/>
        <v>853.07619200000011</v>
      </c>
      <c r="I7" s="1">
        <f t="shared" si="2"/>
        <v>1974.0603919999999</v>
      </c>
      <c r="J7" s="4">
        <v>0</v>
      </c>
    </row>
    <row r="8" spans="1:12" x14ac:dyDescent="0.2">
      <c r="A8" s="1">
        <v>2018</v>
      </c>
      <c r="B8" s="1">
        <v>1</v>
      </c>
      <c r="C8" s="1">
        <v>7</v>
      </c>
      <c r="D8" s="1">
        <v>0.2</v>
      </c>
      <c r="E8" s="1">
        <v>0.3</v>
      </c>
      <c r="F8" s="1">
        <f t="shared" si="1"/>
        <v>0.5</v>
      </c>
      <c r="G8" s="1">
        <f t="shared" si="3"/>
        <v>747.32280000000003</v>
      </c>
      <c r="H8" s="1">
        <f t="shared" si="0"/>
        <v>1279.614288</v>
      </c>
      <c r="I8" s="1">
        <f t="shared" si="2"/>
        <v>2026.9370880000001</v>
      </c>
      <c r="J8" s="4">
        <v>0</v>
      </c>
    </row>
    <row r="9" spans="1:12" x14ac:dyDescent="0.2">
      <c r="A9" s="1">
        <v>2018</v>
      </c>
      <c r="B9" s="1">
        <v>1</v>
      </c>
      <c r="C9" s="1">
        <v>8</v>
      </c>
      <c r="D9" s="1">
        <v>0.3</v>
      </c>
      <c r="E9" s="1">
        <v>0</v>
      </c>
      <c r="F9" s="1">
        <f t="shared" si="1"/>
        <v>0.3</v>
      </c>
      <c r="G9" s="1">
        <f t="shared" si="3"/>
        <v>1120.9841999999999</v>
      </c>
      <c r="H9" s="1">
        <f t="shared" si="0"/>
        <v>0</v>
      </c>
      <c r="I9" s="1">
        <f t="shared" si="2"/>
        <v>1120.9841999999999</v>
      </c>
      <c r="J9" s="4">
        <v>0.2</v>
      </c>
    </row>
    <row r="10" spans="1:12" x14ac:dyDescent="0.2">
      <c r="A10" s="1">
        <v>2018</v>
      </c>
      <c r="B10" s="1">
        <v>1</v>
      </c>
      <c r="C10" s="1">
        <v>9</v>
      </c>
      <c r="D10" s="1">
        <v>0.2</v>
      </c>
      <c r="E10" s="1">
        <v>0.2</v>
      </c>
      <c r="F10" s="1">
        <f t="shared" si="1"/>
        <v>0.4</v>
      </c>
      <c r="G10" s="1">
        <f t="shared" si="3"/>
        <v>747.32280000000003</v>
      </c>
      <c r="H10" s="1">
        <f t="shared" si="0"/>
        <v>853.07619200000011</v>
      </c>
      <c r="I10" s="1">
        <f t="shared" si="2"/>
        <v>1600.3989920000001</v>
      </c>
      <c r="J10" s="4">
        <v>0</v>
      </c>
    </row>
    <row r="11" spans="1:12" x14ac:dyDescent="0.2">
      <c r="A11" s="1">
        <v>2018</v>
      </c>
      <c r="B11" s="1">
        <v>1</v>
      </c>
      <c r="C11" s="1">
        <v>10</v>
      </c>
      <c r="D11" s="1">
        <v>0.3</v>
      </c>
      <c r="E11" s="1">
        <v>0.3</v>
      </c>
      <c r="F11" s="1">
        <f t="shared" si="1"/>
        <v>0.6</v>
      </c>
      <c r="G11" s="1">
        <f t="shared" si="3"/>
        <v>1120.9841999999999</v>
      </c>
      <c r="H11" s="1">
        <f t="shared" si="0"/>
        <v>1279.614288</v>
      </c>
      <c r="I11" s="1">
        <f t="shared" si="2"/>
        <v>2400.5984879999996</v>
      </c>
      <c r="J11" s="4">
        <v>0</v>
      </c>
    </row>
    <row r="12" spans="1:12" x14ac:dyDescent="0.2">
      <c r="A12" s="1">
        <v>2018</v>
      </c>
      <c r="B12" s="1">
        <v>1</v>
      </c>
      <c r="C12" s="1">
        <v>11</v>
      </c>
      <c r="D12" s="1">
        <v>0.2</v>
      </c>
      <c r="E12" s="1">
        <v>0.2</v>
      </c>
      <c r="F12" s="1">
        <f t="shared" si="1"/>
        <v>0.4</v>
      </c>
      <c r="G12" s="1">
        <f t="shared" si="3"/>
        <v>747.32280000000003</v>
      </c>
      <c r="H12" s="1">
        <f t="shared" si="0"/>
        <v>853.07619200000011</v>
      </c>
      <c r="I12" s="1">
        <f t="shared" si="2"/>
        <v>1600.3989920000001</v>
      </c>
      <c r="J12" s="4">
        <v>0.3</v>
      </c>
    </row>
    <row r="13" spans="1:12" x14ac:dyDescent="0.2">
      <c r="A13" s="1">
        <v>2018</v>
      </c>
      <c r="B13" s="1">
        <v>1</v>
      </c>
      <c r="C13" s="1">
        <v>12</v>
      </c>
      <c r="D13" s="1">
        <v>1.5</v>
      </c>
      <c r="E13" s="1">
        <v>1.2</v>
      </c>
      <c r="F13" s="1">
        <f t="shared" si="1"/>
        <v>2.7</v>
      </c>
      <c r="G13" s="1">
        <f t="shared" si="3"/>
        <v>5604.9210000000003</v>
      </c>
      <c r="H13" s="1">
        <f t="shared" si="0"/>
        <v>5118.457152</v>
      </c>
      <c r="I13" s="1">
        <f t="shared" si="2"/>
        <v>10723.378152000001</v>
      </c>
      <c r="J13" s="4">
        <v>1.3</v>
      </c>
    </row>
    <row r="14" spans="1:12" x14ac:dyDescent="0.2">
      <c r="A14" s="1">
        <v>2018</v>
      </c>
      <c r="B14" s="1">
        <v>1</v>
      </c>
      <c r="C14" s="1">
        <v>13</v>
      </c>
      <c r="D14" s="1">
        <v>1.5</v>
      </c>
      <c r="E14" s="1">
        <v>1.1000000000000001</v>
      </c>
      <c r="F14" s="1">
        <f t="shared" si="1"/>
        <v>2.6</v>
      </c>
      <c r="G14" s="1">
        <f t="shared" si="3"/>
        <v>5604.9210000000003</v>
      </c>
      <c r="H14" s="1">
        <f t="shared" si="0"/>
        <v>4691.9190560000006</v>
      </c>
      <c r="I14" s="1">
        <f t="shared" si="2"/>
        <v>10296.840056000001</v>
      </c>
      <c r="J14" s="4">
        <v>0</v>
      </c>
    </row>
    <row r="15" spans="1:12" x14ac:dyDescent="0.2">
      <c r="A15" s="1">
        <v>2018</v>
      </c>
      <c r="B15" s="1">
        <v>1</v>
      </c>
      <c r="C15" s="1">
        <v>14</v>
      </c>
      <c r="D15" s="1">
        <v>0.8</v>
      </c>
      <c r="E15" s="1">
        <v>0.9</v>
      </c>
      <c r="F15" s="1">
        <f t="shared" si="1"/>
        <v>1.7000000000000002</v>
      </c>
      <c r="G15" s="1">
        <f t="shared" si="3"/>
        <v>2989.2912000000001</v>
      </c>
      <c r="H15" s="1">
        <f t="shared" si="0"/>
        <v>3838.8428640000006</v>
      </c>
      <c r="I15" s="1">
        <f t="shared" si="2"/>
        <v>6828.1340640000008</v>
      </c>
      <c r="J15" s="4">
        <v>0</v>
      </c>
      <c r="K15" s="1">
        <f>SUM(I2:I32)</f>
        <v>160850.67228000003</v>
      </c>
    </row>
    <row r="16" spans="1:12" x14ac:dyDescent="0.2">
      <c r="A16" s="1">
        <v>2018</v>
      </c>
      <c r="B16" s="1">
        <v>1</v>
      </c>
      <c r="C16" s="1">
        <v>15</v>
      </c>
      <c r="D16" s="1">
        <v>0.9</v>
      </c>
      <c r="E16" s="1">
        <v>0.6</v>
      </c>
      <c r="F16" s="1">
        <f t="shared" si="1"/>
        <v>1.5</v>
      </c>
      <c r="G16" s="1">
        <f t="shared" si="3"/>
        <v>3362.9526000000001</v>
      </c>
      <c r="H16" s="1">
        <f t="shared" si="0"/>
        <v>2559.228576</v>
      </c>
      <c r="I16" s="1">
        <f t="shared" si="2"/>
        <v>5922.1811760000001</v>
      </c>
      <c r="J16" s="4">
        <v>0</v>
      </c>
    </row>
    <row r="17" spans="1:10" x14ac:dyDescent="0.2">
      <c r="A17" s="1">
        <v>2018</v>
      </c>
      <c r="B17" s="1">
        <v>1</v>
      </c>
      <c r="C17" s="1">
        <v>16</v>
      </c>
      <c r="D17" s="1">
        <v>0.8</v>
      </c>
      <c r="E17" s="1">
        <v>0.5</v>
      </c>
      <c r="F17" s="1">
        <f t="shared" si="1"/>
        <v>1.3</v>
      </c>
      <c r="G17" s="1">
        <f t="shared" si="3"/>
        <v>2989.2912000000001</v>
      </c>
      <c r="H17" s="1">
        <f t="shared" si="0"/>
        <v>2132.6904800000002</v>
      </c>
      <c r="I17" s="1">
        <f t="shared" si="2"/>
        <v>5121.9816800000008</v>
      </c>
      <c r="J17" s="4">
        <v>0.3</v>
      </c>
    </row>
    <row r="18" spans="1:10" x14ac:dyDescent="0.2">
      <c r="A18" s="1">
        <v>2018</v>
      </c>
      <c r="B18" s="1">
        <v>1</v>
      </c>
      <c r="C18" s="1">
        <v>17</v>
      </c>
      <c r="D18" s="1">
        <v>0.5</v>
      </c>
      <c r="E18" s="1">
        <v>0.5</v>
      </c>
      <c r="F18" s="1">
        <f t="shared" si="1"/>
        <v>1</v>
      </c>
      <c r="G18" s="1">
        <f t="shared" si="3"/>
        <v>1868.307</v>
      </c>
      <c r="H18" s="1">
        <f t="shared" si="0"/>
        <v>2132.6904800000002</v>
      </c>
      <c r="I18" s="1">
        <f t="shared" si="2"/>
        <v>4000.99748</v>
      </c>
      <c r="J18" s="4">
        <v>0</v>
      </c>
    </row>
    <row r="19" spans="1:10" x14ac:dyDescent="0.2">
      <c r="A19" s="1">
        <v>2018</v>
      </c>
      <c r="B19" s="1">
        <v>1</v>
      </c>
      <c r="C19" s="1">
        <v>18</v>
      </c>
      <c r="D19" s="1">
        <v>0.5</v>
      </c>
      <c r="E19" s="1">
        <v>0.5</v>
      </c>
      <c r="F19" s="1">
        <f t="shared" si="1"/>
        <v>1</v>
      </c>
      <c r="G19" s="1">
        <f t="shared" si="3"/>
        <v>1868.307</v>
      </c>
      <c r="H19" s="1">
        <f t="shared" si="0"/>
        <v>2132.6904800000002</v>
      </c>
      <c r="I19" s="1">
        <f t="shared" si="2"/>
        <v>4000.99748</v>
      </c>
      <c r="J19" s="4">
        <v>0</v>
      </c>
    </row>
    <row r="20" spans="1:10" x14ac:dyDescent="0.2">
      <c r="A20" s="1">
        <v>2018</v>
      </c>
      <c r="B20" s="1">
        <v>1</v>
      </c>
      <c r="C20" s="1">
        <v>19</v>
      </c>
      <c r="D20" s="1">
        <v>0.7</v>
      </c>
      <c r="E20" s="1">
        <v>0.5</v>
      </c>
      <c r="F20" s="1">
        <f t="shared" si="1"/>
        <v>1.2</v>
      </c>
      <c r="G20" s="1">
        <f t="shared" si="3"/>
        <v>2615.6297999999997</v>
      </c>
      <c r="H20" s="1">
        <f t="shared" si="0"/>
        <v>2132.6904800000002</v>
      </c>
      <c r="I20" s="1">
        <f t="shared" si="2"/>
        <v>4748.3202799999999</v>
      </c>
      <c r="J20" s="4">
        <v>0</v>
      </c>
    </row>
    <row r="21" spans="1:10" x14ac:dyDescent="0.2">
      <c r="A21" s="1">
        <v>2018</v>
      </c>
      <c r="B21" s="1">
        <v>1</v>
      </c>
      <c r="C21" s="1">
        <v>20</v>
      </c>
      <c r="D21" s="1">
        <v>0.6</v>
      </c>
      <c r="E21" s="1">
        <v>0.5</v>
      </c>
      <c r="F21" s="1">
        <f t="shared" si="1"/>
        <v>1.1000000000000001</v>
      </c>
      <c r="G21" s="1">
        <f t="shared" si="3"/>
        <v>2241.9683999999997</v>
      </c>
      <c r="H21" s="1">
        <f t="shared" si="0"/>
        <v>2132.6904800000002</v>
      </c>
      <c r="I21" s="1">
        <f t="shared" si="2"/>
        <v>4374.65888</v>
      </c>
      <c r="J21" s="4">
        <v>0</v>
      </c>
    </row>
    <row r="22" spans="1:10" x14ac:dyDescent="0.2">
      <c r="A22" s="1">
        <v>2018</v>
      </c>
      <c r="B22" s="1">
        <v>1</v>
      </c>
      <c r="C22" s="1">
        <v>21</v>
      </c>
      <c r="D22" s="1">
        <v>0.5</v>
      </c>
      <c r="E22" s="1">
        <v>0.5</v>
      </c>
      <c r="F22" s="1">
        <f t="shared" si="1"/>
        <v>1</v>
      </c>
      <c r="G22" s="1">
        <f t="shared" si="3"/>
        <v>1868.307</v>
      </c>
      <c r="H22" s="1">
        <f t="shared" si="0"/>
        <v>2132.6904800000002</v>
      </c>
      <c r="I22" s="1">
        <f t="shared" si="2"/>
        <v>4000.99748</v>
      </c>
      <c r="J22" s="4">
        <v>0</v>
      </c>
    </row>
    <row r="23" spans="1:10" x14ac:dyDescent="0.2">
      <c r="A23" s="1">
        <v>2018</v>
      </c>
      <c r="B23" s="1">
        <v>1</v>
      </c>
      <c r="C23" s="1">
        <v>22</v>
      </c>
      <c r="D23" s="1">
        <v>0.9</v>
      </c>
      <c r="E23" s="1">
        <v>0.7</v>
      </c>
      <c r="F23" s="1">
        <f t="shared" si="1"/>
        <v>1.6</v>
      </c>
      <c r="G23" s="1">
        <f t="shared" si="3"/>
        <v>3362.9526000000001</v>
      </c>
      <c r="H23" s="1">
        <f t="shared" si="0"/>
        <v>2985.7666720000002</v>
      </c>
      <c r="I23" s="1">
        <f t="shared" si="2"/>
        <v>6348.7192720000003</v>
      </c>
      <c r="J23" s="4">
        <v>0.6</v>
      </c>
    </row>
    <row r="24" spans="1:10" x14ac:dyDescent="0.2">
      <c r="A24" s="1">
        <v>2018</v>
      </c>
      <c r="B24" s="1">
        <v>1</v>
      </c>
      <c r="C24" s="1">
        <v>23</v>
      </c>
      <c r="D24" s="1">
        <v>2.1</v>
      </c>
      <c r="E24" s="1">
        <v>1.7</v>
      </c>
      <c r="F24" s="1">
        <f t="shared" si="1"/>
        <v>3.8</v>
      </c>
      <c r="G24" s="1">
        <f t="shared" si="3"/>
        <v>7846.8894</v>
      </c>
      <c r="H24" s="1">
        <f t="shared" si="0"/>
        <v>7251.1476320000002</v>
      </c>
      <c r="I24" s="1">
        <f t="shared" si="2"/>
        <v>15098.037032</v>
      </c>
      <c r="J24" s="4">
        <v>0.4</v>
      </c>
    </row>
    <row r="25" spans="1:10" x14ac:dyDescent="0.2">
      <c r="A25" s="1">
        <v>2018</v>
      </c>
      <c r="B25" s="1">
        <v>1</v>
      </c>
      <c r="C25" s="1">
        <v>24</v>
      </c>
      <c r="D25" s="1">
        <v>1.4</v>
      </c>
      <c r="E25" s="1">
        <v>1.1000000000000001</v>
      </c>
      <c r="F25" s="1">
        <f t="shared" si="1"/>
        <v>2.5</v>
      </c>
      <c r="G25" s="1">
        <f t="shared" si="3"/>
        <v>5231.2595999999994</v>
      </c>
      <c r="H25" s="1">
        <f t="shared" si="0"/>
        <v>4691.9190560000006</v>
      </c>
      <c r="I25" s="1">
        <f t="shared" si="2"/>
        <v>9923.178656</v>
      </c>
      <c r="J25" s="4">
        <v>0</v>
      </c>
    </row>
    <row r="26" spans="1:10" x14ac:dyDescent="0.2">
      <c r="A26" s="1">
        <v>2018</v>
      </c>
      <c r="B26" s="1">
        <v>1</v>
      </c>
      <c r="C26" s="1">
        <v>25</v>
      </c>
      <c r="D26" s="1">
        <v>1.1000000000000001</v>
      </c>
      <c r="E26" s="1">
        <v>1</v>
      </c>
      <c r="F26" s="1">
        <f t="shared" si="1"/>
        <v>2.1</v>
      </c>
      <c r="G26" s="1">
        <f t="shared" si="3"/>
        <v>4110.2754000000004</v>
      </c>
      <c r="H26" s="1">
        <f t="shared" si="0"/>
        <v>4265.3809600000004</v>
      </c>
      <c r="I26" s="1">
        <f t="shared" si="2"/>
        <v>8375.6563600000009</v>
      </c>
      <c r="J26" s="4">
        <v>0</v>
      </c>
    </row>
    <row r="27" spans="1:10" x14ac:dyDescent="0.2">
      <c r="A27" s="1">
        <v>2018</v>
      </c>
      <c r="B27" s="1">
        <v>1</v>
      </c>
      <c r="C27" s="1">
        <v>26</v>
      </c>
      <c r="D27" s="1">
        <v>1</v>
      </c>
      <c r="E27" s="1">
        <v>0.9</v>
      </c>
      <c r="F27" s="1">
        <f t="shared" si="1"/>
        <v>1.9</v>
      </c>
      <c r="G27" s="1">
        <f t="shared" si="3"/>
        <v>3736.614</v>
      </c>
      <c r="H27" s="1">
        <f t="shared" si="0"/>
        <v>3838.8428640000006</v>
      </c>
      <c r="I27" s="1">
        <f t="shared" si="2"/>
        <v>7575.4568640000007</v>
      </c>
      <c r="J27" s="4">
        <v>0</v>
      </c>
    </row>
    <row r="28" spans="1:10" x14ac:dyDescent="0.2">
      <c r="A28" s="1">
        <v>2018</v>
      </c>
      <c r="B28" s="1">
        <v>1</v>
      </c>
      <c r="C28" s="1">
        <v>27</v>
      </c>
      <c r="D28" s="1">
        <v>1</v>
      </c>
      <c r="E28" s="1">
        <v>0.8</v>
      </c>
      <c r="F28" s="1">
        <f t="shared" si="1"/>
        <v>1.8</v>
      </c>
      <c r="G28" s="1">
        <f t="shared" si="3"/>
        <v>3736.614</v>
      </c>
      <c r="H28" s="1">
        <f t="shared" si="0"/>
        <v>3412.3047680000004</v>
      </c>
      <c r="I28" s="1">
        <f t="shared" si="2"/>
        <v>7148.9187680000005</v>
      </c>
      <c r="J28" s="4">
        <v>0.1</v>
      </c>
    </row>
    <row r="29" spans="1:10" x14ac:dyDescent="0.2">
      <c r="A29" s="1">
        <v>2018</v>
      </c>
      <c r="B29" s="1">
        <v>1</v>
      </c>
      <c r="C29" s="1">
        <v>28</v>
      </c>
      <c r="D29" s="1">
        <v>1</v>
      </c>
      <c r="E29" s="1">
        <v>0.8</v>
      </c>
      <c r="F29" s="1">
        <f t="shared" si="1"/>
        <v>1.8</v>
      </c>
      <c r="G29" s="1">
        <f t="shared" si="3"/>
        <v>3736.614</v>
      </c>
      <c r="H29" s="1">
        <f t="shared" si="0"/>
        <v>3412.3047680000004</v>
      </c>
      <c r="I29" s="1">
        <f t="shared" si="2"/>
        <v>7148.9187680000005</v>
      </c>
      <c r="J29" s="4">
        <v>0.1</v>
      </c>
    </row>
    <row r="30" spans="1:10" x14ac:dyDescent="0.2">
      <c r="A30" s="1">
        <v>2018</v>
      </c>
      <c r="B30" s="1">
        <v>1</v>
      </c>
      <c r="C30" s="1">
        <v>29</v>
      </c>
      <c r="D30" s="1">
        <v>1</v>
      </c>
      <c r="E30" s="1">
        <v>0.7</v>
      </c>
      <c r="F30" s="1">
        <f t="shared" si="1"/>
        <v>1.7</v>
      </c>
      <c r="G30" s="1">
        <f t="shared" si="3"/>
        <v>3736.614</v>
      </c>
      <c r="H30" s="1">
        <f t="shared" si="0"/>
        <v>2985.7666720000002</v>
      </c>
      <c r="I30" s="1">
        <f t="shared" si="2"/>
        <v>6722.3806720000002</v>
      </c>
      <c r="J30" s="4">
        <v>0</v>
      </c>
    </row>
    <row r="31" spans="1:10" x14ac:dyDescent="0.2">
      <c r="A31" s="1">
        <v>2018</v>
      </c>
      <c r="B31" s="1">
        <v>1</v>
      </c>
      <c r="C31" s="1">
        <v>30</v>
      </c>
      <c r="D31" s="1">
        <v>0.7</v>
      </c>
      <c r="E31" s="1">
        <v>0.5</v>
      </c>
      <c r="F31" s="1">
        <f t="shared" si="1"/>
        <v>1.2</v>
      </c>
      <c r="G31" s="1">
        <f t="shared" si="3"/>
        <v>2615.6297999999997</v>
      </c>
      <c r="H31" s="1">
        <f t="shared" si="0"/>
        <v>2132.6904800000002</v>
      </c>
      <c r="I31" s="1">
        <f t="shared" si="2"/>
        <v>4748.3202799999999</v>
      </c>
      <c r="J31" s="4">
        <v>0.1</v>
      </c>
    </row>
    <row r="32" spans="1:10" x14ac:dyDescent="0.2">
      <c r="A32" s="1">
        <v>2018</v>
      </c>
      <c r="B32" s="1">
        <v>1</v>
      </c>
      <c r="C32" s="1">
        <v>31</v>
      </c>
      <c r="D32" s="1">
        <v>0.8</v>
      </c>
      <c r="E32" s="1">
        <v>0.5</v>
      </c>
      <c r="F32" s="1">
        <f t="shared" si="1"/>
        <v>1.3</v>
      </c>
      <c r="G32" s="1">
        <f t="shared" si="3"/>
        <v>2989.2912000000001</v>
      </c>
      <c r="H32" s="1">
        <f t="shared" si="0"/>
        <v>2132.6904800000002</v>
      </c>
      <c r="I32" s="1">
        <f t="shared" si="2"/>
        <v>5121.9816800000008</v>
      </c>
      <c r="J32" s="4">
        <v>0</v>
      </c>
    </row>
    <row r="33" spans="1:10" x14ac:dyDescent="0.2">
      <c r="A33" s="1">
        <v>2018</v>
      </c>
      <c r="B33" s="1">
        <v>2</v>
      </c>
      <c r="C33" s="1">
        <v>1</v>
      </c>
      <c r="D33" s="1">
        <v>1</v>
      </c>
      <c r="E33" s="1">
        <v>0.5</v>
      </c>
      <c r="F33" s="1">
        <f t="shared" si="1"/>
        <v>1.5</v>
      </c>
      <c r="G33" s="1">
        <f t="shared" si="3"/>
        <v>3736.614</v>
      </c>
      <c r="H33" s="1">
        <f t="shared" si="0"/>
        <v>2132.6904800000002</v>
      </c>
      <c r="I33" s="1">
        <f t="shared" si="2"/>
        <v>5869.3044800000007</v>
      </c>
      <c r="J33" s="4">
        <v>0.4</v>
      </c>
    </row>
    <row r="34" spans="1:10" x14ac:dyDescent="0.2">
      <c r="A34" s="1">
        <v>2018</v>
      </c>
      <c r="B34" s="1">
        <v>2</v>
      </c>
      <c r="C34" s="1">
        <v>2</v>
      </c>
      <c r="D34" s="1">
        <v>0.7</v>
      </c>
      <c r="E34" s="1">
        <v>0.7</v>
      </c>
      <c r="F34" s="1">
        <f t="shared" si="1"/>
        <v>1.4</v>
      </c>
      <c r="G34" s="1">
        <f t="shared" si="3"/>
        <v>2615.6297999999997</v>
      </c>
      <c r="H34" s="1">
        <f t="shared" si="0"/>
        <v>2985.7666720000002</v>
      </c>
      <c r="I34" s="1">
        <f t="shared" si="2"/>
        <v>5601.3964720000004</v>
      </c>
      <c r="J34" s="4">
        <v>0</v>
      </c>
    </row>
    <row r="35" spans="1:10" x14ac:dyDescent="0.2">
      <c r="A35" s="1">
        <v>2018</v>
      </c>
      <c r="B35" s="1">
        <v>2</v>
      </c>
      <c r="C35" s="1">
        <v>3</v>
      </c>
      <c r="D35" s="1">
        <v>0.8</v>
      </c>
      <c r="E35" s="1">
        <v>0.5</v>
      </c>
      <c r="F35" s="1">
        <f t="shared" si="1"/>
        <v>1.3</v>
      </c>
      <c r="G35" s="1">
        <f t="shared" si="3"/>
        <v>2989.2912000000001</v>
      </c>
      <c r="H35" s="1">
        <f t="shared" si="0"/>
        <v>2132.6904800000002</v>
      </c>
      <c r="I35" s="1">
        <f t="shared" si="2"/>
        <v>5121.9816800000008</v>
      </c>
      <c r="J35" s="4">
        <v>0</v>
      </c>
    </row>
    <row r="36" spans="1:10" x14ac:dyDescent="0.2">
      <c r="A36" s="1">
        <v>2018</v>
      </c>
      <c r="B36" s="1">
        <v>2</v>
      </c>
      <c r="C36" s="1">
        <v>4</v>
      </c>
      <c r="D36" s="1">
        <v>1.7</v>
      </c>
      <c r="E36" s="1">
        <v>1</v>
      </c>
      <c r="F36" s="1">
        <f t="shared" si="1"/>
        <v>2.7</v>
      </c>
      <c r="G36" s="1">
        <f t="shared" si="3"/>
        <v>6352.2438000000002</v>
      </c>
      <c r="H36" s="1">
        <f t="shared" si="0"/>
        <v>4265.3809600000004</v>
      </c>
      <c r="I36" s="1">
        <f t="shared" si="2"/>
        <v>10617.624760000001</v>
      </c>
      <c r="J36" s="4">
        <v>1.2</v>
      </c>
    </row>
    <row r="37" spans="1:10" x14ac:dyDescent="0.2">
      <c r="A37" s="1">
        <v>2018</v>
      </c>
      <c r="B37" s="1">
        <v>2</v>
      </c>
      <c r="C37" s="1">
        <v>5</v>
      </c>
      <c r="D37" s="1">
        <v>1.5</v>
      </c>
      <c r="E37" s="1">
        <v>1</v>
      </c>
      <c r="F37" s="1">
        <f t="shared" si="1"/>
        <v>2.5</v>
      </c>
      <c r="G37" s="1">
        <f t="shared" si="3"/>
        <v>5604.9210000000003</v>
      </c>
      <c r="H37" s="1">
        <f t="shared" si="0"/>
        <v>4265.3809600000004</v>
      </c>
      <c r="I37" s="1">
        <f t="shared" si="2"/>
        <v>9870.3019600000007</v>
      </c>
      <c r="J37" s="4">
        <v>0</v>
      </c>
    </row>
    <row r="38" spans="1:10" x14ac:dyDescent="0.2">
      <c r="A38" s="1">
        <v>2018</v>
      </c>
      <c r="B38" s="1">
        <v>2</v>
      </c>
      <c r="C38" s="1">
        <v>6</v>
      </c>
      <c r="D38" s="1">
        <v>1</v>
      </c>
      <c r="E38" s="1">
        <v>0.6</v>
      </c>
      <c r="F38" s="1">
        <f t="shared" si="1"/>
        <v>1.6</v>
      </c>
      <c r="G38" s="1">
        <f t="shared" si="3"/>
        <v>3736.614</v>
      </c>
      <c r="H38" s="1">
        <f t="shared" si="0"/>
        <v>2559.228576</v>
      </c>
      <c r="I38" s="1">
        <f t="shared" si="2"/>
        <v>6295.842576</v>
      </c>
      <c r="J38" s="4">
        <v>0</v>
      </c>
    </row>
    <row r="39" spans="1:10" x14ac:dyDescent="0.2">
      <c r="A39" s="1">
        <v>2018</v>
      </c>
      <c r="B39" s="1">
        <v>2</v>
      </c>
      <c r="C39" s="1">
        <v>7</v>
      </c>
      <c r="D39" s="1">
        <v>1.8</v>
      </c>
      <c r="E39" s="1">
        <v>1.2</v>
      </c>
      <c r="F39" s="1">
        <f t="shared" si="1"/>
        <v>3</v>
      </c>
      <c r="G39" s="1">
        <f t="shared" si="3"/>
        <v>6725.9052000000001</v>
      </c>
      <c r="H39" s="1">
        <f t="shared" si="0"/>
        <v>5118.457152</v>
      </c>
      <c r="I39" s="1">
        <f t="shared" si="2"/>
        <v>11844.362352</v>
      </c>
      <c r="J39" s="4">
        <v>1.1000000000000001</v>
      </c>
    </row>
    <row r="40" spans="1:10" x14ac:dyDescent="0.2">
      <c r="A40" s="1">
        <v>2018</v>
      </c>
      <c r="B40" s="1">
        <v>2</v>
      </c>
      <c r="C40" s="1">
        <v>8</v>
      </c>
      <c r="D40" s="1">
        <v>1.5</v>
      </c>
      <c r="E40" s="1">
        <v>1</v>
      </c>
      <c r="F40" s="1">
        <f t="shared" si="1"/>
        <v>2.5</v>
      </c>
      <c r="G40" s="1">
        <f t="shared" si="3"/>
        <v>5604.9210000000003</v>
      </c>
      <c r="H40" s="1">
        <f t="shared" si="0"/>
        <v>4265.3809600000004</v>
      </c>
      <c r="I40" s="1">
        <f t="shared" si="2"/>
        <v>9870.3019600000007</v>
      </c>
      <c r="J40" s="4">
        <v>0</v>
      </c>
    </row>
    <row r="41" spans="1:10" x14ac:dyDescent="0.2">
      <c r="A41" s="1">
        <v>2018</v>
      </c>
      <c r="B41" s="1">
        <v>2</v>
      </c>
      <c r="C41" s="1">
        <v>9</v>
      </c>
      <c r="D41" s="1">
        <v>1.2</v>
      </c>
      <c r="E41" s="1">
        <v>0.8</v>
      </c>
      <c r="F41" s="1">
        <f t="shared" si="1"/>
        <v>2</v>
      </c>
      <c r="G41" s="1">
        <f t="shared" si="3"/>
        <v>4483.9367999999995</v>
      </c>
      <c r="H41" s="1">
        <f t="shared" si="0"/>
        <v>3412.3047680000004</v>
      </c>
      <c r="I41" s="1">
        <f t="shared" si="2"/>
        <v>7896.2415679999995</v>
      </c>
      <c r="J41" s="4">
        <v>0</v>
      </c>
    </row>
    <row r="42" spans="1:10" x14ac:dyDescent="0.2">
      <c r="A42" s="1">
        <v>2018</v>
      </c>
      <c r="B42" s="1">
        <v>2</v>
      </c>
      <c r="C42" s="1">
        <v>10</v>
      </c>
      <c r="D42" s="1">
        <v>1.8</v>
      </c>
      <c r="E42" s="1">
        <v>1.2</v>
      </c>
      <c r="F42" s="1">
        <f t="shared" si="1"/>
        <v>3</v>
      </c>
      <c r="G42" s="1">
        <f t="shared" si="3"/>
        <v>6725.9052000000001</v>
      </c>
      <c r="H42" s="1">
        <f t="shared" si="0"/>
        <v>5118.457152</v>
      </c>
      <c r="I42" s="1">
        <f t="shared" si="2"/>
        <v>11844.362352</v>
      </c>
      <c r="J42" s="4">
        <v>0.5</v>
      </c>
    </row>
    <row r="43" spans="1:10" x14ac:dyDescent="0.2">
      <c r="A43" s="1">
        <v>2018</v>
      </c>
      <c r="B43" s="1">
        <v>2</v>
      </c>
      <c r="C43" s="1">
        <v>11</v>
      </c>
      <c r="D43" s="1">
        <v>4.5</v>
      </c>
      <c r="E43" s="1">
        <v>2.7</v>
      </c>
      <c r="F43" s="1">
        <f t="shared" si="1"/>
        <v>7.2</v>
      </c>
      <c r="G43" s="1">
        <f t="shared" si="3"/>
        <v>16814.762999999999</v>
      </c>
      <c r="H43" s="1">
        <f t="shared" si="0"/>
        <v>11516.528592000002</v>
      </c>
      <c r="I43" s="1">
        <f t="shared" si="2"/>
        <v>28331.291592000001</v>
      </c>
      <c r="J43" s="4">
        <v>0.4</v>
      </c>
    </row>
    <row r="44" spans="1:10" x14ac:dyDescent="0.2">
      <c r="A44" s="1">
        <v>2018</v>
      </c>
      <c r="B44" s="1">
        <v>2</v>
      </c>
      <c r="C44" s="1">
        <v>12</v>
      </c>
      <c r="D44" s="1">
        <v>2.7</v>
      </c>
      <c r="E44" s="1">
        <v>1.8</v>
      </c>
      <c r="F44" s="1">
        <f t="shared" si="1"/>
        <v>4.5</v>
      </c>
      <c r="G44" s="1">
        <f t="shared" si="3"/>
        <v>10088.857800000002</v>
      </c>
      <c r="H44" s="1">
        <f t="shared" si="0"/>
        <v>7677.6857280000013</v>
      </c>
      <c r="I44" s="1">
        <f t="shared" si="2"/>
        <v>17766.543528000002</v>
      </c>
      <c r="J44" s="4">
        <v>0</v>
      </c>
    </row>
    <row r="45" spans="1:10" x14ac:dyDescent="0.2">
      <c r="A45" s="1">
        <v>2018</v>
      </c>
      <c r="B45" s="1">
        <v>2</v>
      </c>
      <c r="C45" s="1">
        <v>13</v>
      </c>
      <c r="D45" s="1">
        <v>2.2999999999999998</v>
      </c>
      <c r="E45" s="1">
        <v>1.3</v>
      </c>
      <c r="F45" s="1">
        <f t="shared" si="1"/>
        <v>3.5999999999999996</v>
      </c>
      <c r="G45" s="1">
        <f t="shared" si="3"/>
        <v>8594.2121999999999</v>
      </c>
      <c r="H45" s="1">
        <f t="shared" si="0"/>
        <v>5544.9952480000011</v>
      </c>
      <c r="I45" s="1">
        <f t="shared" si="2"/>
        <v>14139.207448000001</v>
      </c>
      <c r="J45" s="4">
        <v>0</v>
      </c>
    </row>
    <row r="46" spans="1:10" x14ac:dyDescent="0.2">
      <c r="A46" s="1">
        <v>2018</v>
      </c>
      <c r="B46" s="1">
        <v>2</v>
      </c>
      <c r="C46" s="1">
        <v>14</v>
      </c>
      <c r="D46" s="1">
        <v>2.2000000000000002</v>
      </c>
      <c r="E46" s="1">
        <v>1.5</v>
      </c>
      <c r="F46" s="1">
        <f t="shared" si="1"/>
        <v>3.7</v>
      </c>
      <c r="G46" s="1">
        <f t="shared" si="3"/>
        <v>8220.5508000000009</v>
      </c>
      <c r="H46" s="1">
        <f t="shared" si="0"/>
        <v>6398.0714400000006</v>
      </c>
      <c r="I46" s="1">
        <f t="shared" si="2"/>
        <v>14618.622240000001</v>
      </c>
      <c r="J46" s="4">
        <v>0.1</v>
      </c>
    </row>
    <row r="47" spans="1:10" x14ac:dyDescent="0.2">
      <c r="A47" s="1">
        <v>2018</v>
      </c>
      <c r="B47" s="1">
        <v>2</v>
      </c>
      <c r="C47" s="1">
        <v>15</v>
      </c>
      <c r="D47" s="1">
        <v>2.5</v>
      </c>
      <c r="E47" s="1">
        <v>1.5</v>
      </c>
      <c r="F47" s="1">
        <f t="shared" si="1"/>
        <v>4</v>
      </c>
      <c r="G47" s="1">
        <f t="shared" si="3"/>
        <v>9341.5349999999999</v>
      </c>
      <c r="H47" s="1">
        <f t="shared" si="0"/>
        <v>6398.0714400000006</v>
      </c>
      <c r="I47" s="1">
        <f t="shared" si="2"/>
        <v>15739.60644</v>
      </c>
      <c r="J47" s="4">
        <v>0.6</v>
      </c>
    </row>
    <row r="48" spans="1:10" x14ac:dyDescent="0.2">
      <c r="A48" s="1">
        <v>2018</v>
      </c>
      <c r="B48" s="1">
        <v>2</v>
      </c>
      <c r="C48" s="1">
        <v>16</v>
      </c>
      <c r="D48" s="1">
        <v>2.8</v>
      </c>
      <c r="E48" s="1">
        <v>2</v>
      </c>
      <c r="F48" s="1">
        <f t="shared" si="1"/>
        <v>4.8</v>
      </c>
      <c r="G48" s="1">
        <f t="shared" si="3"/>
        <v>10462.519199999999</v>
      </c>
      <c r="H48" s="1">
        <f t="shared" si="0"/>
        <v>8530.7619200000008</v>
      </c>
      <c r="I48" s="1">
        <f t="shared" si="2"/>
        <v>18993.28112</v>
      </c>
      <c r="J48" s="4">
        <v>0.1</v>
      </c>
    </row>
    <row r="49" spans="1:10" x14ac:dyDescent="0.2">
      <c r="A49" s="1">
        <v>2018</v>
      </c>
      <c r="B49" s="1">
        <v>2</v>
      </c>
      <c r="C49" s="1">
        <v>17</v>
      </c>
      <c r="D49" s="1">
        <v>2.7</v>
      </c>
      <c r="E49" s="1">
        <v>1.7</v>
      </c>
      <c r="F49" s="1">
        <f t="shared" si="1"/>
        <v>4.4000000000000004</v>
      </c>
      <c r="G49" s="1">
        <f t="shared" si="3"/>
        <v>10088.857800000002</v>
      </c>
      <c r="H49" s="1">
        <f t="shared" si="0"/>
        <v>7251.1476320000002</v>
      </c>
      <c r="I49" s="1">
        <f t="shared" si="2"/>
        <v>17340.005432000002</v>
      </c>
      <c r="J49" s="4">
        <v>0.4</v>
      </c>
    </row>
    <row r="50" spans="1:10" x14ac:dyDescent="0.2">
      <c r="A50" s="1">
        <v>2018</v>
      </c>
      <c r="B50" s="1">
        <v>2</v>
      </c>
      <c r="C50" s="1">
        <v>18</v>
      </c>
      <c r="D50" s="1">
        <v>2.7</v>
      </c>
      <c r="E50" s="1">
        <v>1.7</v>
      </c>
      <c r="F50" s="1">
        <f t="shared" si="1"/>
        <v>4.4000000000000004</v>
      </c>
      <c r="G50" s="1">
        <f t="shared" si="3"/>
        <v>10088.857800000002</v>
      </c>
      <c r="H50" s="1">
        <f t="shared" si="0"/>
        <v>7251.1476320000002</v>
      </c>
      <c r="I50" s="1">
        <f t="shared" si="2"/>
        <v>17340.005432000002</v>
      </c>
      <c r="J50" s="4">
        <v>0</v>
      </c>
    </row>
    <row r="51" spans="1:10" x14ac:dyDescent="0.2">
      <c r="A51" s="1">
        <v>2018</v>
      </c>
      <c r="B51" s="1">
        <v>2</v>
      </c>
      <c r="C51" s="1">
        <v>19</v>
      </c>
      <c r="D51" s="1">
        <v>2.2999999999999998</v>
      </c>
      <c r="E51" s="1">
        <v>1.6</v>
      </c>
      <c r="F51" s="1">
        <f t="shared" si="1"/>
        <v>3.9</v>
      </c>
      <c r="G51" s="1">
        <f t="shared" si="3"/>
        <v>8594.2121999999999</v>
      </c>
      <c r="H51" s="1">
        <f t="shared" si="0"/>
        <v>6824.6095360000008</v>
      </c>
      <c r="I51" s="1">
        <f t="shared" si="2"/>
        <v>15418.821736000002</v>
      </c>
      <c r="J51" s="4">
        <v>0.2</v>
      </c>
    </row>
    <row r="52" spans="1:10" x14ac:dyDescent="0.2">
      <c r="A52" s="1">
        <v>2018</v>
      </c>
      <c r="B52" s="1">
        <v>2</v>
      </c>
      <c r="C52" s="1">
        <v>20</v>
      </c>
      <c r="D52" s="1">
        <v>2.5</v>
      </c>
      <c r="E52" s="1">
        <v>1.5</v>
      </c>
      <c r="F52" s="1">
        <f t="shared" si="1"/>
        <v>4</v>
      </c>
      <c r="G52" s="1">
        <f t="shared" si="3"/>
        <v>9341.5349999999999</v>
      </c>
      <c r="H52" s="1">
        <f t="shared" si="0"/>
        <v>6398.0714400000006</v>
      </c>
      <c r="I52" s="1">
        <f t="shared" si="2"/>
        <v>15739.60644</v>
      </c>
      <c r="J52" s="4">
        <v>0</v>
      </c>
    </row>
    <row r="53" spans="1:10" x14ac:dyDescent="0.2">
      <c r="A53" s="1">
        <v>2018</v>
      </c>
      <c r="B53" s="1">
        <v>2</v>
      </c>
      <c r="C53" s="1">
        <v>21</v>
      </c>
      <c r="D53" s="1">
        <v>1.3</v>
      </c>
      <c r="E53" s="1">
        <v>1.5</v>
      </c>
      <c r="F53" s="1">
        <f t="shared" si="1"/>
        <v>2.8</v>
      </c>
      <c r="G53" s="1">
        <f t="shared" si="3"/>
        <v>4857.5982000000004</v>
      </c>
      <c r="H53" s="1">
        <f t="shared" si="0"/>
        <v>6398.0714400000006</v>
      </c>
      <c r="I53" s="1">
        <f t="shared" si="2"/>
        <v>11255.66964</v>
      </c>
      <c r="J53" s="4">
        <v>0.2</v>
      </c>
    </row>
    <row r="54" spans="1:10" x14ac:dyDescent="0.2">
      <c r="A54" s="1">
        <v>2018</v>
      </c>
      <c r="B54" s="1">
        <v>2</v>
      </c>
      <c r="C54" s="1">
        <v>22</v>
      </c>
      <c r="D54" s="1">
        <v>2.4</v>
      </c>
      <c r="E54" s="1">
        <v>1.5</v>
      </c>
      <c r="F54" s="1">
        <f t="shared" si="1"/>
        <v>3.9</v>
      </c>
      <c r="G54" s="1">
        <f t="shared" si="3"/>
        <v>8967.873599999999</v>
      </c>
      <c r="H54" s="1">
        <f t="shared" si="0"/>
        <v>6398.0714400000006</v>
      </c>
      <c r="I54" s="1">
        <f t="shared" si="2"/>
        <v>15365.945039999999</v>
      </c>
      <c r="J54" s="4">
        <v>0.3</v>
      </c>
    </row>
    <row r="55" spans="1:10" x14ac:dyDescent="0.2">
      <c r="A55" s="1">
        <v>2018</v>
      </c>
      <c r="B55" s="1">
        <v>2</v>
      </c>
      <c r="C55" s="1">
        <v>23</v>
      </c>
      <c r="D55" s="1">
        <v>2.5</v>
      </c>
      <c r="E55" s="1">
        <v>1.9</v>
      </c>
      <c r="F55" s="1">
        <f t="shared" si="1"/>
        <v>4.4000000000000004</v>
      </c>
      <c r="G55" s="1">
        <f t="shared" si="3"/>
        <v>9341.5349999999999</v>
      </c>
      <c r="H55" s="1">
        <f t="shared" si="0"/>
        <v>8104.2238240000006</v>
      </c>
      <c r="I55" s="1">
        <f t="shared" si="2"/>
        <v>17445.758824</v>
      </c>
      <c r="J55" s="4">
        <v>0.3</v>
      </c>
    </row>
    <row r="56" spans="1:10" x14ac:dyDescent="0.2">
      <c r="A56" s="1">
        <v>2018</v>
      </c>
      <c r="B56" s="1">
        <v>2</v>
      </c>
      <c r="C56" s="1">
        <v>24</v>
      </c>
      <c r="D56" s="1">
        <v>2.6</v>
      </c>
      <c r="E56" s="1">
        <v>2.1</v>
      </c>
      <c r="F56" s="1">
        <f t="shared" si="1"/>
        <v>4.7</v>
      </c>
      <c r="G56" s="1">
        <f t="shared" si="3"/>
        <v>9715.1964000000007</v>
      </c>
      <c r="H56" s="1">
        <f t="shared" si="0"/>
        <v>8957.3000160000011</v>
      </c>
      <c r="I56" s="1">
        <f t="shared" si="2"/>
        <v>18672.496416000002</v>
      </c>
      <c r="J56" s="4">
        <v>0.7</v>
      </c>
    </row>
    <row r="57" spans="1:10" x14ac:dyDescent="0.2">
      <c r="A57" s="1">
        <v>2018</v>
      </c>
      <c r="B57" s="1">
        <v>2</v>
      </c>
      <c r="C57" s="1">
        <v>25</v>
      </c>
      <c r="D57" s="1">
        <v>5.2</v>
      </c>
      <c r="E57" s="1">
        <v>3.7</v>
      </c>
      <c r="F57" s="1">
        <f t="shared" si="1"/>
        <v>8.9</v>
      </c>
      <c r="G57" s="1">
        <f t="shared" si="3"/>
        <v>19430.392800000001</v>
      </c>
      <c r="H57" s="1">
        <f t="shared" si="0"/>
        <v>15781.909552000003</v>
      </c>
      <c r="I57" s="1">
        <f t="shared" si="2"/>
        <v>35212.302352000006</v>
      </c>
      <c r="J57" s="4">
        <v>0.3</v>
      </c>
    </row>
    <row r="58" spans="1:10" x14ac:dyDescent="0.2">
      <c r="A58" s="1">
        <v>2018</v>
      </c>
      <c r="B58" s="1">
        <v>2</v>
      </c>
      <c r="C58" s="1">
        <v>26</v>
      </c>
      <c r="D58" s="1">
        <v>3.8</v>
      </c>
      <c r="E58" s="1">
        <v>2.7</v>
      </c>
      <c r="F58" s="1">
        <f t="shared" si="1"/>
        <v>6.5</v>
      </c>
      <c r="G58" s="1">
        <f t="shared" si="3"/>
        <v>14199.1332</v>
      </c>
      <c r="H58" s="1">
        <f t="shared" si="0"/>
        <v>11516.528592000002</v>
      </c>
      <c r="I58" s="1">
        <f t="shared" si="2"/>
        <v>25715.661792000003</v>
      </c>
      <c r="J58" s="4">
        <v>0</v>
      </c>
    </row>
    <row r="59" spans="1:10" x14ac:dyDescent="0.2">
      <c r="A59" s="1">
        <v>2018</v>
      </c>
      <c r="B59" s="1">
        <v>2</v>
      </c>
      <c r="C59" s="1">
        <v>27</v>
      </c>
      <c r="D59" s="1">
        <v>2.9</v>
      </c>
      <c r="E59" s="1">
        <v>1.6</v>
      </c>
      <c r="F59" s="1">
        <f t="shared" si="1"/>
        <v>4.5</v>
      </c>
      <c r="G59" s="1">
        <f t="shared" si="3"/>
        <v>10836.1806</v>
      </c>
      <c r="H59" s="1">
        <f t="shared" si="0"/>
        <v>6824.6095360000008</v>
      </c>
      <c r="I59" s="1">
        <f t="shared" si="2"/>
        <v>17660.790136</v>
      </c>
      <c r="J59" s="4">
        <v>0</v>
      </c>
    </row>
    <row r="60" spans="1:10" x14ac:dyDescent="0.2">
      <c r="A60" s="1">
        <v>2018</v>
      </c>
      <c r="B60" s="1">
        <v>2</v>
      </c>
      <c r="C60" s="1">
        <v>28</v>
      </c>
      <c r="D60" s="1">
        <v>2.2999999999999998</v>
      </c>
      <c r="E60" s="1">
        <v>1.7</v>
      </c>
      <c r="F60" s="1">
        <f t="shared" si="1"/>
        <v>4</v>
      </c>
      <c r="G60" s="1">
        <f t="shared" si="3"/>
        <v>8594.2121999999999</v>
      </c>
      <c r="H60" s="1">
        <f t="shared" si="0"/>
        <v>7251.1476320000002</v>
      </c>
      <c r="I60" s="1">
        <f t="shared" si="2"/>
        <v>15845.359832</v>
      </c>
      <c r="J60" s="4">
        <v>0</v>
      </c>
    </row>
    <row r="61" spans="1:10" x14ac:dyDescent="0.2">
      <c r="A61" s="1">
        <v>2018</v>
      </c>
      <c r="B61" s="1">
        <v>3</v>
      </c>
      <c r="C61" s="1">
        <v>1</v>
      </c>
      <c r="D61" s="1">
        <v>4.8</v>
      </c>
      <c r="E61" s="1">
        <v>3</v>
      </c>
      <c r="F61" s="1">
        <f t="shared" si="1"/>
        <v>7.8</v>
      </c>
      <c r="G61" s="1">
        <f t="shared" si="3"/>
        <v>17935.747199999998</v>
      </c>
      <c r="H61" s="1">
        <f t="shared" si="0"/>
        <v>12796.142880000001</v>
      </c>
      <c r="I61" s="1">
        <f t="shared" si="2"/>
        <v>30731.890079999997</v>
      </c>
      <c r="J61" s="4">
        <v>1.4</v>
      </c>
    </row>
    <row r="62" spans="1:10" x14ac:dyDescent="0.2">
      <c r="A62" s="1">
        <v>2018</v>
      </c>
      <c r="B62" s="1">
        <v>3</v>
      </c>
      <c r="C62" s="1">
        <v>2</v>
      </c>
      <c r="D62" s="1">
        <v>4.5</v>
      </c>
      <c r="E62" s="1">
        <v>3.2</v>
      </c>
      <c r="F62" s="1">
        <f t="shared" si="1"/>
        <v>7.7</v>
      </c>
      <c r="G62" s="1">
        <f t="shared" si="3"/>
        <v>16814.762999999999</v>
      </c>
      <c r="H62" s="1">
        <f t="shared" si="0"/>
        <v>13649.219072000002</v>
      </c>
      <c r="I62" s="1">
        <f t="shared" si="2"/>
        <v>30463.982071999999</v>
      </c>
      <c r="J62" s="4">
        <v>0.1</v>
      </c>
    </row>
    <row r="63" spans="1:10" x14ac:dyDescent="0.2">
      <c r="A63" s="1">
        <v>2018</v>
      </c>
      <c r="B63" s="1">
        <v>3</v>
      </c>
      <c r="C63" s="1">
        <v>3</v>
      </c>
      <c r="D63" s="1">
        <v>3.7</v>
      </c>
      <c r="E63" s="1">
        <v>2.8</v>
      </c>
      <c r="F63" s="1">
        <f t="shared" si="1"/>
        <v>6.5</v>
      </c>
      <c r="G63" s="1">
        <f t="shared" si="3"/>
        <v>13825.471800000001</v>
      </c>
      <c r="H63" s="1">
        <f t="shared" si="0"/>
        <v>11943.066688000001</v>
      </c>
      <c r="I63" s="1">
        <f t="shared" si="2"/>
        <v>25768.538488000002</v>
      </c>
      <c r="J63" s="4">
        <v>0</v>
      </c>
    </row>
    <row r="64" spans="1:10" x14ac:dyDescent="0.2">
      <c r="A64" s="1">
        <v>2018</v>
      </c>
      <c r="B64" s="1">
        <v>3</v>
      </c>
      <c r="C64" s="1">
        <v>4</v>
      </c>
      <c r="D64" s="1">
        <v>3</v>
      </c>
      <c r="E64" s="1">
        <v>2.2999999999999998</v>
      </c>
      <c r="F64" s="1">
        <f t="shared" si="1"/>
        <v>5.3</v>
      </c>
      <c r="G64" s="1">
        <f t="shared" si="3"/>
        <v>11209.842000000001</v>
      </c>
      <c r="H64" s="1">
        <f t="shared" si="0"/>
        <v>9810.3762079999997</v>
      </c>
      <c r="I64" s="1">
        <f t="shared" si="2"/>
        <v>21020.218207999998</v>
      </c>
      <c r="J64" s="4">
        <v>0</v>
      </c>
    </row>
    <row r="65" spans="1:10" x14ac:dyDescent="0.2">
      <c r="A65" s="1">
        <v>2018</v>
      </c>
      <c r="B65" s="1">
        <v>3</v>
      </c>
      <c r="C65" s="1">
        <v>5</v>
      </c>
      <c r="D65" s="1">
        <v>2.5</v>
      </c>
      <c r="E65" s="1">
        <v>2</v>
      </c>
      <c r="F65" s="1">
        <f t="shared" si="1"/>
        <v>4.5</v>
      </c>
      <c r="G65" s="1">
        <f t="shared" si="3"/>
        <v>9341.5349999999999</v>
      </c>
      <c r="H65" s="1">
        <f t="shared" si="0"/>
        <v>8530.7619200000008</v>
      </c>
      <c r="I65" s="1">
        <f t="shared" si="2"/>
        <v>17872.296920000001</v>
      </c>
      <c r="J65" s="4">
        <v>0</v>
      </c>
    </row>
    <row r="66" spans="1:10" x14ac:dyDescent="0.2">
      <c r="A66" s="1">
        <v>2018</v>
      </c>
      <c r="B66" s="1">
        <v>3</v>
      </c>
      <c r="C66" s="1">
        <v>6</v>
      </c>
      <c r="D66" s="1">
        <v>2</v>
      </c>
      <c r="E66" s="1">
        <v>1.7</v>
      </c>
      <c r="F66" s="1">
        <f t="shared" si="1"/>
        <v>3.7</v>
      </c>
      <c r="G66" s="1">
        <f t="shared" si="3"/>
        <v>7473.2280000000001</v>
      </c>
      <c r="H66" s="1">
        <f t="shared" ref="H66:H129" si="4">PRODUCT(E66,$L$2)</f>
        <v>7251.1476320000002</v>
      </c>
      <c r="I66" s="1">
        <f t="shared" si="2"/>
        <v>14724.375631999999</v>
      </c>
      <c r="J66" s="4">
        <v>0.2</v>
      </c>
    </row>
    <row r="67" spans="1:10" x14ac:dyDescent="0.2">
      <c r="A67" s="1">
        <v>2018</v>
      </c>
      <c r="B67" s="1">
        <v>3</v>
      </c>
      <c r="C67" s="1">
        <v>7</v>
      </c>
      <c r="D67" s="1">
        <v>2.5</v>
      </c>
      <c r="E67" s="1">
        <v>1.8</v>
      </c>
      <c r="F67" s="1">
        <f t="shared" ref="F67:F130" si="5">SUM(E67,D67)</f>
        <v>4.3</v>
      </c>
      <c r="G67" s="1">
        <f t="shared" si="3"/>
        <v>9341.5349999999999</v>
      </c>
      <c r="H67" s="1">
        <f t="shared" si="4"/>
        <v>7677.6857280000013</v>
      </c>
      <c r="I67" s="1">
        <f t="shared" si="2"/>
        <v>17019.220728</v>
      </c>
      <c r="J67" s="4">
        <v>0.4</v>
      </c>
    </row>
    <row r="68" spans="1:10" x14ac:dyDescent="0.2">
      <c r="A68" s="1">
        <v>2018</v>
      </c>
      <c r="B68" s="1">
        <v>3</v>
      </c>
      <c r="C68" s="1">
        <v>8</v>
      </c>
      <c r="D68" s="1">
        <v>2</v>
      </c>
      <c r="E68" s="1">
        <v>1.7</v>
      </c>
      <c r="F68" s="1">
        <f t="shared" si="5"/>
        <v>3.7</v>
      </c>
      <c r="G68" s="1">
        <f t="shared" si="3"/>
        <v>7473.2280000000001</v>
      </c>
      <c r="H68" s="1">
        <f t="shared" si="4"/>
        <v>7251.1476320000002</v>
      </c>
      <c r="I68" s="1">
        <f t="shared" si="2"/>
        <v>14724.375631999999</v>
      </c>
      <c r="J68" s="4">
        <v>0</v>
      </c>
    </row>
    <row r="69" spans="1:10" x14ac:dyDescent="0.2">
      <c r="A69" s="1">
        <v>2018</v>
      </c>
      <c r="B69" s="1">
        <v>3</v>
      </c>
      <c r="C69" s="1">
        <v>9</v>
      </c>
      <c r="D69" s="1">
        <v>1.8</v>
      </c>
      <c r="E69" s="1">
        <v>1.5</v>
      </c>
      <c r="F69" s="1">
        <f t="shared" si="5"/>
        <v>3.3</v>
      </c>
      <c r="G69" s="1">
        <f t="shared" si="3"/>
        <v>6725.9052000000001</v>
      </c>
      <c r="H69" s="1">
        <f t="shared" si="4"/>
        <v>6398.0714400000006</v>
      </c>
      <c r="I69" s="1">
        <f t="shared" ref="I69:I132" si="6">SUM(G69,H69)</f>
        <v>13123.976640000001</v>
      </c>
      <c r="J69" s="4">
        <v>0</v>
      </c>
    </row>
    <row r="70" spans="1:10" x14ac:dyDescent="0.2">
      <c r="A70" s="1">
        <v>2018</v>
      </c>
      <c r="B70" s="1">
        <v>3</v>
      </c>
      <c r="C70" s="1">
        <v>10</v>
      </c>
      <c r="D70" s="1">
        <v>1.5</v>
      </c>
      <c r="E70" s="1">
        <v>1.2</v>
      </c>
      <c r="F70" s="1">
        <f t="shared" si="5"/>
        <v>2.7</v>
      </c>
      <c r="G70" s="1">
        <f t="shared" ref="G70:G133" si="7">PRODUCT(D70,$K$2)</f>
        <v>5604.9210000000003</v>
      </c>
      <c r="H70" s="1">
        <f t="shared" si="4"/>
        <v>5118.457152</v>
      </c>
      <c r="I70" s="1">
        <f t="shared" si="6"/>
        <v>10723.378152000001</v>
      </c>
      <c r="J70" s="4">
        <v>0</v>
      </c>
    </row>
    <row r="71" spans="1:10" x14ac:dyDescent="0.2">
      <c r="A71" s="1">
        <v>2018</v>
      </c>
      <c r="B71" s="1">
        <v>3</v>
      </c>
      <c r="C71" s="1">
        <v>11</v>
      </c>
      <c r="D71" s="1">
        <v>1.5</v>
      </c>
      <c r="E71" s="1">
        <v>1.1000000000000001</v>
      </c>
      <c r="F71" s="1">
        <f t="shared" si="5"/>
        <v>2.6</v>
      </c>
      <c r="G71" s="1">
        <f t="shared" si="7"/>
        <v>5604.9210000000003</v>
      </c>
      <c r="H71" s="1">
        <f t="shared" si="4"/>
        <v>4691.9190560000006</v>
      </c>
      <c r="I71" s="1">
        <f t="shared" si="6"/>
        <v>10296.840056000001</v>
      </c>
      <c r="J71" s="4">
        <v>0</v>
      </c>
    </row>
    <row r="72" spans="1:10" x14ac:dyDescent="0.2">
      <c r="A72" s="1">
        <v>2018</v>
      </c>
      <c r="B72" s="1">
        <v>3</v>
      </c>
      <c r="C72" s="1">
        <v>12</v>
      </c>
      <c r="D72" s="1">
        <v>1.4</v>
      </c>
      <c r="E72" s="1">
        <v>1</v>
      </c>
      <c r="F72" s="1">
        <f t="shared" si="5"/>
        <v>2.4</v>
      </c>
      <c r="G72" s="1">
        <f t="shared" si="7"/>
        <v>5231.2595999999994</v>
      </c>
      <c r="H72" s="1">
        <f t="shared" si="4"/>
        <v>4265.3809600000004</v>
      </c>
      <c r="I72" s="1">
        <f t="shared" si="6"/>
        <v>9496.6405599999998</v>
      </c>
      <c r="J72" s="4">
        <v>0.1</v>
      </c>
    </row>
    <row r="73" spans="1:10" x14ac:dyDescent="0.2">
      <c r="A73" s="1">
        <v>2018</v>
      </c>
      <c r="B73" s="1">
        <v>3</v>
      </c>
      <c r="C73" s="1">
        <v>13</v>
      </c>
      <c r="D73" s="1">
        <v>1.1000000000000001</v>
      </c>
      <c r="E73" s="1">
        <v>1</v>
      </c>
      <c r="F73" s="1">
        <f t="shared" si="5"/>
        <v>2.1</v>
      </c>
      <c r="G73" s="1">
        <f t="shared" si="7"/>
        <v>4110.2754000000004</v>
      </c>
      <c r="H73" s="1">
        <f t="shared" si="4"/>
        <v>4265.3809600000004</v>
      </c>
      <c r="I73" s="1">
        <f t="shared" si="6"/>
        <v>8375.6563600000009</v>
      </c>
      <c r="J73" s="4">
        <v>0</v>
      </c>
    </row>
    <row r="74" spans="1:10" x14ac:dyDescent="0.2">
      <c r="A74" s="1">
        <v>2018</v>
      </c>
      <c r="B74" s="1">
        <v>3</v>
      </c>
      <c r="C74" s="1">
        <v>14</v>
      </c>
      <c r="D74" s="1">
        <v>1.2</v>
      </c>
      <c r="E74" s="1">
        <v>0.9</v>
      </c>
      <c r="F74" s="1">
        <f t="shared" si="5"/>
        <v>2.1</v>
      </c>
      <c r="G74" s="1">
        <f t="shared" si="7"/>
        <v>4483.9367999999995</v>
      </c>
      <c r="H74" s="1">
        <f t="shared" si="4"/>
        <v>3838.8428640000006</v>
      </c>
      <c r="I74" s="1">
        <f t="shared" si="6"/>
        <v>8322.7796639999997</v>
      </c>
      <c r="J74" s="4">
        <v>0</v>
      </c>
    </row>
    <row r="75" spans="1:10" x14ac:dyDescent="0.2">
      <c r="A75" s="1">
        <v>2018</v>
      </c>
      <c r="B75" s="1">
        <v>3</v>
      </c>
      <c r="C75" s="1">
        <v>15</v>
      </c>
      <c r="D75" s="1">
        <v>0.8</v>
      </c>
      <c r="E75" s="1">
        <v>0.8</v>
      </c>
      <c r="F75" s="1">
        <f t="shared" si="5"/>
        <v>1.6</v>
      </c>
      <c r="G75" s="1">
        <f t="shared" si="7"/>
        <v>2989.2912000000001</v>
      </c>
      <c r="H75" s="1">
        <f t="shared" si="4"/>
        <v>3412.3047680000004</v>
      </c>
      <c r="I75" s="1">
        <f t="shared" si="6"/>
        <v>6401.5959680000005</v>
      </c>
      <c r="J75" s="4">
        <v>0</v>
      </c>
    </row>
    <row r="76" spans="1:10" x14ac:dyDescent="0.2">
      <c r="A76" s="1">
        <v>2018</v>
      </c>
      <c r="B76" s="1">
        <v>3</v>
      </c>
      <c r="C76" s="1">
        <v>16</v>
      </c>
      <c r="D76" s="1">
        <v>1</v>
      </c>
      <c r="E76" s="1">
        <v>0.8</v>
      </c>
      <c r="F76" s="1">
        <f t="shared" si="5"/>
        <v>1.8</v>
      </c>
      <c r="G76" s="1">
        <f t="shared" si="7"/>
        <v>3736.614</v>
      </c>
      <c r="H76" s="1">
        <f t="shared" si="4"/>
        <v>3412.3047680000004</v>
      </c>
      <c r="I76" s="1">
        <f t="shared" si="6"/>
        <v>7148.9187680000005</v>
      </c>
      <c r="J76" s="4">
        <v>0</v>
      </c>
    </row>
    <row r="77" spans="1:10" x14ac:dyDescent="0.2">
      <c r="A77" s="1">
        <v>2018</v>
      </c>
      <c r="B77" s="1">
        <v>3</v>
      </c>
      <c r="C77" s="1">
        <v>17</v>
      </c>
      <c r="D77" s="1">
        <v>1</v>
      </c>
      <c r="E77" s="1">
        <v>0.7</v>
      </c>
      <c r="F77" s="1">
        <f t="shared" si="5"/>
        <v>1.7</v>
      </c>
      <c r="G77" s="1">
        <f t="shared" si="7"/>
        <v>3736.614</v>
      </c>
      <c r="H77" s="1">
        <f t="shared" si="4"/>
        <v>2985.7666720000002</v>
      </c>
      <c r="I77" s="1">
        <f t="shared" si="6"/>
        <v>6722.3806720000002</v>
      </c>
      <c r="J77" s="4">
        <v>0</v>
      </c>
    </row>
    <row r="78" spans="1:10" x14ac:dyDescent="0.2">
      <c r="A78" s="1">
        <v>2018</v>
      </c>
      <c r="B78" s="1">
        <v>3</v>
      </c>
      <c r="C78" s="1">
        <v>18</v>
      </c>
      <c r="D78" s="1">
        <v>0.7</v>
      </c>
      <c r="E78" s="1">
        <v>0.7</v>
      </c>
      <c r="F78" s="1">
        <f t="shared" si="5"/>
        <v>1.4</v>
      </c>
      <c r="G78" s="1">
        <f t="shared" si="7"/>
        <v>2615.6297999999997</v>
      </c>
      <c r="H78" s="1">
        <f t="shared" si="4"/>
        <v>2985.7666720000002</v>
      </c>
      <c r="I78" s="1">
        <f t="shared" si="6"/>
        <v>5601.3964720000004</v>
      </c>
      <c r="J78" s="4">
        <v>0</v>
      </c>
    </row>
    <row r="79" spans="1:10" x14ac:dyDescent="0.2">
      <c r="A79" s="1">
        <v>2018</v>
      </c>
      <c r="B79" s="1">
        <v>3</v>
      </c>
      <c r="C79" s="1">
        <v>19</v>
      </c>
      <c r="D79" s="1">
        <v>0.8</v>
      </c>
      <c r="E79" s="1">
        <v>0.6</v>
      </c>
      <c r="F79" s="1">
        <f t="shared" si="5"/>
        <v>1.4</v>
      </c>
      <c r="G79" s="1">
        <f t="shared" si="7"/>
        <v>2989.2912000000001</v>
      </c>
      <c r="H79" s="1">
        <f t="shared" si="4"/>
        <v>2559.228576</v>
      </c>
      <c r="I79" s="1">
        <f t="shared" si="6"/>
        <v>5548.5197760000001</v>
      </c>
      <c r="J79" s="4">
        <v>0</v>
      </c>
    </row>
    <row r="80" spans="1:10" x14ac:dyDescent="0.2">
      <c r="A80" s="1">
        <v>2018</v>
      </c>
      <c r="B80" s="1">
        <v>3</v>
      </c>
      <c r="C80" s="1">
        <v>20</v>
      </c>
      <c r="D80" s="1">
        <v>0.9</v>
      </c>
      <c r="E80" s="1">
        <v>0.5</v>
      </c>
      <c r="F80" s="1">
        <f t="shared" si="5"/>
        <v>1.4</v>
      </c>
      <c r="G80" s="1">
        <f t="shared" si="7"/>
        <v>3362.9526000000001</v>
      </c>
      <c r="H80" s="1">
        <f t="shared" si="4"/>
        <v>2132.6904800000002</v>
      </c>
      <c r="I80" s="1">
        <f t="shared" si="6"/>
        <v>5495.6430799999998</v>
      </c>
      <c r="J80" s="4">
        <v>0.1</v>
      </c>
    </row>
    <row r="81" spans="1:10" x14ac:dyDescent="0.2">
      <c r="A81" s="1">
        <v>2018</v>
      </c>
      <c r="B81" s="1">
        <v>3</v>
      </c>
      <c r="C81" s="1">
        <v>21</v>
      </c>
      <c r="D81" s="1">
        <v>0.6</v>
      </c>
      <c r="E81" s="1">
        <v>0.7</v>
      </c>
      <c r="F81" s="1">
        <f t="shared" si="5"/>
        <v>1.2999999999999998</v>
      </c>
      <c r="G81" s="1">
        <f t="shared" si="7"/>
        <v>2241.9683999999997</v>
      </c>
      <c r="H81" s="1">
        <f t="shared" si="4"/>
        <v>2985.7666720000002</v>
      </c>
      <c r="I81" s="1">
        <f t="shared" si="6"/>
        <v>5227.7350719999995</v>
      </c>
      <c r="J81" s="4">
        <v>0.8</v>
      </c>
    </row>
    <row r="82" spans="1:10" x14ac:dyDescent="0.2">
      <c r="A82" s="1">
        <v>2018</v>
      </c>
      <c r="B82" s="1">
        <v>3</v>
      </c>
      <c r="C82" s="1">
        <v>22</v>
      </c>
      <c r="D82" s="1">
        <v>1</v>
      </c>
      <c r="E82" s="1">
        <v>0.8</v>
      </c>
      <c r="F82" s="1">
        <f t="shared" si="5"/>
        <v>1.8</v>
      </c>
      <c r="G82" s="1">
        <f t="shared" si="7"/>
        <v>3736.614</v>
      </c>
      <c r="H82" s="1">
        <f t="shared" si="4"/>
        <v>3412.3047680000004</v>
      </c>
      <c r="I82" s="1">
        <f t="shared" si="6"/>
        <v>7148.9187680000005</v>
      </c>
      <c r="J82" s="4">
        <v>0</v>
      </c>
    </row>
    <row r="83" spans="1:10" x14ac:dyDescent="0.2">
      <c r="A83" s="1">
        <v>2018</v>
      </c>
      <c r="B83" s="1">
        <v>3</v>
      </c>
      <c r="C83" s="1">
        <v>23</v>
      </c>
      <c r="D83" s="1">
        <v>0.7</v>
      </c>
      <c r="E83" s="1">
        <v>0.7</v>
      </c>
      <c r="F83" s="1">
        <f t="shared" si="5"/>
        <v>1.4</v>
      </c>
      <c r="G83" s="1">
        <f t="shared" si="7"/>
        <v>2615.6297999999997</v>
      </c>
      <c r="H83" s="1">
        <f t="shared" si="4"/>
        <v>2985.7666720000002</v>
      </c>
      <c r="I83" s="1">
        <f t="shared" si="6"/>
        <v>5601.3964720000004</v>
      </c>
      <c r="J83" s="4">
        <v>0</v>
      </c>
    </row>
    <row r="84" spans="1:10" x14ac:dyDescent="0.2">
      <c r="A84" s="1">
        <v>2018</v>
      </c>
      <c r="B84" s="1">
        <v>3</v>
      </c>
      <c r="C84" s="1">
        <v>24</v>
      </c>
      <c r="D84" s="1">
        <v>1</v>
      </c>
      <c r="E84" s="1">
        <v>0.7</v>
      </c>
      <c r="F84" s="1">
        <f t="shared" si="5"/>
        <v>1.7</v>
      </c>
      <c r="G84" s="1">
        <f t="shared" si="7"/>
        <v>3736.614</v>
      </c>
      <c r="H84" s="1">
        <f t="shared" si="4"/>
        <v>2985.7666720000002</v>
      </c>
      <c r="I84" s="1">
        <f t="shared" si="6"/>
        <v>6722.3806720000002</v>
      </c>
      <c r="J84" s="4">
        <v>0</v>
      </c>
    </row>
    <row r="85" spans="1:10" x14ac:dyDescent="0.2">
      <c r="A85" s="1">
        <v>2018</v>
      </c>
      <c r="B85" s="1">
        <v>3</v>
      </c>
      <c r="C85" s="1">
        <v>25</v>
      </c>
      <c r="D85" s="1">
        <v>1</v>
      </c>
      <c r="E85" s="1">
        <v>0.6</v>
      </c>
      <c r="F85" s="1">
        <f t="shared" si="5"/>
        <v>1.6</v>
      </c>
      <c r="G85" s="1">
        <f t="shared" si="7"/>
        <v>3736.614</v>
      </c>
      <c r="H85" s="1">
        <f t="shared" si="4"/>
        <v>2559.228576</v>
      </c>
      <c r="I85" s="1">
        <f t="shared" si="6"/>
        <v>6295.842576</v>
      </c>
      <c r="J85" s="4">
        <v>0</v>
      </c>
    </row>
    <row r="86" spans="1:10" x14ac:dyDescent="0.2">
      <c r="A86" s="1">
        <v>2018</v>
      </c>
      <c r="B86" s="1">
        <v>3</v>
      </c>
      <c r="C86" s="1">
        <v>26</v>
      </c>
      <c r="D86" s="1">
        <v>0.8</v>
      </c>
      <c r="E86" s="1">
        <v>0.7</v>
      </c>
      <c r="F86" s="1">
        <f t="shared" si="5"/>
        <v>1.5</v>
      </c>
      <c r="G86" s="1">
        <f t="shared" si="7"/>
        <v>2989.2912000000001</v>
      </c>
      <c r="H86" s="1">
        <f t="shared" si="4"/>
        <v>2985.7666720000002</v>
      </c>
      <c r="I86" s="1">
        <f t="shared" si="6"/>
        <v>5975.0578720000003</v>
      </c>
      <c r="J86" s="4">
        <v>0</v>
      </c>
    </row>
    <row r="87" spans="1:10" x14ac:dyDescent="0.2">
      <c r="A87" s="1">
        <v>2018</v>
      </c>
      <c r="B87" s="1">
        <v>3</v>
      </c>
      <c r="C87" s="1">
        <v>27</v>
      </c>
      <c r="D87" s="1">
        <v>0.7</v>
      </c>
      <c r="E87" s="1">
        <v>0.8</v>
      </c>
      <c r="F87" s="1">
        <f t="shared" si="5"/>
        <v>1.5</v>
      </c>
      <c r="G87" s="1">
        <f t="shared" si="7"/>
        <v>2615.6297999999997</v>
      </c>
      <c r="H87" s="1">
        <f t="shared" si="4"/>
        <v>3412.3047680000004</v>
      </c>
      <c r="I87" s="1">
        <f t="shared" si="6"/>
        <v>6027.9345680000006</v>
      </c>
      <c r="J87" s="4">
        <v>0.1</v>
      </c>
    </row>
    <row r="88" spans="1:10" x14ac:dyDescent="0.2">
      <c r="A88" s="1">
        <v>2018</v>
      </c>
      <c r="B88" s="1">
        <v>3</v>
      </c>
      <c r="C88" s="1">
        <v>28</v>
      </c>
      <c r="D88" s="1">
        <v>0.8</v>
      </c>
      <c r="E88" s="1">
        <v>0.5</v>
      </c>
      <c r="F88" s="1">
        <f t="shared" si="5"/>
        <v>1.3</v>
      </c>
      <c r="G88" s="1">
        <f t="shared" si="7"/>
        <v>2989.2912000000001</v>
      </c>
      <c r="H88" s="1">
        <f t="shared" si="4"/>
        <v>2132.6904800000002</v>
      </c>
      <c r="I88" s="1">
        <f t="shared" si="6"/>
        <v>5121.9816800000008</v>
      </c>
      <c r="J88" s="4">
        <v>0.1</v>
      </c>
    </row>
    <row r="89" spans="1:10" x14ac:dyDescent="0.2">
      <c r="A89" s="1">
        <v>2018</v>
      </c>
      <c r="B89" s="1">
        <v>3</v>
      </c>
      <c r="C89" s="1">
        <v>29</v>
      </c>
      <c r="D89" s="1">
        <v>0.9</v>
      </c>
      <c r="E89" s="1">
        <v>0.7</v>
      </c>
      <c r="F89" s="1">
        <f t="shared" si="5"/>
        <v>1.6</v>
      </c>
      <c r="G89" s="1">
        <f t="shared" si="7"/>
        <v>3362.9526000000001</v>
      </c>
      <c r="H89" s="1">
        <f t="shared" si="4"/>
        <v>2985.7666720000002</v>
      </c>
      <c r="I89" s="1">
        <f t="shared" si="6"/>
        <v>6348.7192720000003</v>
      </c>
      <c r="J89" s="4">
        <v>0</v>
      </c>
    </row>
    <row r="90" spans="1:10" x14ac:dyDescent="0.2">
      <c r="A90" s="1">
        <v>2018</v>
      </c>
      <c r="B90" s="1">
        <v>3</v>
      </c>
      <c r="C90" s="1">
        <v>30</v>
      </c>
      <c r="D90" s="1">
        <v>0.8</v>
      </c>
      <c r="E90" s="1">
        <v>0.8</v>
      </c>
      <c r="F90" s="1">
        <f t="shared" si="5"/>
        <v>1.6</v>
      </c>
      <c r="G90" s="1">
        <f t="shared" si="7"/>
        <v>2989.2912000000001</v>
      </c>
      <c r="H90" s="1">
        <f t="shared" si="4"/>
        <v>3412.3047680000004</v>
      </c>
      <c r="I90" s="1">
        <f t="shared" si="6"/>
        <v>6401.5959680000005</v>
      </c>
      <c r="J90" s="4">
        <v>0.1</v>
      </c>
    </row>
    <row r="91" spans="1:10" x14ac:dyDescent="0.2">
      <c r="A91" s="1">
        <v>2018</v>
      </c>
      <c r="B91" s="1">
        <v>3</v>
      </c>
      <c r="C91" s="1">
        <v>31</v>
      </c>
      <c r="D91" s="1">
        <v>0.8</v>
      </c>
      <c r="E91" s="1">
        <v>0.5</v>
      </c>
      <c r="F91" s="1">
        <f t="shared" si="5"/>
        <v>1.3</v>
      </c>
      <c r="G91" s="1">
        <f t="shared" si="7"/>
        <v>2989.2912000000001</v>
      </c>
      <c r="H91" s="1">
        <f t="shared" si="4"/>
        <v>2132.6904800000002</v>
      </c>
      <c r="I91" s="1">
        <f t="shared" si="6"/>
        <v>5121.9816800000008</v>
      </c>
      <c r="J91" s="4">
        <v>0</v>
      </c>
    </row>
    <row r="92" spans="1:10" x14ac:dyDescent="0.2">
      <c r="A92" s="1">
        <v>2018</v>
      </c>
      <c r="B92" s="1">
        <v>4</v>
      </c>
      <c r="C92" s="1">
        <v>1</v>
      </c>
      <c r="D92" s="1">
        <v>0.7</v>
      </c>
      <c r="E92" s="1">
        <v>0.7</v>
      </c>
      <c r="F92" s="1">
        <f t="shared" si="5"/>
        <v>1.4</v>
      </c>
      <c r="G92" s="1">
        <f t="shared" si="7"/>
        <v>2615.6297999999997</v>
      </c>
      <c r="H92" s="1">
        <f t="shared" si="4"/>
        <v>2985.7666720000002</v>
      </c>
      <c r="I92" s="1">
        <f t="shared" si="6"/>
        <v>5601.3964720000004</v>
      </c>
      <c r="J92" s="4">
        <v>0.6</v>
      </c>
    </row>
    <row r="93" spans="1:10" x14ac:dyDescent="0.2">
      <c r="A93" s="1">
        <v>2018</v>
      </c>
      <c r="B93" s="1">
        <v>4</v>
      </c>
      <c r="C93" s="1">
        <v>2</v>
      </c>
      <c r="D93" s="1">
        <v>1.2</v>
      </c>
      <c r="E93" s="1">
        <v>0.8</v>
      </c>
      <c r="F93" s="1">
        <f t="shared" si="5"/>
        <v>2</v>
      </c>
      <c r="G93" s="1">
        <f t="shared" si="7"/>
        <v>4483.9367999999995</v>
      </c>
      <c r="H93" s="1">
        <f t="shared" si="4"/>
        <v>3412.3047680000004</v>
      </c>
      <c r="I93" s="1">
        <f t="shared" si="6"/>
        <v>7896.2415679999995</v>
      </c>
      <c r="J93" s="4">
        <v>0</v>
      </c>
    </row>
    <row r="94" spans="1:10" ht="16" x14ac:dyDescent="0.2">
      <c r="A94" s="1">
        <v>2018</v>
      </c>
      <c r="B94" s="1">
        <v>4</v>
      </c>
      <c r="C94" s="1">
        <v>3</v>
      </c>
      <c r="D94" s="1">
        <v>1.3</v>
      </c>
      <c r="E94" s="1" t="s">
        <v>7</v>
      </c>
      <c r="F94" s="1">
        <f t="shared" si="5"/>
        <v>1.3</v>
      </c>
      <c r="G94" s="1">
        <f t="shared" si="7"/>
        <v>4857.5982000000004</v>
      </c>
      <c r="H94" s="1">
        <f t="shared" si="4"/>
        <v>4265.3809600000004</v>
      </c>
      <c r="I94" s="1">
        <f t="shared" si="6"/>
        <v>9122.9791600000008</v>
      </c>
      <c r="J94" s="4">
        <v>0.4</v>
      </c>
    </row>
    <row r="95" spans="1:10" x14ac:dyDescent="0.2">
      <c r="A95" s="1">
        <v>2018</v>
      </c>
      <c r="B95" s="1">
        <v>4</v>
      </c>
      <c r="C95" s="1">
        <v>4</v>
      </c>
      <c r="D95" s="1">
        <v>1.3</v>
      </c>
      <c r="E95" s="1">
        <v>0.8</v>
      </c>
      <c r="F95" s="1">
        <f t="shared" si="5"/>
        <v>2.1</v>
      </c>
      <c r="G95" s="1">
        <f t="shared" si="7"/>
        <v>4857.5982000000004</v>
      </c>
      <c r="H95" s="1">
        <f t="shared" si="4"/>
        <v>3412.3047680000004</v>
      </c>
      <c r="I95" s="1">
        <f t="shared" si="6"/>
        <v>8269.9029680000003</v>
      </c>
      <c r="J95" s="4">
        <v>0.2</v>
      </c>
    </row>
    <row r="96" spans="1:10" x14ac:dyDescent="0.2">
      <c r="A96" s="1">
        <v>2018</v>
      </c>
      <c r="B96" s="1">
        <v>4</v>
      </c>
      <c r="C96" s="1">
        <v>5</v>
      </c>
      <c r="D96" s="1">
        <v>1</v>
      </c>
      <c r="E96" s="1">
        <v>1</v>
      </c>
      <c r="F96" s="1">
        <f t="shared" si="5"/>
        <v>2</v>
      </c>
      <c r="G96" s="1">
        <f t="shared" si="7"/>
        <v>3736.614</v>
      </c>
      <c r="H96" s="1">
        <f t="shared" si="4"/>
        <v>4265.3809600000004</v>
      </c>
      <c r="I96" s="1">
        <f t="shared" si="6"/>
        <v>8001.99496</v>
      </c>
      <c r="J96" s="4">
        <v>0</v>
      </c>
    </row>
    <row r="97" spans="1:10" x14ac:dyDescent="0.2">
      <c r="A97" s="1">
        <v>2018</v>
      </c>
      <c r="B97" s="1">
        <v>4</v>
      </c>
      <c r="C97" s="1">
        <v>6</v>
      </c>
      <c r="D97" s="1">
        <v>1</v>
      </c>
      <c r="E97" s="1">
        <v>0.7</v>
      </c>
      <c r="F97" s="1">
        <f t="shared" si="5"/>
        <v>1.7</v>
      </c>
      <c r="G97" s="1">
        <f t="shared" si="7"/>
        <v>3736.614</v>
      </c>
      <c r="H97" s="1">
        <f t="shared" si="4"/>
        <v>2985.7666720000002</v>
      </c>
      <c r="I97" s="1">
        <f t="shared" si="6"/>
        <v>6722.3806720000002</v>
      </c>
      <c r="J97" s="4">
        <v>0</v>
      </c>
    </row>
    <row r="98" spans="1:10" x14ac:dyDescent="0.2">
      <c r="A98" s="1">
        <v>2018</v>
      </c>
      <c r="B98" s="1">
        <v>4</v>
      </c>
      <c r="C98" s="1">
        <v>7</v>
      </c>
      <c r="D98" s="1">
        <v>1</v>
      </c>
      <c r="E98" s="1">
        <v>0.8</v>
      </c>
      <c r="F98" s="1">
        <f t="shared" si="5"/>
        <v>1.8</v>
      </c>
      <c r="G98" s="1">
        <f t="shared" si="7"/>
        <v>3736.614</v>
      </c>
      <c r="H98" s="1">
        <f t="shared" si="4"/>
        <v>3412.3047680000004</v>
      </c>
      <c r="I98" s="1">
        <f t="shared" si="6"/>
        <v>7148.9187680000005</v>
      </c>
      <c r="J98" s="4">
        <v>0</v>
      </c>
    </row>
    <row r="99" spans="1:10" x14ac:dyDescent="0.2">
      <c r="A99" s="1">
        <v>2018</v>
      </c>
      <c r="B99" s="1">
        <v>4</v>
      </c>
      <c r="C99" s="1">
        <v>8</v>
      </c>
      <c r="D99" s="1">
        <v>1</v>
      </c>
      <c r="E99" s="1">
        <v>0.9</v>
      </c>
      <c r="F99" s="1">
        <f t="shared" si="5"/>
        <v>1.9</v>
      </c>
      <c r="G99" s="1">
        <f t="shared" si="7"/>
        <v>3736.614</v>
      </c>
      <c r="H99" s="1">
        <f t="shared" si="4"/>
        <v>3838.8428640000006</v>
      </c>
      <c r="I99" s="1">
        <f t="shared" si="6"/>
        <v>7575.4568640000007</v>
      </c>
      <c r="J99" s="4">
        <v>0</v>
      </c>
    </row>
    <row r="100" spans="1:10" x14ac:dyDescent="0.2">
      <c r="A100" s="1">
        <v>2018</v>
      </c>
      <c r="B100" s="1">
        <v>4</v>
      </c>
      <c r="C100" s="1">
        <v>9</v>
      </c>
      <c r="D100" s="1">
        <v>0.9</v>
      </c>
      <c r="E100" s="1">
        <v>0.6</v>
      </c>
      <c r="F100" s="1">
        <f t="shared" si="5"/>
        <v>1.5</v>
      </c>
      <c r="G100" s="1">
        <f t="shared" si="7"/>
        <v>3362.9526000000001</v>
      </c>
      <c r="H100" s="1">
        <f t="shared" si="4"/>
        <v>2559.228576</v>
      </c>
      <c r="I100" s="1">
        <f t="shared" si="6"/>
        <v>5922.1811760000001</v>
      </c>
      <c r="J100" s="4">
        <v>0.1</v>
      </c>
    </row>
    <row r="101" spans="1:10" x14ac:dyDescent="0.2">
      <c r="A101" s="1">
        <v>2018</v>
      </c>
      <c r="B101" s="1">
        <v>4</v>
      </c>
      <c r="C101" s="1">
        <v>10</v>
      </c>
      <c r="D101" s="1">
        <v>0.8</v>
      </c>
      <c r="E101" s="1">
        <v>0.7</v>
      </c>
      <c r="F101" s="1">
        <f t="shared" si="5"/>
        <v>1.5</v>
      </c>
      <c r="G101" s="1">
        <f t="shared" si="7"/>
        <v>2989.2912000000001</v>
      </c>
      <c r="H101" s="1">
        <f t="shared" si="4"/>
        <v>2985.7666720000002</v>
      </c>
      <c r="I101" s="1">
        <f t="shared" si="6"/>
        <v>5975.0578720000003</v>
      </c>
      <c r="J101" s="4">
        <v>0</v>
      </c>
    </row>
    <row r="102" spans="1:10" x14ac:dyDescent="0.2">
      <c r="A102" s="1">
        <v>2018</v>
      </c>
      <c r="B102" s="1">
        <v>4</v>
      </c>
      <c r="C102" s="1">
        <v>11</v>
      </c>
      <c r="D102" s="1">
        <v>0.8</v>
      </c>
      <c r="E102" s="1">
        <v>0.8</v>
      </c>
      <c r="F102" s="1">
        <f t="shared" si="5"/>
        <v>1.6</v>
      </c>
      <c r="G102" s="1">
        <f t="shared" si="7"/>
        <v>2989.2912000000001</v>
      </c>
      <c r="H102" s="1">
        <f t="shared" si="4"/>
        <v>3412.3047680000004</v>
      </c>
      <c r="I102" s="1">
        <f t="shared" si="6"/>
        <v>6401.5959680000005</v>
      </c>
      <c r="J102" s="4">
        <v>0</v>
      </c>
    </row>
    <row r="103" spans="1:10" x14ac:dyDescent="0.2">
      <c r="A103" s="1">
        <v>2018</v>
      </c>
      <c r="B103" s="1">
        <v>4</v>
      </c>
      <c r="C103" s="1">
        <v>12</v>
      </c>
      <c r="D103" s="1">
        <v>0.7</v>
      </c>
      <c r="E103" s="1">
        <v>0.5</v>
      </c>
      <c r="F103" s="1">
        <f t="shared" si="5"/>
        <v>1.2</v>
      </c>
      <c r="G103" s="1">
        <f t="shared" si="7"/>
        <v>2615.6297999999997</v>
      </c>
      <c r="H103" s="1">
        <f t="shared" si="4"/>
        <v>2132.6904800000002</v>
      </c>
      <c r="I103" s="1">
        <f t="shared" si="6"/>
        <v>4748.3202799999999</v>
      </c>
      <c r="J103" s="4">
        <v>0</v>
      </c>
    </row>
    <row r="104" spans="1:10" x14ac:dyDescent="0.2">
      <c r="A104" s="1">
        <v>2018</v>
      </c>
      <c r="B104" s="1">
        <v>4</v>
      </c>
      <c r="C104" s="1">
        <v>13</v>
      </c>
      <c r="D104" s="1">
        <v>0.7</v>
      </c>
      <c r="E104" s="1">
        <v>0.7</v>
      </c>
      <c r="F104" s="1">
        <f t="shared" si="5"/>
        <v>1.4</v>
      </c>
      <c r="G104" s="1">
        <f t="shared" si="7"/>
        <v>2615.6297999999997</v>
      </c>
      <c r="H104" s="1">
        <f t="shared" si="4"/>
        <v>2985.7666720000002</v>
      </c>
      <c r="I104" s="1">
        <f t="shared" si="6"/>
        <v>5601.3964720000004</v>
      </c>
      <c r="J104" s="4">
        <v>0</v>
      </c>
    </row>
    <row r="105" spans="1:10" x14ac:dyDescent="0.2">
      <c r="A105" s="1">
        <v>2018</v>
      </c>
      <c r="B105" s="1">
        <v>4</v>
      </c>
      <c r="C105" s="1">
        <v>14</v>
      </c>
      <c r="D105" s="1">
        <v>0.6</v>
      </c>
      <c r="E105" s="1">
        <v>0.5</v>
      </c>
      <c r="F105" s="1">
        <f t="shared" si="5"/>
        <v>1.1000000000000001</v>
      </c>
      <c r="G105" s="1">
        <f t="shared" si="7"/>
        <v>2241.9683999999997</v>
      </c>
      <c r="H105" s="1">
        <f t="shared" si="4"/>
        <v>2132.6904800000002</v>
      </c>
      <c r="I105" s="1">
        <f t="shared" si="6"/>
        <v>4374.65888</v>
      </c>
      <c r="J105" s="4">
        <v>0</v>
      </c>
    </row>
    <row r="106" spans="1:10" x14ac:dyDescent="0.2">
      <c r="A106" s="1">
        <v>2018</v>
      </c>
      <c r="B106" s="1">
        <v>4</v>
      </c>
      <c r="C106" s="1">
        <v>15</v>
      </c>
      <c r="D106" s="1">
        <v>1</v>
      </c>
      <c r="E106" s="1">
        <v>0.8</v>
      </c>
      <c r="F106" s="1">
        <f t="shared" si="5"/>
        <v>1.8</v>
      </c>
      <c r="G106" s="1">
        <f t="shared" si="7"/>
        <v>3736.614</v>
      </c>
      <c r="H106" s="1">
        <f t="shared" si="4"/>
        <v>3412.3047680000004</v>
      </c>
      <c r="I106" s="1">
        <f t="shared" si="6"/>
        <v>7148.9187680000005</v>
      </c>
      <c r="J106" s="4">
        <v>0.8</v>
      </c>
    </row>
    <row r="107" spans="1:10" x14ac:dyDescent="0.2">
      <c r="A107" s="1">
        <v>2018</v>
      </c>
      <c r="B107" s="1">
        <v>4</v>
      </c>
      <c r="C107" s="1">
        <v>16</v>
      </c>
      <c r="D107" s="1">
        <v>1.9</v>
      </c>
      <c r="E107" s="1">
        <v>1.5</v>
      </c>
      <c r="F107" s="1">
        <f t="shared" si="5"/>
        <v>3.4</v>
      </c>
      <c r="G107" s="1">
        <f t="shared" si="7"/>
        <v>7099.5666000000001</v>
      </c>
      <c r="H107" s="1">
        <f t="shared" si="4"/>
        <v>6398.0714400000006</v>
      </c>
      <c r="I107" s="1">
        <f t="shared" si="6"/>
        <v>13497.638040000002</v>
      </c>
      <c r="J107" s="4">
        <v>0.3</v>
      </c>
    </row>
    <row r="108" spans="1:10" x14ac:dyDescent="0.2">
      <c r="A108" s="1">
        <v>2018</v>
      </c>
      <c r="B108" s="1">
        <v>4</v>
      </c>
      <c r="C108" s="1">
        <v>17</v>
      </c>
      <c r="D108" s="1">
        <v>1.1000000000000001</v>
      </c>
      <c r="E108" s="1">
        <v>0.9</v>
      </c>
      <c r="F108" s="1">
        <f t="shared" si="5"/>
        <v>2</v>
      </c>
      <c r="G108" s="1">
        <f t="shared" si="7"/>
        <v>4110.2754000000004</v>
      </c>
      <c r="H108" s="1">
        <f t="shared" si="4"/>
        <v>3838.8428640000006</v>
      </c>
      <c r="I108" s="1">
        <f t="shared" si="6"/>
        <v>7949.1182640000006</v>
      </c>
      <c r="J108" s="4">
        <v>0</v>
      </c>
    </row>
    <row r="109" spans="1:10" x14ac:dyDescent="0.2">
      <c r="A109" s="1">
        <v>2018</v>
      </c>
      <c r="B109" s="1">
        <v>4</v>
      </c>
      <c r="C109" s="1">
        <v>18</v>
      </c>
      <c r="D109" s="1">
        <v>1</v>
      </c>
      <c r="E109" s="1">
        <v>0.8</v>
      </c>
      <c r="F109" s="1">
        <f t="shared" si="5"/>
        <v>1.8</v>
      </c>
      <c r="G109" s="1">
        <f t="shared" si="7"/>
        <v>3736.614</v>
      </c>
      <c r="H109" s="1">
        <f t="shared" si="4"/>
        <v>3412.3047680000004</v>
      </c>
      <c r="I109" s="1">
        <f t="shared" si="6"/>
        <v>7148.9187680000005</v>
      </c>
      <c r="J109" s="4">
        <v>0.2</v>
      </c>
    </row>
    <row r="110" spans="1:10" x14ac:dyDescent="0.2">
      <c r="A110" s="1">
        <v>2018</v>
      </c>
      <c r="B110" s="1">
        <v>4</v>
      </c>
      <c r="C110" s="1">
        <v>19</v>
      </c>
      <c r="D110" s="1">
        <v>1</v>
      </c>
      <c r="E110" s="1">
        <v>0.8</v>
      </c>
      <c r="F110" s="1">
        <f t="shared" si="5"/>
        <v>1.8</v>
      </c>
      <c r="G110" s="1">
        <f t="shared" si="7"/>
        <v>3736.614</v>
      </c>
      <c r="H110" s="1">
        <f t="shared" si="4"/>
        <v>3412.3047680000004</v>
      </c>
      <c r="I110" s="1">
        <f t="shared" si="6"/>
        <v>7148.9187680000005</v>
      </c>
      <c r="J110" s="4">
        <v>0</v>
      </c>
    </row>
    <row r="111" spans="1:10" x14ac:dyDescent="0.2">
      <c r="A111" s="1">
        <v>2018</v>
      </c>
      <c r="B111" s="1">
        <v>4</v>
      </c>
      <c r="C111" s="1">
        <v>20</v>
      </c>
      <c r="D111" s="1">
        <v>0.9</v>
      </c>
      <c r="E111" s="1">
        <v>0.9</v>
      </c>
      <c r="F111" s="1">
        <f t="shared" si="5"/>
        <v>1.8</v>
      </c>
      <c r="G111" s="1">
        <f t="shared" si="7"/>
        <v>3362.9526000000001</v>
      </c>
      <c r="H111" s="1">
        <f t="shared" si="4"/>
        <v>3838.8428640000006</v>
      </c>
      <c r="I111" s="1">
        <f t="shared" si="6"/>
        <v>7201.7954640000007</v>
      </c>
      <c r="J111" s="4">
        <v>0</v>
      </c>
    </row>
    <row r="112" spans="1:10" x14ac:dyDescent="0.2">
      <c r="A112" s="1">
        <v>2018</v>
      </c>
      <c r="B112" s="1">
        <v>4</v>
      </c>
      <c r="C112" s="1">
        <v>21</v>
      </c>
      <c r="D112" s="1">
        <v>1</v>
      </c>
      <c r="E112" s="1">
        <v>0.6</v>
      </c>
      <c r="F112" s="1">
        <f t="shared" si="5"/>
        <v>1.6</v>
      </c>
      <c r="G112" s="1">
        <f t="shared" si="7"/>
        <v>3736.614</v>
      </c>
      <c r="H112" s="1">
        <f t="shared" si="4"/>
        <v>2559.228576</v>
      </c>
      <c r="I112" s="1">
        <f t="shared" si="6"/>
        <v>6295.842576</v>
      </c>
      <c r="J112" s="4">
        <v>0</v>
      </c>
    </row>
    <row r="113" spans="1:10" x14ac:dyDescent="0.2">
      <c r="A113" s="1">
        <v>2018</v>
      </c>
      <c r="B113" s="1">
        <v>4</v>
      </c>
      <c r="C113" s="1">
        <v>22</v>
      </c>
      <c r="D113" s="1">
        <v>0.8</v>
      </c>
      <c r="E113" s="1">
        <v>0.9</v>
      </c>
      <c r="F113" s="1">
        <f t="shared" si="5"/>
        <v>1.7000000000000002</v>
      </c>
      <c r="G113" s="1">
        <f t="shared" si="7"/>
        <v>2989.2912000000001</v>
      </c>
      <c r="H113" s="1">
        <f t="shared" si="4"/>
        <v>3838.8428640000006</v>
      </c>
      <c r="I113" s="1">
        <f t="shared" si="6"/>
        <v>6828.1340640000008</v>
      </c>
      <c r="J113" s="4">
        <v>0</v>
      </c>
    </row>
    <row r="114" spans="1:10" x14ac:dyDescent="0.2">
      <c r="A114" s="1">
        <v>2018</v>
      </c>
      <c r="B114" s="1">
        <v>4</v>
      </c>
      <c r="C114" s="1">
        <v>23</v>
      </c>
      <c r="D114" s="1">
        <v>0.8</v>
      </c>
      <c r="E114" s="1">
        <v>0.6</v>
      </c>
      <c r="F114" s="1">
        <f t="shared" si="5"/>
        <v>1.4</v>
      </c>
      <c r="G114" s="1">
        <f t="shared" si="7"/>
        <v>2989.2912000000001</v>
      </c>
      <c r="H114" s="1">
        <f t="shared" si="4"/>
        <v>2559.228576</v>
      </c>
      <c r="I114" s="1">
        <f t="shared" si="6"/>
        <v>5548.5197760000001</v>
      </c>
      <c r="J114" s="4">
        <v>0</v>
      </c>
    </row>
    <row r="115" spans="1:10" x14ac:dyDescent="0.2">
      <c r="A115" s="1">
        <v>2018</v>
      </c>
      <c r="B115" s="1">
        <v>4</v>
      </c>
      <c r="C115" s="1">
        <v>24</v>
      </c>
      <c r="D115" s="1">
        <v>1</v>
      </c>
      <c r="E115" s="1">
        <v>0.9</v>
      </c>
      <c r="F115" s="1">
        <f t="shared" si="5"/>
        <v>1.9</v>
      </c>
      <c r="G115" s="1">
        <f t="shared" si="7"/>
        <v>3736.614</v>
      </c>
      <c r="H115" s="1">
        <f t="shared" si="4"/>
        <v>3838.8428640000006</v>
      </c>
      <c r="I115" s="1">
        <f t="shared" si="6"/>
        <v>7575.4568640000007</v>
      </c>
      <c r="J115" s="4">
        <v>0.5</v>
      </c>
    </row>
    <row r="116" spans="1:10" x14ac:dyDescent="0.2">
      <c r="A116" s="1">
        <v>2018</v>
      </c>
      <c r="B116" s="1">
        <v>4</v>
      </c>
      <c r="C116" s="1">
        <v>25</v>
      </c>
      <c r="D116" s="1">
        <v>1</v>
      </c>
      <c r="E116" s="1">
        <v>0.8</v>
      </c>
      <c r="F116" s="1">
        <f t="shared" si="5"/>
        <v>1.8</v>
      </c>
      <c r="G116" s="1">
        <f t="shared" si="7"/>
        <v>3736.614</v>
      </c>
      <c r="H116" s="1">
        <f t="shared" si="4"/>
        <v>3412.3047680000004</v>
      </c>
      <c r="I116" s="1">
        <f t="shared" si="6"/>
        <v>7148.9187680000005</v>
      </c>
      <c r="J116" s="4">
        <v>0.2</v>
      </c>
    </row>
    <row r="117" spans="1:10" x14ac:dyDescent="0.2">
      <c r="A117" s="1">
        <v>2018</v>
      </c>
      <c r="B117" s="1">
        <v>4</v>
      </c>
      <c r="C117" s="1">
        <v>26</v>
      </c>
      <c r="D117" s="1">
        <v>0.9</v>
      </c>
      <c r="E117" s="1">
        <v>0.8</v>
      </c>
      <c r="F117" s="1">
        <f t="shared" si="5"/>
        <v>1.7000000000000002</v>
      </c>
      <c r="G117" s="1">
        <f t="shared" si="7"/>
        <v>3362.9526000000001</v>
      </c>
      <c r="H117" s="1">
        <f t="shared" si="4"/>
        <v>3412.3047680000004</v>
      </c>
      <c r="I117" s="1">
        <f t="shared" si="6"/>
        <v>6775.2573680000005</v>
      </c>
      <c r="J117" s="4">
        <v>0.1</v>
      </c>
    </row>
    <row r="118" spans="1:10" x14ac:dyDescent="0.2">
      <c r="A118" s="1">
        <v>2018</v>
      </c>
      <c r="B118" s="1">
        <v>4</v>
      </c>
      <c r="C118" s="1">
        <v>27</v>
      </c>
      <c r="D118" s="1">
        <v>1</v>
      </c>
      <c r="E118" s="1">
        <v>0.7</v>
      </c>
      <c r="F118" s="1">
        <f t="shared" si="5"/>
        <v>1.7</v>
      </c>
      <c r="G118" s="1">
        <f t="shared" si="7"/>
        <v>3736.614</v>
      </c>
      <c r="H118" s="1">
        <f t="shared" si="4"/>
        <v>2985.7666720000002</v>
      </c>
      <c r="I118" s="1">
        <f t="shared" si="6"/>
        <v>6722.3806720000002</v>
      </c>
      <c r="J118" s="4">
        <v>0.4</v>
      </c>
    </row>
    <row r="119" spans="1:10" x14ac:dyDescent="0.2">
      <c r="A119" s="1">
        <v>2018</v>
      </c>
      <c r="B119" s="1">
        <v>4</v>
      </c>
      <c r="C119" s="1">
        <v>28</v>
      </c>
      <c r="D119" s="1">
        <v>1.1000000000000001</v>
      </c>
      <c r="E119" s="1">
        <v>1</v>
      </c>
      <c r="F119" s="1">
        <f t="shared" si="5"/>
        <v>2.1</v>
      </c>
      <c r="G119" s="1">
        <f t="shared" si="7"/>
        <v>4110.2754000000004</v>
      </c>
      <c r="H119" s="1">
        <f t="shared" si="4"/>
        <v>4265.3809600000004</v>
      </c>
      <c r="I119" s="1">
        <f t="shared" si="6"/>
        <v>8375.6563600000009</v>
      </c>
      <c r="J119" s="4">
        <v>0.3</v>
      </c>
    </row>
    <row r="120" spans="1:10" x14ac:dyDescent="0.2">
      <c r="A120" s="1">
        <v>2018</v>
      </c>
      <c r="B120" s="1">
        <v>4</v>
      </c>
      <c r="C120" s="1">
        <v>29</v>
      </c>
      <c r="D120" s="1">
        <v>1</v>
      </c>
      <c r="E120" s="1">
        <v>0.8</v>
      </c>
      <c r="F120" s="1">
        <f t="shared" si="5"/>
        <v>1.8</v>
      </c>
      <c r="G120" s="1">
        <f t="shared" si="7"/>
        <v>3736.614</v>
      </c>
      <c r="H120" s="1">
        <f t="shared" si="4"/>
        <v>3412.3047680000004</v>
      </c>
      <c r="I120" s="1">
        <f t="shared" si="6"/>
        <v>7148.9187680000005</v>
      </c>
      <c r="J120" s="4">
        <v>0</v>
      </c>
    </row>
    <row r="121" spans="1:10" x14ac:dyDescent="0.2">
      <c r="A121" s="1">
        <v>2018</v>
      </c>
      <c r="B121" s="1">
        <v>4</v>
      </c>
      <c r="C121" s="1">
        <v>30</v>
      </c>
      <c r="D121" s="1">
        <v>0.7</v>
      </c>
      <c r="E121" s="1">
        <v>0.7</v>
      </c>
      <c r="F121" s="1">
        <f t="shared" si="5"/>
        <v>1.4</v>
      </c>
      <c r="G121" s="1">
        <f t="shared" si="7"/>
        <v>2615.6297999999997</v>
      </c>
      <c r="H121" s="1">
        <f t="shared" si="4"/>
        <v>2985.7666720000002</v>
      </c>
      <c r="I121" s="1">
        <f t="shared" si="6"/>
        <v>5601.3964720000004</v>
      </c>
      <c r="J121" s="4">
        <v>0</v>
      </c>
    </row>
    <row r="122" spans="1:10" x14ac:dyDescent="0.2">
      <c r="A122" s="1">
        <v>2018</v>
      </c>
      <c r="B122" s="1">
        <v>5</v>
      </c>
      <c r="C122" s="1">
        <v>1</v>
      </c>
      <c r="D122" s="1">
        <v>0.8</v>
      </c>
      <c r="E122" s="1">
        <v>0.7</v>
      </c>
      <c r="F122" s="1">
        <f t="shared" si="5"/>
        <v>1.5</v>
      </c>
      <c r="G122" s="1">
        <f t="shared" si="7"/>
        <v>2989.2912000000001</v>
      </c>
      <c r="H122" s="1">
        <f t="shared" si="4"/>
        <v>2985.7666720000002</v>
      </c>
      <c r="I122" s="1">
        <f t="shared" si="6"/>
        <v>5975.0578720000003</v>
      </c>
      <c r="J122" s="4">
        <v>0</v>
      </c>
    </row>
    <row r="123" spans="1:10" x14ac:dyDescent="0.2">
      <c r="A123" s="1">
        <v>2018</v>
      </c>
      <c r="B123" s="1">
        <v>5</v>
      </c>
      <c r="C123" s="1">
        <v>2</v>
      </c>
      <c r="D123" s="1">
        <v>0.7</v>
      </c>
      <c r="E123" s="1">
        <v>0.6</v>
      </c>
      <c r="F123" s="1">
        <f t="shared" si="5"/>
        <v>1.2999999999999998</v>
      </c>
      <c r="G123" s="1">
        <f t="shared" si="7"/>
        <v>2615.6297999999997</v>
      </c>
      <c r="H123" s="1">
        <f t="shared" si="4"/>
        <v>2559.228576</v>
      </c>
      <c r="I123" s="1">
        <f t="shared" si="6"/>
        <v>5174.8583760000001</v>
      </c>
      <c r="J123" s="4">
        <v>0</v>
      </c>
    </row>
    <row r="124" spans="1:10" x14ac:dyDescent="0.2">
      <c r="A124" s="1">
        <v>2018</v>
      </c>
      <c r="B124" s="1">
        <v>5</v>
      </c>
      <c r="C124" s="1">
        <v>3</v>
      </c>
      <c r="D124" s="1">
        <v>0.8</v>
      </c>
      <c r="E124" s="1">
        <v>0.5</v>
      </c>
      <c r="F124" s="1">
        <f t="shared" si="5"/>
        <v>1.3</v>
      </c>
      <c r="G124" s="1">
        <f t="shared" si="7"/>
        <v>2989.2912000000001</v>
      </c>
      <c r="H124" s="1">
        <f t="shared" si="4"/>
        <v>2132.6904800000002</v>
      </c>
      <c r="I124" s="1">
        <f t="shared" si="6"/>
        <v>5121.9816800000008</v>
      </c>
      <c r="J124" s="4">
        <v>0.1</v>
      </c>
    </row>
    <row r="125" spans="1:10" x14ac:dyDescent="0.2">
      <c r="A125" s="1">
        <v>2018</v>
      </c>
      <c r="B125" s="1">
        <v>5</v>
      </c>
      <c r="C125" s="1">
        <v>4</v>
      </c>
      <c r="D125" s="1">
        <v>0.7</v>
      </c>
      <c r="E125" s="1">
        <v>0.7</v>
      </c>
      <c r="F125" s="1">
        <f t="shared" si="5"/>
        <v>1.4</v>
      </c>
      <c r="G125" s="1">
        <f t="shared" si="7"/>
        <v>2615.6297999999997</v>
      </c>
      <c r="H125" s="1">
        <f t="shared" si="4"/>
        <v>2985.7666720000002</v>
      </c>
      <c r="I125" s="1">
        <f t="shared" si="6"/>
        <v>5601.3964720000004</v>
      </c>
      <c r="J125" s="4">
        <v>0</v>
      </c>
    </row>
    <row r="126" spans="1:10" x14ac:dyDescent="0.2">
      <c r="A126" s="1">
        <v>2018</v>
      </c>
      <c r="B126" s="1">
        <v>5</v>
      </c>
      <c r="C126" s="1">
        <v>5</v>
      </c>
      <c r="D126" s="1">
        <v>0.7</v>
      </c>
      <c r="E126" s="1">
        <v>0.7</v>
      </c>
      <c r="F126" s="1">
        <f t="shared" si="5"/>
        <v>1.4</v>
      </c>
      <c r="G126" s="1">
        <f t="shared" si="7"/>
        <v>2615.6297999999997</v>
      </c>
      <c r="H126" s="1">
        <f t="shared" si="4"/>
        <v>2985.7666720000002</v>
      </c>
      <c r="I126" s="1">
        <f t="shared" si="6"/>
        <v>5601.3964720000004</v>
      </c>
      <c r="J126" s="4">
        <v>0</v>
      </c>
    </row>
    <row r="127" spans="1:10" x14ac:dyDescent="0.2">
      <c r="A127" s="1">
        <v>2018</v>
      </c>
      <c r="B127" s="1">
        <v>5</v>
      </c>
      <c r="C127" s="1">
        <v>6</v>
      </c>
      <c r="D127" s="1">
        <v>0.8</v>
      </c>
      <c r="E127" s="1">
        <v>0.6</v>
      </c>
      <c r="F127" s="1">
        <f t="shared" si="5"/>
        <v>1.4</v>
      </c>
      <c r="G127" s="1">
        <f t="shared" si="7"/>
        <v>2989.2912000000001</v>
      </c>
      <c r="H127" s="1">
        <f t="shared" si="4"/>
        <v>2559.228576</v>
      </c>
      <c r="I127" s="1">
        <f t="shared" si="6"/>
        <v>5548.5197760000001</v>
      </c>
      <c r="J127" s="4">
        <v>0.2</v>
      </c>
    </row>
    <row r="128" spans="1:10" x14ac:dyDescent="0.2">
      <c r="A128" s="1">
        <v>2018</v>
      </c>
      <c r="B128" s="1">
        <v>5</v>
      </c>
      <c r="C128" s="1">
        <v>7</v>
      </c>
      <c r="D128" s="1">
        <v>0.5</v>
      </c>
      <c r="E128" s="1">
        <v>0.5</v>
      </c>
      <c r="F128" s="1">
        <f t="shared" si="5"/>
        <v>1</v>
      </c>
      <c r="G128" s="1">
        <f t="shared" si="7"/>
        <v>1868.307</v>
      </c>
      <c r="H128" s="1">
        <f t="shared" si="4"/>
        <v>2132.6904800000002</v>
      </c>
      <c r="I128" s="1">
        <f t="shared" si="6"/>
        <v>4000.99748</v>
      </c>
      <c r="J128" s="4">
        <v>0</v>
      </c>
    </row>
    <row r="129" spans="1:10" x14ac:dyDescent="0.2">
      <c r="A129" s="1">
        <v>2018</v>
      </c>
      <c r="B129" s="1">
        <v>5</v>
      </c>
      <c r="C129" s="1">
        <v>8</v>
      </c>
      <c r="D129" s="1">
        <v>0.7</v>
      </c>
      <c r="E129" s="1">
        <v>0.5</v>
      </c>
      <c r="F129" s="1">
        <f t="shared" si="5"/>
        <v>1.2</v>
      </c>
      <c r="G129" s="1">
        <f t="shared" si="7"/>
        <v>2615.6297999999997</v>
      </c>
      <c r="H129" s="1">
        <f t="shared" si="4"/>
        <v>2132.6904800000002</v>
      </c>
      <c r="I129" s="1">
        <f t="shared" si="6"/>
        <v>4748.3202799999999</v>
      </c>
      <c r="J129" s="4">
        <v>0</v>
      </c>
    </row>
    <row r="130" spans="1:10" x14ac:dyDescent="0.2">
      <c r="A130" s="1">
        <v>2018</v>
      </c>
      <c r="B130" s="1">
        <v>5</v>
      </c>
      <c r="C130" s="1">
        <v>9</v>
      </c>
      <c r="D130" s="1">
        <v>0.6</v>
      </c>
      <c r="E130" s="1">
        <v>0.5</v>
      </c>
      <c r="F130" s="1">
        <f t="shared" si="5"/>
        <v>1.1000000000000001</v>
      </c>
      <c r="G130" s="1">
        <f t="shared" si="7"/>
        <v>2241.9683999999997</v>
      </c>
      <c r="H130" s="1">
        <f t="shared" ref="H130:H193" si="8">PRODUCT(E130,$L$2)</f>
        <v>2132.6904800000002</v>
      </c>
      <c r="I130" s="1">
        <f t="shared" si="6"/>
        <v>4374.65888</v>
      </c>
      <c r="J130" s="4">
        <v>0</v>
      </c>
    </row>
    <row r="131" spans="1:10" x14ac:dyDescent="0.2">
      <c r="A131" s="1">
        <v>2018</v>
      </c>
      <c r="B131" s="1">
        <v>5</v>
      </c>
      <c r="C131" s="1">
        <v>10</v>
      </c>
      <c r="D131" s="1">
        <v>0.5</v>
      </c>
      <c r="E131" s="1">
        <v>0.5</v>
      </c>
      <c r="F131" s="1">
        <f t="shared" ref="F131:F194" si="9">SUM(E131,D131)</f>
        <v>1</v>
      </c>
      <c r="G131" s="1">
        <f t="shared" si="7"/>
        <v>1868.307</v>
      </c>
      <c r="H131" s="1">
        <f t="shared" si="8"/>
        <v>2132.6904800000002</v>
      </c>
      <c r="I131" s="1">
        <f t="shared" si="6"/>
        <v>4000.99748</v>
      </c>
      <c r="J131" s="4">
        <v>0</v>
      </c>
    </row>
    <row r="132" spans="1:10" x14ac:dyDescent="0.2">
      <c r="A132" s="1">
        <v>2018</v>
      </c>
      <c r="B132" s="1">
        <v>5</v>
      </c>
      <c r="C132" s="1">
        <v>11</v>
      </c>
      <c r="D132" s="1">
        <v>1</v>
      </c>
      <c r="E132" s="1">
        <v>0.7</v>
      </c>
      <c r="F132" s="1">
        <f t="shared" si="9"/>
        <v>1.7</v>
      </c>
      <c r="G132" s="1">
        <f t="shared" si="7"/>
        <v>3736.614</v>
      </c>
      <c r="H132" s="1">
        <f t="shared" si="8"/>
        <v>2985.7666720000002</v>
      </c>
      <c r="I132" s="1">
        <f t="shared" si="6"/>
        <v>6722.3806720000002</v>
      </c>
      <c r="J132" s="4">
        <v>1.2</v>
      </c>
    </row>
    <row r="133" spans="1:10" x14ac:dyDescent="0.2">
      <c r="A133" s="1">
        <v>2018</v>
      </c>
      <c r="B133" s="1">
        <v>5</v>
      </c>
      <c r="C133" s="1">
        <v>12</v>
      </c>
      <c r="D133" s="1">
        <v>1.2</v>
      </c>
      <c r="E133" s="1">
        <v>1</v>
      </c>
      <c r="F133" s="1">
        <f t="shared" si="9"/>
        <v>2.2000000000000002</v>
      </c>
      <c r="G133" s="1">
        <f t="shared" si="7"/>
        <v>4483.9367999999995</v>
      </c>
      <c r="H133" s="1">
        <f t="shared" si="8"/>
        <v>4265.3809600000004</v>
      </c>
      <c r="I133" s="1">
        <f t="shared" ref="I133:I196" si="10">SUM(G133,H133)</f>
        <v>8749.3177599999999</v>
      </c>
      <c r="J133" s="4">
        <v>0.3</v>
      </c>
    </row>
    <row r="134" spans="1:10" x14ac:dyDescent="0.2">
      <c r="A134" s="1">
        <v>2018</v>
      </c>
      <c r="B134" s="1">
        <v>5</v>
      </c>
      <c r="C134" s="1">
        <v>13</v>
      </c>
      <c r="D134" s="1">
        <v>1.3</v>
      </c>
      <c r="E134" s="1">
        <v>1.2</v>
      </c>
      <c r="F134" s="1">
        <f t="shared" si="9"/>
        <v>2.5</v>
      </c>
      <c r="G134" s="1">
        <f t="shared" ref="G134:G197" si="11">PRODUCT(D134,$K$2)</f>
        <v>4857.5982000000004</v>
      </c>
      <c r="H134" s="1">
        <f t="shared" si="8"/>
        <v>5118.457152</v>
      </c>
      <c r="I134" s="1">
        <f t="shared" si="10"/>
        <v>9976.0553519999994</v>
      </c>
      <c r="J134" s="4">
        <v>0.5</v>
      </c>
    </row>
    <row r="135" spans="1:10" x14ac:dyDescent="0.2">
      <c r="A135" s="1">
        <v>2018</v>
      </c>
      <c r="B135" s="1">
        <v>5</v>
      </c>
      <c r="C135" s="1">
        <v>14</v>
      </c>
      <c r="D135" s="1">
        <v>1.4</v>
      </c>
      <c r="E135" s="1">
        <v>1.1000000000000001</v>
      </c>
      <c r="F135" s="1">
        <f t="shared" si="9"/>
        <v>2.5</v>
      </c>
      <c r="G135" s="1">
        <f t="shared" si="11"/>
        <v>5231.2595999999994</v>
      </c>
      <c r="H135" s="1">
        <f t="shared" si="8"/>
        <v>4691.9190560000006</v>
      </c>
      <c r="I135" s="1">
        <f t="shared" si="10"/>
        <v>9923.178656</v>
      </c>
      <c r="J135" s="4">
        <v>0</v>
      </c>
    </row>
    <row r="136" spans="1:10" x14ac:dyDescent="0.2">
      <c r="A136" s="1">
        <v>2018</v>
      </c>
      <c r="B136" s="1">
        <v>5</v>
      </c>
      <c r="C136" s="1">
        <v>15</v>
      </c>
      <c r="D136" s="1">
        <v>1.1000000000000001</v>
      </c>
      <c r="E136" s="1">
        <v>0.9</v>
      </c>
      <c r="F136" s="1">
        <f t="shared" si="9"/>
        <v>2</v>
      </c>
      <c r="G136" s="1">
        <f t="shared" si="11"/>
        <v>4110.2754000000004</v>
      </c>
      <c r="H136" s="1">
        <f t="shared" si="8"/>
        <v>3838.8428640000006</v>
      </c>
      <c r="I136" s="1">
        <f t="shared" si="10"/>
        <v>7949.1182640000006</v>
      </c>
      <c r="J136" s="4">
        <v>0.2</v>
      </c>
    </row>
    <row r="137" spans="1:10" x14ac:dyDescent="0.2">
      <c r="A137" s="1">
        <v>2018</v>
      </c>
      <c r="B137" s="1">
        <v>5</v>
      </c>
      <c r="C137" s="1">
        <v>16</v>
      </c>
      <c r="D137" s="1">
        <v>1.5</v>
      </c>
      <c r="E137" s="1">
        <v>1.3</v>
      </c>
      <c r="F137" s="1">
        <f t="shared" si="9"/>
        <v>2.8</v>
      </c>
      <c r="G137" s="1">
        <f t="shared" si="11"/>
        <v>5604.9210000000003</v>
      </c>
      <c r="H137" s="1">
        <f t="shared" si="8"/>
        <v>5544.9952480000011</v>
      </c>
      <c r="I137" s="1">
        <f t="shared" si="10"/>
        <v>11149.916248000001</v>
      </c>
      <c r="J137" s="4">
        <v>0.7</v>
      </c>
    </row>
    <row r="138" spans="1:10" x14ac:dyDescent="0.2">
      <c r="A138" s="1">
        <v>2018</v>
      </c>
      <c r="B138" s="1">
        <v>5</v>
      </c>
      <c r="C138" s="1">
        <v>17</v>
      </c>
      <c r="D138" s="1">
        <v>1.5</v>
      </c>
      <c r="E138" s="1">
        <v>1.2</v>
      </c>
      <c r="F138" s="1">
        <f t="shared" si="9"/>
        <v>2.7</v>
      </c>
      <c r="G138" s="1">
        <f t="shared" si="11"/>
        <v>5604.9210000000003</v>
      </c>
      <c r="H138" s="1">
        <f t="shared" si="8"/>
        <v>5118.457152</v>
      </c>
      <c r="I138" s="1">
        <f t="shared" si="10"/>
        <v>10723.378152000001</v>
      </c>
      <c r="J138" s="4">
        <v>0.1</v>
      </c>
    </row>
    <row r="139" spans="1:10" x14ac:dyDescent="0.2">
      <c r="A139" s="1">
        <v>2018</v>
      </c>
      <c r="B139" s="1">
        <v>5</v>
      </c>
      <c r="C139" s="1">
        <v>18</v>
      </c>
      <c r="D139" s="1">
        <v>1.4</v>
      </c>
      <c r="E139" s="1">
        <v>1.1000000000000001</v>
      </c>
      <c r="F139" s="1">
        <f t="shared" si="9"/>
        <v>2.5</v>
      </c>
      <c r="G139" s="1">
        <f t="shared" si="11"/>
        <v>5231.2595999999994</v>
      </c>
      <c r="H139" s="1">
        <f t="shared" si="8"/>
        <v>4691.9190560000006</v>
      </c>
      <c r="I139" s="1">
        <f t="shared" si="10"/>
        <v>9923.178656</v>
      </c>
      <c r="J139" s="4">
        <v>0.6</v>
      </c>
    </row>
    <row r="140" spans="1:10" x14ac:dyDescent="0.2">
      <c r="A140" s="1">
        <v>2018</v>
      </c>
      <c r="B140" s="1">
        <v>5</v>
      </c>
      <c r="C140" s="1">
        <v>19</v>
      </c>
      <c r="D140" s="1">
        <v>3.5</v>
      </c>
      <c r="E140" s="1">
        <v>3.7</v>
      </c>
      <c r="F140" s="1">
        <f t="shared" si="9"/>
        <v>7.2</v>
      </c>
      <c r="G140" s="1">
        <f t="shared" si="11"/>
        <v>13078.148999999999</v>
      </c>
      <c r="H140" s="1">
        <f t="shared" si="8"/>
        <v>15781.909552000003</v>
      </c>
      <c r="I140" s="1">
        <f t="shared" si="10"/>
        <v>28860.058552000002</v>
      </c>
      <c r="J140" s="4">
        <v>0.7</v>
      </c>
    </row>
    <row r="141" spans="1:10" x14ac:dyDescent="0.2">
      <c r="A141" s="1">
        <v>2018</v>
      </c>
      <c r="B141" s="1">
        <v>5</v>
      </c>
      <c r="C141" s="1">
        <v>20</v>
      </c>
      <c r="D141" s="1">
        <v>2.6</v>
      </c>
      <c r="E141" s="1">
        <v>2.2999999999999998</v>
      </c>
      <c r="F141" s="1">
        <f t="shared" si="9"/>
        <v>4.9000000000000004</v>
      </c>
      <c r="G141" s="1">
        <f t="shared" si="11"/>
        <v>9715.1964000000007</v>
      </c>
      <c r="H141" s="1">
        <f t="shared" si="8"/>
        <v>9810.3762079999997</v>
      </c>
      <c r="I141" s="1">
        <f t="shared" si="10"/>
        <v>19525.572608000002</v>
      </c>
      <c r="J141" s="4">
        <v>0</v>
      </c>
    </row>
    <row r="142" spans="1:10" x14ac:dyDescent="0.2">
      <c r="A142" s="1">
        <v>2018</v>
      </c>
      <c r="B142" s="1">
        <v>5</v>
      </c>
      <c r="C142" s="1">
        <v>21</v>
      </c>
      <c r="D142" s="1">
        <v>2.2000000000000002</v>
      </c>
      <c r="E142" s="1">
        <v>1.5</v>
      </c>
      <c r="F142" s="1">
        <f t="shared" si="9"/>
        <v>3.7</v>
      </c>
      <c r="G142" s="1">
        <f t="shared" si="11"/>
        <v>8220.5508000000009</v>
      </c>
      <c r="H142" s="1">
        <f t="shared" si="8"/>
        <v>6398.0714400000006</v>
      </c>
      <c r="I142" s="1">
        <f t="shared" si="10"/>
        <v>14618.622240000001</v>
      </c>
      <c r="J142" s="4">
        <v>0.4</v>
      </c>
    </row>
    <row r="143" spans="1:10" x14ac:dyDescent="0.2">
      <c r="A143" s="1">
        <v>2018</v>
      </c>
      <c r="B143" s="1">
        <v>5</v>
      </c>
      <c r="C143" s="1">
        <v>22</v>
      </c>
      <c r="D143" s="1">
        <v>2.8</v>
      </c>
      <c r="E143" s="1">
        <v>2.5</v>
      </c>
      <c r="F143" s="1">
        <f t="shared" si="9"/>
        <v>5.3</v>
      </c>
      <c r="G143" s="1">
        <f t="shared" si="11"/>
        <v>10462.519199999999</v>
      </c>
      <c r="H143" s="1">
        <f t="shared" si="8"/>
        <v>10663.452400000002</v>
      </c>
      <c r="I143" s="1">
        <f t="shared" si="10"/>
        <v>21125.971600000001</v>
      </c>
      <c r="J143" s="4">
        <v>0.5</v>
      </c>
    </row>
    <row r="144" spans="1:10" x14ac:dyDescent="0.2">
      <c r="A144" s="1">
        <v>2018</v>
      </c>
      <c r="B144" s="1">
        <v>5</v>
      </c>
      <c r="C144" s="1">
        <v>23</v>
      </c>
      <c r="D144" s="1">
        <v>2.5</v>
      </c>
      <c r="E144" s="1">
        <v>2</v>
      </c>
      <c r="F144" s="1">
        <f t="shared" si="9"/>
        <v>4.5</v>
      </c>
      <c r="G144" s="1">
        <f t="shared" si="11"/>
        <v>9341.5349999999999</v>
      </c>
      <c r="H144" s="1">
        <f t="shared" si="8"/>
        <v>8530.7619200000008</v>
      </c>
      <c r="I144" s="1">
        <f t="shared" si="10"/>
        <v>17872.296920000001</v>
      </c>
      <c r="J144" s="4">
        <v>0</v>
      </c>
    </row>
    <row r="145" spans="1:10" x14ac:dyDescent="0.2">
      <c r="A145" s="1">
        <v>2018</v>
      </c>
      <c r="B145" s="1">
        <v>5</v>
      </c>
      <c r="C145" s="1">
        <v>24</v>
      </c>
      <c r="D145" s="1">
        <v>2</v>
      </c>
      <c r="E145" s="1">
        <v>1.5</v>
      </c>
      <c r="F145" s="1">
        <f t="shared" si="9"/>
        <v>3.5</v>
      </c>
      <c r="G145" s="1">
        <f t="shared" si="11"/>
        <v>7473.2280000000001</v>
      </c>
      <c r="H145" s="1">
        <f t="shared" si="8"/>
        <v>6398.0714400000006</v>
      </c>
      <c r="I145" s="1">
        <f t="shared" si="10"/>
        <v>13871.299440000001</v>
      </c>
      <c r="J145" s="4">
        <v>0</v>
      </c>
    </row>
    <row r="146" spans="1:10" x14ac:dyDescent="0.2">
      <c r="A146" s="1">
        <v>2018</v>
      </c>
      <c r="B146" s="1">
        <v>5</v>
      </c>
      <c r="C146" s="1">
        <v>25</v>
      </c>
      <c r="D146" s="1">
        <v>1.7</v>
      </c>
      <c r="E146" s="1">
        <v>1.7</v>
      </c>
      <c r="F146" s="1">
        <f t="shared" si="9"/>
        <v>3.4</v>
      </c>
      <c r="G146" s="1">
        <f t="shared" si="11"/>
        <v>6352.2438000000002</v>
      </c>
      <c r="H146" s="1">
        <f t="shared" si="8"/>
        <v>7251.1476320000002</v>
      </c>
      <c r="I146" s="1">
        <f t="shared" si="10"/>
        <v>13603.391432</v>
      </c>
      <c r="J146" s="4">
        <v>0</v>
      </c>
    </row>
    <row r="147" spans="1:10" x14ac:dyDescent="0.2">
      <c r="A147" s="1">
        <v>2018</v>
      </c>
      <c r="B147" s="1">
        <v>5</v>
      </c>
      <c r="C147" s="1">
        <v>26</v>
      </c>
      <c r="D147" s="1">
        <v>1.8</v>
      </c>
      <c r="E147" s="1">
        <v>1.3</v>
      </c>
      <c r="F147" s="1">
        <f t="shared" si="9"/>
        <v>3.1</v>
      </c>
      <c r="G147" s="1">
        <f t="shared" si="11"/>
        <v>6725.9052000000001</v>
      </c>
      <c r="H147" s="1">
        <f t="shared" si="8"/>
        <v>5544.9952480000011</v>
      </c>
      <c r="I147" s="1">
        <f t="shared" si="10"/>
        <v>12270.900448</v>
      </c>
      <c r="J147" s="4">
        <v>0</v>
      </c>
    </row>
    <row r="148" spans="1:10" x14ac:dyDescent="0.2">
      <c r="A148" s="1">
        <v>2018</v>
      </c>
      <c r="B148" s="1">
        <v>5</v>
      </c>
      <c r="C148" s="1">
        <v>27</v>
      </c>
      <c r="D148" s="1">
        <v>1.5</v>
      </c>
      <c r="E148" s="1">
        <v>1.2</v>
      </c>
      <c r="F148" s="1">
        <f t="shared" si="9"/>
        <v>2.7</v>
      </c>
      <c r="G148" s="1">
        <f t="shared" si="11"/>
        <v>5604.9210000000003</v>
      </c>
      <c r="H148" s="1">
        <f t="shared" si="8"/>
        <v>5118.457152</v>
      </c>
      <c r="I148" s="1">
        <f t="shared" si="10"/>
        <v>10723.378152000001</v>
      </c>
      <c r="J148" s="4">
        <v>0</v>
      </c>
    </row>
    <row r="149" spans="1:10" x14ac:dyDescent="0.2">
      <c r="A149" s="1">
        <v>2018</v>
      </c>
      <c r="B149" s="1">
        <v>5</v>
      </c>
      <c r="C149" s="1">
        <v>28</v>
      </c>
      <c r="D149" s="1">
        <v>1.2</v>
      </c>
      <c r="E149" s="1">
        <v>1.2</v>
      </c>
      <c r="F149" s="1">
        <f t="shared" si="9"/>
        <v>2.4</v>
      </c>
      <c r="G149" s="1">
        <f t="shared" si="11"/>
        <v>4483.9367999999995</v>
      </c>
      <c r="H149" s="1">
        <f t="shared" si="8"/>
        <v>5118.457152</v>
      </c>
      <c r="I149" s="1">
        <f t="shared" si="10"/>
        <v>9602.3939519999985</v>
      </c>
      <c r="J149" s="4">
        <v>0</v>
      </c>
    </row>
    <row r="150" spans="1:10" x14ac:dyDescent="0.2">
      <c r="A150" s="1">
        <v>2018</v>
      </c>
      <c r="B150" s="1">
        <v>5</v>
      </c>
      <c r="C150" s="1">
        <v>29</v>
      </c>
      <c r="D150" s="1">
        <v>1.3</v>
      </c>
      <c r="E150" s="1">
        <v>1</v>
      </c>
      <c r="F150" s="1">
        <f t="shared" si="9"/>
        <v>2.2999999999999998</v>
      </c>
      <c r="G150" s="1">
        <f t="shared" si="11"/>
        <v>4857.5982000000004</v>
      </c>
      <c r="H150" s="1">
        <f t="shared" si="8"/>
        <v>4265.3809600000004</v>
      </c>
      <c r="I150" s="1">
        <f t="shared" si="10"/>
        <v>9122.9791600000008</v>
      </c>
      <c r="J150" s="4">
        <v>0</v>
      </c>
    </row>
    <row r="151" spans="1:10" x14ac:dyDescent="0.2">
      <c r="A151" s="1">
        <v>2018</v>
      </c>
      <c r="B151" s="1">
        <v>5</v>
      </c>
      <c r="C151" s="1">
        <v>30</v>
      </c>
      <c r="D151" s="1">
        <v>1</v>
      </c>
      <c r="E151" s="1">
        <v>0.8</v>
      </c>
      <c r="F151" s="1">
        <f t="shared" si="9"/>
        <v>1.8</v>
      </c>
      <c r="G151" s="1">
        <f t="shared" si="11"/>
        <v>3736.614</v>
      </c>
      <c r="H151" s="1">
        <f t="shared" si="8"/>
        <v>3412.3047680000004</v>
      </c>
      <c r="I151" s="1">
        <f t="shared" si="10"/>
        <v>7148.9187680000005</v>
      </c>
      <c r="J151" s="4">
        <v>0</v>
      </c>
    </row>
    <row r="152" spans="1:10" x14ac:dyDescent="0.2">
      <c r="A152" s="1">
        <v>2018</v>
      </c>
      <c r="B152" s="1">
        <v>5</v>
      </c>
      <c r="C152" s="1">
        <v>31</v>
      </c>
      <c r="D152" s="1">
        <v>0.9</v>
      </c>
      <c r="E152" s="1">
        <v>0.8</v>
      </c>
      <c r="F152" s="1">
        <f t="shared" si="9"/>
        <v>1.7000000000000002</v>
      </c>
      <c r="G152" s="1">
        <f t="shared" si="11"/>
        <v>3362.9526000000001</v>
      </c>
      <c r="H152" s="1">
        <f t="shared" si="8"/>
        <v>3412.3047680000004</v>
      </c>
      <c r="I152" s="1">
        <f t="shared" si="10"/>
        <v>6775.2573680000005</v>
      </c>
      <c r="J152" s="4">
        <v>0</v>
      </c>
    </row>
    <row r="153" spans="1:10" x14ac:dyDescent="0.2">
      <c r="A153" s="1">
        <v>2018</v>
      </c>
      <c r="B153" s="1">
        <v>6</v>
      </c>
      <c r="C153" s="1">
        <v>1</v>
      </c>
      <c r="D153" s="1">
        <v>1</v>
      </c>
      <c r="E153" s="1">
        <v>0.9</v>
      </c>
      <c r="F153" s="1">
        <f t="shared" si="9"/>
        <v>1.9</v>
      </c>
      <c r="G153" s="1">
        <f t="shared" si="11"/>
        <v>3736.614</v>
      </c>
      <c r="H153" s="1">
        <f t="shared" si="8"/>
        <v>3838.8428640000006</v>
      </c>
      <c r="I153" s="1">
        <f t="shared" si="10"/>
        <v>7575.4568640000007</v>
      </c>
      <c r="J153" s="4">
        <v>0</v>
      </c>
    </row>
    <row r="154" spans="1:10" x14ac:dyDescent="0.2">
      <c r="A154" s="1">
        <v>2018</v>
      </c>
      <c r="B154" s="1">
        <v>6</v>
      </c>
      <c r="C154" s="1">
        <v>2</v>
      </c>
      <c r="D154" s="1">
        <v>0.8</v>
      </c>
      <c r="E154" s="1">
        <v>0.6</v>
      </c>
      <c r="F154" s="1">
        <f t="shared" si="9"/>
        <v>1.4</v>
      </c>
      <c r="G154" s="1">
        <f t="shared" si="11"/>
        <v>2989.2912000000001</v>
      </c>
      <c r="H154" s="1">
        <f t="shared" si="8"/>
        <v>2559.228576</v>
      </c>
      <c r="I154" s="1">
        <f t="shared" si="10"/>
        <v>5548.5197760000001</v>
      </c>
      <c r="J154" s="4">
        <v>0</v>
      </c>
    </row>
    <row r="155" spans="1:10" x14ac:dyDescent="0.2">
      <c r="A155" s="1">
        <v>2018</v>
      </c>
      <c r="B155" s="1">
        <v>6</v>
      </c>
      <c r="C155" s="1">
        <v>3</v>
      </c>
      <c r="D155" s="1">
        <v>1</v>
      </c>
      <c r="E155" s="1">
        <v>0.9</v>
      </c>
      <c r="F155" s="1">
        <f t="shared" si="9"/>
        <v>1.9</v>
      </c>
      <c r="G155" s="1">
        <f t="shared" si="11"/>
        <v>3736.614</v>
      </c>
      <c r="H155" s="1">
        <f t="shared" si="8"/>
        <v>3838.8428640000006</v>
      </c>
      <c r="I155" s="1">
        <f t="shared" si="10"/>
        <v>7575.4568640000007</v>
      </c>
      <c r="J155" s="4">
        <v>0.2</v>
      </c>
    </row>
    <row r="156" spans="1:10" x14ac:dyDescent="0.2">
      <c r="A156" s="1">
        <v>2018</v>
      </c>
      <c r="B156" s="1">
        <v>6</v>
      </c>
      <c r="C156" s="1">
        <v>4</v>
      </c>
      <c r="D156" s="1">
        <v>0.8</v>
      </c>
      <c r="E156" s="1">
        <v>0.6</v>
      </c>
      <c r="F156" s="1">
        <f t="shared" si="9"/>
        <v>1.4</v>
      </c>
      <c r="G156" s="1">
        <f t="shared" si="11"/>
        <v>2989.2912000000001</v>
      </c>
      <c r="H156" s="1">
        <f t="shared" si="8"/>
        <v>2559.228576</v>
      </c>
      <c r="I156" s="1">
        <f t="shared" si="10"/>
        <v>5548.5197760000001</v>
      </c>
      <c r="J156" s="4">
        <v>0</v>
      </c>
    </row>
    <row r="157" spans="1:10" x14ac:dyDescent="0.2">
      <c r="A157" s="1">
        <v>2018</v>
      </c>
      <c r="B157" s="1">
        <v>6</v>
      </c>
      <c r="C157" s="1">
        <v>5</v>
      </c>
      <c r="D157" s="1">
        <v>0.7</v>
      </c>
      <c r="E157" s="1">
        <v>0.7</v>
      </c>
      <c r="F157" s="1">
        <f t="shared" si="9"/>
        <v>1.4</v>
      </c>
      <c r="G157" s="1">
        <f t="shared" si="11"/>
        <v>2615.6297999999997</v>
      </c>
      <c r="H157" s="1">
        <f t="shared" si="8"/>
        <v>2985.7666720000002</v>
      </c>
      <c r="I157" s="1">
        <f t="shared" si="10"/>
        <v>5601.3964720000004</v>
      </c>
      <c r="J157" s="4">
        <v>0</v>
      </c>
    </row>
    <row r="158" spans="1:10" x14ac:dyDescent="0.2">
      <c r="A158" s="1">
        <v>2018</v>
      </c>
      <c r="B158" s="1">
        <v>6</v>
      </c>
      <c r="C158" s="1">
        <v>6</v>
      </c>
      <c r="D158" s="1">
        <v>0.8</v>
      </c>
      <c r="E158" s="1">
        <v>0.5</v>
      </c>
      <c r="F158" s="1">
        <f t="shared" si="9"/>
        <v>1.3</v>
      </c>
      <c r="G158" s="1">
        <f t="shared" si="11"/>
        <v>2989.2912000000001</v>
      </c>
      <c r="H158" s="1">
        <f t="shared" si="8"/>
        <v>2132.6904800000002</v>
      </c>
      <c r="I158" s="1">
        <f t="shared" si="10"/>
        <v>5121.9816800000008</v>
      </c>
      <c r="J158" s="4">
        <v>0</v>
      </c>
    </row>
    <row r="159" spans="1:10" x14ac:dyDescent="0.2">
      <c r="A159" s="1">
        <v>2018</v>
      </c>
      <c r="B159" s="1">
        <v>6</v>
      </c>
      <c r="C159" s="1">
        <v>7</v>
      </c>
      <c r="D159" s="1">
        <v>0.5</v>
      </c>
      <c r="E159" s="1">
        <v>0.5</v>
      </c>
      <c r="F159" s="1">
        <f t="shared" si="9"/>
        <v>1</v>
      </c>
      <c r="G159" s="1">
        <f t="shared" si="11"/>
        <v>1868.307</v>
      </c>
      <c r="H159" s="1">
        <f t="shared" si="8"/>
        <v>2132.6904800000002</v>
      </c>
      <c r="I159" s="1">
        <f t="shared" si="10"/>
        <v>4000.99748</v>
      </c>
      <c r="J159" s="4">
        <v>0</v>
      </c>
    </row>
    <row r="160" spans="1:10" x14ac:dyDescent="0.2">
      <c r="A160" s="1">
        <v>2018</v>
      </c>
      <c r="B160" s="1">
        <v>6</v>
      </c>
      <c r="C160" s="1">
        <v>8</v>
      </c>
      <c r="D160" s="1">
        <v>0.7</v>
      </c>
      <c r="E160" s="1">
        <v>0.5</v>
      </c>
      <c r="F160" s="1">
        <f t="shared" si="9"/>
        <v>1.2</v>
      </c>
      <c r="G160" s="1">
        <f t="shared" si="11"/>
        <v>2615.6297999999997</v>
      </c>
      <c r="H160" s="1">
        <f t="shared" si="8"/>
        <v>2132.6904800000002</v>
      </c>
      <c r="I160" s="1">
        <f t="shared" si="10"/>
        <v>4748.3202799999999</v>
      </c>
      <c r="J160" s="4">
        <v>0</v>
      </c>
    </row>
    <row r="161" spans="1:10" x14ac:dyDescent="0.2">
      <c r="A161" s="1">
        <v>2018</v>
      </c>
      <c r="B161" s="1">
        <v>6</v>
      </c>
      <c r="C161" s="1">
        <v>9</v>
      </c>
      <c r="D161" s="1">
        <v>0.7</v>
      </c>
      <c r="E161" s="1">
        <v>0.5</v>
      </c>
      <c r="F161" s="1">
        <f t="shared" si="9"/>
        <v>1.2</v>
      </c>
      <c r="G161" s="1">
        <f t="shared" si="11"/>
        <v>2615.6297999999997</v>
      </c>
      <c r="H161" s="1">
        <f t="shared" si="8"/>
        <v>2132.6904800000002</v>
      </c>
      <c r="I161" s="1">
        <f t="shared" si="10"/>
        <v>4748.3202799999999</v>
      </c>
      <c r="J161" s="4">
        <v>0.2</v>
      </c>
    </row>
    <row r="162" spans="1:10" x14ac:dyDescent="0.2">
      <c r="A162" s="1">
        <v>2018</v>
      </c>
      <c r="B162" s="1">
        <v>6</v>
      </c>
      <c r="C162" s="1">
        <v>10</v>
      </c>
      <c r="D162" s="1">
        <v>1.6</v>
      </c>
      <c r="E162" s="1">
        <v>1.5</v>
      </c>
      <c r="F162" s="1">
        <f t="shared" si="9"/>
        <v>3.1</v>
      </c>
      <c r="G162" s="1">
        <f t="shared" si="11"/>
        <v>5978.5824000000002</v>
      </c>
      <c r="H162" s="1">
        <f t="shared" si="8"/>
        <v>6398.0714400000006</v>
      </c>
      <c r="I162" s="1">
        <f t="shared" si="10"/>
        <v>12376.653840000001</v>
      </c>
      <c r="J162" s="4">
        <v>1.6</v>
      </c>
    </row>
    <row r="163" spans="1:10" x14ac:dyDescent="0.2">
      <c r="A163" s="1">
        <v>2018</v>
      </c>
      <c r="B163" s="1">
        <v>6</v>
      </c>
      <c r="C163" s="1">
        <v>11</v>
      </c>
      <c r="D163" s="1">
        <v>1.4</v>
      </c>
      <c r="E163" s="1">
        <v>1</v>
      </c>
      <c r="F163" s="1">
        <f t="shared" si="9"/>
        <v>2.4</v>
      </c>
      <c r="G163" s="1">
        <f t="shared" si="11"/>
        <v>5231.2595999999994</v>
      </c>
      <c r="H163" s="1">
        <f t="shared" si="8"/>
        <v>4265.3809600000004</v>
      </c>
      <c r="I163" s="1">
        <f t="shared" si="10"/>
        <v>9496.6405599999998</v>
      </c>
      <c r="J163" s="4">
        <v>0</v>
      </c>
    </row>
    <row r="164" spans="1:10" x14ac:dyDescent="0.2">
      <c r="A164" s="1">
        <v>2018</v>
      </c>
      <c r="B164" s="1">
        <v>6</v>
      </c>
      <c r="C164" s="1">
        <v>12</v>
      </c>
      <c r="D164" s="1">
        <v>0.8</v>
      </c>
      <c r="E164" s="1">
        <v>0.8</v>
      </c>
      <c r="F164" s="1">
        <f t="shared" si="9"/>
        <v>1.6</v>
      </c>
      <c r="G164" s="1">
        <f t="shared" si="11"/>
        <v>2989.2912000000001</v>
      </c>
      <c r="H164" s="1">
        <f t="shared" si="8"/>
        <v>3412.3047680000004</v>
      </c>
      <c r="I164" s="1">
        <f t="shared" si="10"/>
        <v>6401.5959680000005</v>
      </c>
      <c r="J164" s="4">
        <v>0</v>
      </c>
    </row>
    <row r="165" spans="1:10" x14ac:dyDescent="0.2">
      <c r="A165" s="1">
        <v>2018</v>
      </c>
      <c r="B165" s="1">
        <v>6</v>
      </c>
      <c r="C165" s="1">
        <v>13</v>
      </c>
      <c r="D165" s="1">
        <v>0.8</v>
      </c>
      <c r="E165" s="1">
        <v>0.5</v>
      </c>
      <c r="F165" s="1">
        <f t="shared" si="9"/>
        <v>1.3</v>
      </c>
      <c r="G165" s="1">
        <f t="shared" si="11"/>
        <v>2989.2912000000001</v>
      </c>
      <c r="H165" s="1">
        <f t="shared" si="8"/>
        <v>2132.6904800000002</v>
      </c>
      <c r="I165" s="1">
        <f t="shared" si="10"/>
        <v>5121.9816800000008</v>
      </c>
      <c r="J165" s="4">
        <v>0.1</v>
      </c>
    </row>
    <row r="166" spans="1:10" x14ac:dyDescent="0.2">
      <c r="A166" s="1">
        <v>2018</v>
      </c>
      <c r="B166" s="1">
        <v>6</v>
      </c>
      <c r="C166" s="1">
        <v>14</v>
      </c>
      <c r="D166" s="1">
        <v>0.7</v>
      </c>
      <c r="E166" s="1">
        <v>0.7</v>
      </c>
      <c r="F166" s="1">
        <f t="shared" si="9"/>
        <v>1.4</v>
      </c>
      <c r="G166" s="1">
        <f t="shared" si="11"/>
        <v>2615.6297999999997</v>
      </c>
      <c r="H166" s="1">
        <f t="shared" si="8"/>
        <v>2985.7666720000002</v>
      </c>
      <c r="I166" s="1">
        <f t="shared" si="10"/>
        <v>5601.3964720000004</v>
      </c>
      <c r="J166" s="4">
        <v>0</v>
      </c>
    </row>
    <row r="167" spans="1:10" x14ac:dyDescent="0.2">
      <c r="A167" s="1">
        <v>2018</v>
      </c>
      <c r="B167" s="1">
        <v>6</v>
      </c>
      <c r="C167" s="1">
        <v>15</v>
      </c>
      <c r="D167" s="1">
        <v>0.5</v>
      </c>
      <c r="E167" s="1">
        <v>0.5</v>
      </c>
      <c r="F167" s="1">
        <f t="shared" si="9"/>
        <v>1</v>
      </c>
      <c r="G167" s="1">
        <f t="shared" si="11"/>
        <v>1868.307</v>
      </c>
      <c r="H167" s="1">
        <f t="shared" si="8"/>
        <v>2132.6904800000002</v>
      </c>
      <c r="I167" s="1">
        <f t="shared" si="10"/>
        <v>4000.99748</v>
      </c>
      <c r="J167" s="4">
        <v>0</v>
      </c>
    </row>
    <row r="168" spans="1:10" x14ac:dyDescent="0.2">
      <c r="A168" s="1">
        <v>2018</v>
      </c>
      <c r="B168" s="1">
        <v>6</v>
      </c>
      <c r="C168" s="1">
        <v>16</v>
      </c>
      <c r="D168" s="1">
        <v>0.8</v>
      </c>
      <c r="E168" s="1">
        <v>0.5</v>
      </c>
      <c r="F168" s="1">
        <f t="shared" si="9"/>
        <v>1.3</v>
      </c>
      <c r="G168" s="1">
        <f t="shared" si="11"/>
        <v>2989.2912000000001</v>
      </c>
      <c r="H168" s="1">
        <f t="shared" si="8"/>
        <v>2132.6904800000002</v>
      </c>
      <c r="I168" s="1">
        <f t="shared" si="10"/>
        <v>5121.9816800000008</v>
      </c>
      <c r="J168" s="4">
        <v>0</v>
      </c>
    </row>
    <row r="169" spans="1:10" x14ac:dyDescent="0.2">
      <c r="A169" s="1">
        <v>2018</v>
      </c>
      <c r="B169" s="1">
        <v>6</v>
      </c>
      <c r="C169" s="1">
        <v>17</v>
      </c>
      <c r="D169" s="1">
        <v>0.5</v>
      </c>
      <c r="E169" s="1">
        <v>0.5</v>
      </c>
      <c r="F169" s="1">
        <f t="shared" si="9"/>
        <v>1</v>
      </c>
      <c r="G169" s="1">
        <f t="shared" si="11"/>
        <v>1868.307</v>
      </c>
      <c r="H169" s="1">
        <f t="shared" si="8"/>
        <v>2132.6904800000002</v>
      </c>
      <c r="I169" s="1">
        <f t="shared" si="10"/>
        <v>4000.99748</v>
      </c>
      <c r="J169" s="4">
        <v>0</v>
      </c>
    </row>
    <row r="170" spans="1:10" x14ac:dyDescent="0.2">
      <c r="A170" s="1">
        <v>2018</v>
      </c>
      <c r="B170" s="1">
        <v>6</v>
      </c>
      <c r="C170" s="1">
        <v>18</v>
      </c>
      <c r="D170" s="1">
        <v>0.5</v>
      </c>
      <c r="E170" s="1">
        <v>0.5</v>
      </c>
      <c r="F170" s="1">
        <f t="shared" si="9"/>
        <v>1</v>
      </c>
      <c r="G170" s="1">
        <f t="shared" si="11"/>
        <v>1868.307</v>
      </c>
      <c r="H170" s="1">
        <f t="shared" si="8"/>
        <v>2132.6904800000002</v>
      </c>
      <c r="I170" s="1">
        <f t="shared" si="10"/>
        <v>4000.99748</v>
      </c>
      <c r="J170" s="4">
        <v>0.4</v>
      </c>
    </row>
    <row r="171" spans="1:10" x14ac:dyDescent="0.2">
      <c r="A171" s="1">
        <v>2018</v>
      </c>
      <c r="B171" s="1">
        <v>6</v>
      </c>
      <c r="C171" s="1">
        <v>19</v>
      </c>
      <c r="D171" s="1">
        <v>0.7</v>
      </c>
      <c r="E171" s="1">
        <v>0.5</v>
      </c>
      <c r="F171" s="1">
        <f t="shared" si="9"/>
        <v>1.2</v>
      </c>
      <c r="G171" s="1">
        <f t="shared" si="11"/>
        <v>2615.6297999999997</v>
      </c>
      <c r="H171" s="1">
        <f t="shared" si="8"/>
        <v>2132.6904800000002</v>
      </c>
      <c r="I171" s="1">
        <f t="shared" si="10"/>
        <v>4748.3202799999999</v>
      </c>
      <c r="J171" s="4">
        <v>0</v>
      </c>
    </row>
    <row r="172" spans="1:10" x14ac:dyDescent="0.2">
      <c r="A172" s="1">
        <v>2018</v>
      </c>
      <c r="B172" s="1">
        <v>6</v>
      </c>
      <c r="C172" s="1">
        <v>20</v>
      </c>
      <c r="D172" s="1">
        <v>0.3</v>
      </c>
      <c r="E172" s="1">
        <v>0.5</v>
      </c>
      <c r="F172" s="1">
        <f t="shared" si="9"/>
        <v>0.8</v>
      </c>
      <c r="G172" s="1">
        <f t="shared" si="11"/>
        <v>1120.9841999999999</v>
      </c>
      <c r="H172" s="1">
        <f t="shared" si="8"/>
        <v>2132.6904800000002</v>
      </c>
      <c r="I172" s="1">
        <f t="shared" si="10"/>
        <v>3253.6746800000001</v>
      </c>
      <c r="J172" s="4">
        <v>0</v>
      </c>
    </row>
    <row r="173" spans="1:10" x14ac:dyDescent="0.2">
      <c r="A173" s="1">
        <v>2018</v>
      </c>
      <c r="B173" s="1">
        <v>6</v>
      </c>
      <c r="C173" s="1">
        <v>21</v>
      </c>
      <c r="D173" s="1">
        <v>0.7</v>
      </c>
      <c r="E173" s="1">
        <v>0.5</v>
      </c>
      <c r="F173" s="1">
        <f t="shared" si="9"/>
        <v>1.2</v>
      </c>
      <c r="G173" s="1">
        <f t="shared" si="11"/>
        <v>2615.6297999999997</v>
      </c>
      <c r="H173" s="1">
        <f t="shared" si="8"/>
        <v>2132.6904800000002</v>
      </c>
      <c r="I173" s="1">
        <f t="shared" si="10"/>
        <v>4748.3202799999999</v>
      </c>
      <c r="J173" s="4">
        <v>0</v>
      </c>
    </row>
    <row r="174" spans="1:10" x14ac:dyDescent="0.2">
      <c r="A174" s="1">
        <v>2018</v>
      </c>
      <c r="B174" s="1">
        <v>6</v>
      </c>
      <c r="C174" s="1">
        <v>22</v>
      </c>
      <c r="D174" s="1">
        <v>0.4</v>
      </c>
      <c r="E174" s="1">
        <v>0.3</v>
      </c>
      <c r="F174" s="1">
        <f t="shared" si="9"/>
        <v>0.7</v>
      </c>
      <c r="G174" s="1">
        <f t="shared" si="11"/>
        <v>1494.6456000000001</v>
      </c>
      <c r="H174" s="1">
        <f t="shared" si="8"/>
        <v>1279.614288</v>
      </c>
      <c r="I174" s="1">
        <f t="shared" si="10"/>
        <v>2774.259888</v>
      </c>
      <c r="J174" s="4">
        <v>0</v>
      </c>
    </row>
    <row r="175" spans="1:10" x14ac:dyDescent="0.2">
      <c r="A175" s="1">
        <v>2018</v>
      </c>
      <c r="B175" s="1">
        <v>6</v>
      </c>
      <c r="C175" s="1">
        <v>23</v>
      </c>
      <c r="D175" s="1">
        <v>0.4</v>
      </c>
      <c r="E175" s="1">
        <v>0.4</v>
      </c>
      <c r="F175" s="1">
        <f t="shared" si="9"/>
        <v>0.8</v>
      </c>
      <c r="G175" s="1">
        <f t="shared" si="11"/>
        <v>1494.6456000000001</v>
      </c>
      <c r="H175" s="1">
        <f t="shared" si="8"/>
        <v>1706.1523840000002</v>
      </c>
      <c r="I175" s="1">
        <f t="shared" si="10"/>
        <v>3200.7979840000003</v>
      </c>
      <c r="J175" s="4">
        <v>0.2</v>
      </c>
    </row>
    <row r="176" spans="1:10" x14ac:dyDescent="0.2">
      <c r="A176" s="1">
        <v>2018</v>
      </c>
      <c r="B176" s="1">
        <v>6</v>
      </c>
      <c r="C176" s="1">
        <v>24</v>
      </c>
      <c r="D176" s="1">
        <v>0.5</v>
      </c>
      <c r="E176" s="1">
        <v>0.3</v>
      </c>
      <c r="F176" s="1">
        <f t="shared" si="9"/>
        <v>0.8</v>
      </c>
      <c r="G176" s="1">
        <f t="shared" si="11"/>
        <v>1868.307</v>
      </c>
      <c r="H176" s="1">
        <f t="shared" si="8"/>
        <v>1279.614288</v>
      </c>
      <c r="I176" s="1">
        <f t="shared" si="10"/>
        <v>3147.921288</v>
      </c>
      <c r="J176" s="4">
        <v>0</v>
      </c>
    </row>
    <row r="177" spans="1:10" x14ac:dyDescent="0.2">
      <c r="A177" s="1">
        <v>2018</v>
      </c>
      <c r="B177" s="1">
        <v>6</v>
      </c>
      <c r="C177" s="1">
        <v>25</v>
      </c>
      <c r="D177" s="1">
        <v>0.5</v>
      </c>
      <c r="E177" s="1">
        <v>0.5</v>
      </c>
      <c r="F177" s="1">
        <f t="shared" si="9"/>
        <v>1</v>
      </c>
      <c r="G177" s="1">
        <f t="shared" si="11"/>
        <v>1868.307</v>
      </c>
      <c r="H177" s="1">
        <f t="shared" si="8"/>
        <v>2132.6904800000002</v>
      </c>
      <c r="I177" s="1">
        <f t="shared" si="10"/>
        <v>4000.99748</v>
      </c>
      <c r="J177" s="4">
        <v>0</v>
      </c>
    </row>
    <row r="178" spans="1:10" x14ac:dyDescent="0.2">
      <c r="A178" s="1">
        <v>2018</v>
      </c>
      <c r="B178" s="1">
        <v>6</v>
      </c>
      <c r="C178" s="1">
        <v>26</v>
      </c>
      <c r="D178" s="1">
        <v>0.2</v>
      </c>
      <c r="E178" s="1">
        <v>0.3</v>
      </c>
      <c r="F178" s="1">
        <f t="shared" si="9"/>
        <v>0.5</v>
      </c>
      <c r="G178" s="1">
        <f t="shared" si="11"/>
        <v>747.32280000000003</v>
      </c>
      <c r="H178" s="1">
        <f t="shared" si="8"/>
        <v>1279.614288</v>
      </c>
      <c r="I178" s="1">
        <f t="shared" si="10"/>
        <v>2026.9370880000001</v>
      </c>
      <c r="J178" s="4">
        <v>0</v>
      </c>
    </row>
    <row r="179" spans="1:10" x14ac:dyDescent="0.2">
      <c r="A179" s="1">
        <v>2018</v>
      </c>
      <c r="B179" s="1">
        <v>6</v>
      </c>
      <c r="C179" s="1">
        <v>27</v>
      </c>
      <c r="D179" s="1">
        <v>1</v>
      </c>
      <c r="E179" s="1">
        <v>0.7</v>
      </c>
      <c r="F179" s="1">
        <f t="shared" si="9"/>
        <v>1.7</v>
      </c>
      <c r="G179" s="1">
        <f t="shared" si="11"/>
        <v>3736.614</v>
      </c>
      <c r="H179" s="1">
        <f t="shared" si="8"/>
        <v>2985.7666720000002</v>
      </c>
      <c r="I179" s="1">
        <f t="shared" si="10"/>
        <v>6722.3806720000002</v>
      </c>
      <c r="J179" s="4">
        <v>2.7</v>
      </c>
    </row>
    <row r="180" spans="1:10" x14ac:dyDescent="0.2">
      <c r="A180" s="1">
        <v>2018</v>
      </c>
      <c r="B180" s="1">
        <v>6</v>
      </c>
      <c r="C180" s="1">
        <v>28</v>
      </c>
      <c r="D180" s="1">
        <v>1</v>
      </c>
      <c r="E180" s="1">
        <v>0.8</v>
      </c>
      <c r="F180" s="1">
        <f t="shared" si="9"/>
        <v>1.8</v>
      </c>
      <c r="G180" s="1">
        <f t="shared" si="11"/>
        <v>3736.614</v>
      </c>
      <c r="H180" s="1">
        <f t="shared" si="8"/>
        <v>3412.3047680000004</v>
      </c>
      <c r="I180" s="1">
        <f t="shared" si="10"/>
        <v>7148.9187680000005</v>
      </c>
      <c r="J180" s="4">
        <v>0</v>
      </c>
    </row>
    <row r="181" spans="1:10" x14ac:dyDescent="0.2">
      <c r="A181" s="1">
        <v>2018</v>
      </c>
      <c r="B181" s="1">
        <v>6</v>
      </c>
      <c r="C181" s="1">
        <v>29</v>
      </c>
      <c r="D181" s="1">
        <v>0.8</v>
      </c>
      <c r="E181" s="1">
        <v>0.7</v>
      </c>
      <c r="F181" s="1">
        <f t="shared" si="9"/>
        <v>1.5</v>
      </c>
      <c r="G181" s="1">
        <f t="shared" si="11"/>
        <v>2989.2912000000001</v>
      </c>
      <c r="H181" s="1">
        <f t="shared" si="8"/>
        <v>2985.7666720000002</v>
      </c>
      <c r="I181" s="1">
        <f t="shared" si="10"/>
        <v>5975.0578720000003</v>
      </c>
      <c r="J181" s="4">
        <v>0</v>
      </c>
    </row>
    <row r="182" spans="1:10" x14ac:dyDescent="0.2">
      <c r="A182" s="1">
        <v>2018</v>
      </c>
      <c r="B182" s="1">
        <v>6</v>
      </c>
      <c r="C182" s="1">
        <v>30</v>
      </c>
      <c r="D182" s="1">
        <v>0.7</v>
      </c>
      <c r="E182" s="1">
        <v>0.5</v>
      </c>
      <c r="F182" s="1">
        <f t="shared" si="9"/>
        <v>1.2</v>
      </c>
      <c r="G182" s="1">
        <f t="shared" si="11"/>
        <v>2615.6297999999997</v>
      </c>
      <c r="H182" s="1">
        <f t="shared" si="8"/>
        <v>2132.6904800000002</v>
      </c>
      <c r="I182" s="1">
        <f t="shared" si="10"/>
        <v>4748.3202799999999</v>
      </c>
      <c r="J182" s="4">
        <v>0</v>
      </c>
    </row>
    <row r="183" spans="1:10" x14ac:dyDescent="0.2">
      <c r="A183" s="1">
        <v>2018</v>
      </c>
      <c r="B183" s="1">
        <v>7</v>
      </c>
      <c r="C183" s="1">
        <v>1</v>
      </c>
      <c r="D183" s="1">
        <v>0.5</v>
      </c>
      <c r="E183" s="1">
        <v>0.5</v>
      </c>
      <c r="F183" s="1">
        <f t="shared" si="9"/>
        <v>1</v>
      </c>
      <c r="G183" s="1">
        <f t="shared" si="11"/>
        <v>1868.307</v>
      </c>
      <c r="H183" s="1">
        <f t="shared" si="8"/>
        <v>2132.6904800000002</v>
      </c>
      <c r="I183" s="1">
        <f t="shared" si="10"/>
        <v>4000.99748</v>
      </c>
      <c r="J183" s="4">
        <v>0</v>
      </c>
    </row>
    <row r="184" spans="1:10" x14ac:dyDescent="0.2">
      <c r="A184" s="1">
        <v>2018</v>
      </c>
      <c r="B184" s="1">
        <v>7</v>
      </c>
      <c r="C184" s="1">
        <v>2</v>
      </c>
      <c r="D184" s="1">
        <v>0.7</v>
      </c>
      <c r="E184" s="1">
        <v>0.6</v>
      </c>
      <c r="F184" s="1">
        <f t="shared" si="9"/>
        <v>1.2999999999999998</v>
      </c>
      <c r="G184" s="1">
        <f t="shared" si="11"/>
        <v>2615.6297999999997</v>
      </c>
      <c r="H184" s="1">
        <f t="shared" si="8"/>
        <v>2559.228576</v>
      </c>
      <c r="I184" s="1">
        <f t="shared" si="10"/>
        <v>5174.8583760000001</v>
      </c>
      <c r="J184" s="4">
        <v>0</v>
      </c>
    </row>
    <row r="185" spans="1:10" x14ac:dyDescent="0.2">
      <c r="A185" s="1">
        <v>2018</v>
      </c>
      <c r="B185" s="1">
        <v>7</v>
      </c>
      <c r="C185" s="1">
        <v>3</v>
      </c>
      <c r="D185" s="1">
        <v>0.5</v>
      </c>
      <c r="E185" s="1">
        <v>0.4</v>
      </c>
      <c r="F185" s="1">
        <f t="shared" si="9"/>
        <v>0.9</v>
      </c>
      <c r="G185" s="1">
        <f t="shared" si="11"/>
        <v>1868.307</v>
      </c>
      <c r="H185" s="1">
        <f t="shared" si="8"/>
        <v>1706.1523840000002</v>
      </c>
      <c r="I185" s="1">
        <f t="shared" si="10"/>
        <v>3574.4593840000002</v>
      </c>
      <c r="J185" s="4">
        <v>0</v>
      </c>
    </row>
    <row r="186" spans="1:10" x14ac:dyDescent="0.2">
      <c r="A186" s="1">
        <v>2018</v>
      </c>
      <c r="B186" s="1">
        <v>7</v>
      </c>
      <c r="C186" s="1">
        <v>4</v>
      </c>
      <c r="D186" s="1">
        <v>0.6</v>
      </c>
      <c r="E186" s="1">
        <v>0.5</v>
      </c>
      <c r="F186" s="1">
        <f t="shared" si="9"/>
        <v>1.1000000000000001</v>
      </c>
      <c r="G186" s="1">
        <f t="shared" si="11"/>
        <v>2241.9683999999997</v>
      </c>
      <c r="H186" s="1">
        <f t="shared" si="8"/>
        <v>2132.6904800000002</v>
      </c>
      <c r="I186" s="1">
        <f t="shared" si="10"/>
        <v>4374.65888</v>
      </c>
      <c r="J186" s="4">
        <v>0</v>
      </c>
    </row>
    <row r="187" spans="1:10" x14ac:dyDescent="0.2">
      <c r="A187" s="1">
        <v>2018</v>
      </c>
      <c r="B187" s="1">
        <v>7</v>
      </c>
      <c r="C187" s="1">
        <v>5</v>
      </c>
      <c r="D187" s="1">
        <v>0.4</v>
      </c>
      <c r="E187" s="1">
        <v>0.3</v>
      </c>
      <c r="F187" s="1">
        <f t="shared" si="9"/>
        <v>0.7</v>
      </c>
      <c r="G187" s="1">
        <f t="shared" si="11"/>
        <v>1494.6456000000001</v>
      </c>
      <c r="H187" s="1">
        <f t="shared" si="8"/>
        <v>1279.614288</v>
      </c>
      <c r="I187" s="1">
        <f t="shared" si="10"/>
        <v>2774.259888</v>
      </c>
      <c r="J187" s="4">
        <v>0</v>
      </c>
    </row>
    <row r="188" spans="1:10" x14ac:dyDescent="0.2">
      <c r="A188" s="1">
        <v>2018</v>
      </c>
      <c r="B188" s="1">
        <v>7</v>
      </c>
      <c r="C188" s="1">
        <v>6</v>
      </c>
      <c r="D188" s="1">
        <v>0.3</v>
      </c>
      <c r="E188" s="1">
        <v>0.5</v>
      </c>
      <c r="F188" s="1">
        <f t="shared" si="9"/>
        <v>0.8</v>
      </c>
      <c r="G188" s="1">
        <f t="shared" si="11"/>
        <v>1120.9841999999999</v>
      </c>
      <c r="H188" s="1">
        <f t="shared" si="8"/>
        <v>2132.6904800000002</v>
      </c>
      <c r="I188" s="1">
        <f t="shared" si="10"/>
        <v>3253.6746800000001</v>
      </c>
      <c r="J188" s="4">
        <v>0</v>
      </c>
    </row>
    <row r="189" spans="1:10" x14ac:dyDescent="0.2">
      <c r="A189" s="1">
        <v>2018</v>
      </c>
      <c r="B189" s="1">
        <v>7</v>
      </c>
      <c r="C189" s="1">
        <v>7</v>
      </c>
      <c r="D189" s="1">
        <v>0.5</v>
      </c>
      <c r="E189" s="1">
        <v>0.2</v>
      </c>
      <c r="F189" s="1">
        <f t="shared" si="9"/>
        <v>0.7</v>
      </c>
      <c r="G189" s="1">
        <f t="shared" si="11"/>
        <v>1868.307</v>
      </c>
      <c r="H189" s="1">
        <f t="shared" si="8"/>
        <v>853.07619200000011</v>
      </c>
      <c r="I189" s="1">
        <f t="shared" si="10"/>
        <v>2721.3831920000002</v>
      </c>
      <c r="J189" s="4">
        <v>0</v>
      </c>
    </row>
    <row r="190" spans="1:10" x14ac:dyDescent="0.2">
      <c r="A190" s="1">
        <v>2018</v>
      </c>
      <c r="B190" s="1">
        <v>7</v>
      </c>
      <c r="C190" s="1">
        <v>8</v>
      </c>
      <c r="D190" s="1">
        <v>0.5</v>
      </c>
      <c r="E190" s="1">
        <v>0.5</v>
      </c>
      <c r="F190" s="1">
        <f t="shared" si="9"/>
        <v>1</v>
      </c>
      <c r="G190" s="1">
        <f t="shared" si="11"/>
        <v>1868.307</v>
      </c>
      <c r="H190" s="1">
        <f t="shared" si="8"/>
        <v>2132.6904800000002</v>
      </c>
      <c r="I190" s="1">
        <f t="shared" si="10"/>
        <v>4000.99748</v>
      </c>
      <c r="J190" s="4">
        <v>0</v>
      </c>
    </row>
    <row r="191" spans="1:10" x14ac:dyDescent="0.2">
      <c r="A191" s="1">
        <v>2018</v>
      </c>
      <c r="B191" s="1">
        <v>7</v>
      </c>
      <c r="C191" s="1">
        <v>9</v>
      </c>
      <c r="D191" s="1">
        <v>0.3</v>
      </c>
      <c r="E191" s="1">
        <v>0.3</v>
      </c>
      <c r="F191" s="1">
        <f t="shared" si="9"/>
        <v>0.6</v>
      </c>
      <c r="G191" s="1">
        <f t="shared" si="11"/>
        <v>1120.9841999999999</v>
      </c>
      <c r="H191" s="1">
        <f t="shared" si="8"/>
        <v>1279.614288</v>
      </c>
      <c r="I191" s="1">
        <f t="shared" si="10"/>
        <v>2400.5984879999996</v>
      </c>
      <c r="J191" s="4">
        <v>0</v>
      </c>
    </row>
    <row r="192" spans="1:10" x14ac:dyDescent="0.2">
      <c r="A192" s="1">
        <v>2018</v>
      </c>
      <c r="B192" s="1">
        <v>7</v>
      </c>
      <c r="C192" s="1">
        <v>10</v>
      </c>
      <c r="D192" s="1">
        <v>0.4</v>
      </c>
      <c r="E192" s="1">
        <v>0.2</v>
      </c>
      <c r="F192" s="1">
        <f t="shared" si="9"/>
        <v>0.60000000000000009</v>
      </c>
      <c r="G192" s="1">
        <f t="shared" si="11"/>
        <v>1494.6456000000001</v>
      </c>
      <c r="H192" s="1">
        <f t="shared" si="8"/>
        <v>853.07619200000011</v>
      </c>
      <c r="I192" s="1">
        <f t="shared" si="10"/>
        <v>2347.7217920000003</v>
      </c>
      <c r="J192" s="4">
        <v>0</v>
      </c>
    </row>
    <row r="193" spans="1:10" x14ac:dyDescent="0.2">
      <c r="A193" s="1">
        <v>2018</v>
      </c>
      <c r="B193" s="1">
        <v>7</v>
      </c>
      <c r="C193" s="1">
        <v>11</v>
      </c>
      <c r="D193" s="1">
        <v>0.3</v>
      </c>
      <c r="E193" s="1">
        <v>0.3</v>
      </c>
      <c r="F193" s="1">
        <f t="shared" si="9"/>
        <v>0.6</v>
      </c>
      <c r="G193" s="1">
        <f t="shared" si="11"/>
        <v>1120.9841999999999</v>
      </c>
      <c r="H193" s="1">
        <f t="shared" si="8"/>
        <v>1279.614288</v>
      </c>
      <c r="I193" s="1">
        <f t="shared" si="10"/>
        <v>2400.5984879999996</v>
      </c>
      <c r="J193" s="4">
        <v>0</v>
      </c>
    </row>
    <row r="194" spans="1:10" x14ac:dyDescent="0.2">
      <c r="A194" s="1">
        <v>2018</v>
      </c>
      <c r="B194" s="1">
        <v>7</v>
      </c>
      <c r="C194" s="1">
        <v>12</v>
      </c>
      <c r="D194" s="1">
        <v>0.5</v>
      </c>
      <c r="E194" s="1">
        <v>0.4</v>
      </c>
      <c r="F194" s="1">
        <f t="shared" si="9"/>
        <v>0.9</v>
      </c>
      <c r="G194" s="1">
        <f t="shared" si="11"/>
        <v>1868.307</v>
      </c>
      <c r="H194" s="1">
        <f t="shared" ref="H194:H257" si="12">PRODUCT(E194,$L$2)</f>
        <v>1706.1523840000002</v>
      </c>
      <c r="I194" s="1">
        <f t="shared" si="10"/>
        <v>3574.4593840000002</v>
      </c>
      <c r="J194" s="4">
        <v>0</v>
      </c>
    </row>
    <row r="195" spans="1:10" x14ac:dyDescent="0.2">
      <c r="A195" s="1">
        <v>2018</v>
      </c>
      <c r="B195" s="1">
        <v>7</v>
      </c>
      <c r="C195" s="1">
        <v>13</v>
      </c>
      <c r="D195" s="1">
        <v>0.3</v>
      </c>
      <c r="E195" s="1">
        <v>0.1</v>
      </c>
      <c r="F195" s="1">
        <f t="shared" ref="F195:F258" si="13">SUM(E195,D195)</f>
        <v>0.4</v>
      </c>
      <c r="G195" s="1">
        <f t="shared" si="11"/>
        <v>1120.9841999999999</v>
      </c>
      <c r="H195" s="1">
        <f t="shared" si="12"/>
        <v>426.53809600000005</v>
      </c>
      <c r="I195" s="1">
        <f t="shared" si="10"/>
        <v>1547.5222959999999</v>
      </c>
      <c r="J195" s="4">
        <v>0</v>
      </c>
    </row>
    <row r="196" spans="1:10" x14ac:dyDescent="0.2">
      <c r="A196" s="1">
        <v>2018</v>
      </c>
      <c r="B196" s="1">
        <v>7</v>
      </c>
      <c r="C196" s="1">
        <v>14</v>
      </c>
      <c r="D196" s="1">
        <v>0.4</v>
      </c>
      <c r="E196" s="1">
        <v>0.4</v>
      </c>
      <c r="F196" s="1">
        <f t="shared" si="13"/>
        <v>0.8</v>
      </c>
      <c r="G196" s="1">
        <f t="shared" si="11"/>
        <v>1494.6456000000001</v>
      </c>
      <c r="H196" s="1">
        <f t="shared" si="12"/>
        <v>1706.1523840000002</v>
      </c>
      <c r="I196" s="1">
        <f t="shared" si="10"/>
        <v>3200.7979840000003</v>
      </c>
      <c r="J196" s="4">
        <v>0</v>
      </c>
    </row>
    <row r="197" spans="1:10" x14ac:dyDescent="0.2">
      <c r="A197" s="1">
        <v>2018</v>
      </c>
      <c r="B197" s="1">
        <v>7</v>
      </c>
      <c r="C197" s="1">
        <v>15</v>
      </c>
      <c r="D197" s="1">
        <v>0.6</v>
      </c>
      <c r="E197" s="1">
        <v>0.3</v>
      </c>
      <c r="F197" s="1">
        <f t="shared" si="13"/>
        <v>0.89999999999999991</v>
      </c>
      <c r="G197" s="1">
        <f t="shared" si="11"/>
        <v>2241.9683999999997</v>
      </c>
      <c r="H197" s="1">
        <f t="shared" si="12"/>
        <v>1279.614288</v>
      </c>
      <c r="I197" s="1">
        <f t="shared" ref="I197:I260" si="14">SUM(G197,H197)</f>
        <v>3521.5826879999995</v>
      </c>
      <c r="J197" s="4">
        <v>0.6</v>
      </c>
    </row>
    <row r="198" spans="1:10" x14ac:dyDescent="0.2">
      <c r="A198" s="1">
        <v>2018</v>
      </c>
      <c r="B198" s="1">
        <v>7</v>
      </c>
      <c r="C198" s="1">
        <v>16</v>
      </c>
      <c r="D198" s="1">
        <v>0.2</v>
      </c>
      <c r="E198" s="1">
        <v>0.3</v>
      </c>
      <c r="F198" s="1">
        <f t="shared" si="13"/>
        <v>0.5</v>
      </c>
      <c r="G198" s="1">
        <f t="shared" ref="G198:G261" si="15">PRODUCT(D198,$K$2)</f>
        <v>747.32280000000003</v>
      </c>
      <c r="H198" s="1">
        <f t="shared" si="12"/>
        <v>1279.614288</v>
      </c>
      <c r="I198" s="1">
        <f t="shared" si="14"/>
        <v>2026.9370880000001</v>
      </c>
      <c r="J198" s="4">
        <v>0</v>
      </c>
    </row>
    <row r="199" spans="1:10" x14ac:dyDescent="0.2">
      <c r="A199" s="1">
        <v>2018</v>
      </c>
      <c r="B199" s="1">
        <v>7</v>
      </c>
      <c r="C199" s="1">
        <v>17</v>
      </c>
      <c r="D199" s="1">
        <v>0.5</v>
      </c>
      <c r="E199" s="1">
        <v>0.2</v>
      </c>
      <c r="F199" s="1">
        <f t="shared" si="13"/>
        <v>0.7</v>
      </c>
      <c r="G199" s="1">
        <f t="shared" si="15"/>
        <v>1868.307</v>
      </c>
      <c r="H199" s="1">
        <f t="shared" si="12"/>
        <v>853.07619200000011</v>
      </c>
      <c r="I199" s="1">
        <f t="shared" si="14"/>
        <v>2721.3831920000002</v>
      </c>
      <c r="J199" s="4">
        <v>0.2</v>
      </c>
    </row>
    <row r="200" spans="1:10" x14ac:dyDescent="0.2">
      <c r="A200" s="1">
        <v>2018</v>
      </c>
      <c r="B200" s="1">
        <v>7</v>
      </c>
      <c r="C200" s="1">
        <v>18</v>
      </c>
      <c r="D200" s="1">
        <v>0.3</v>
      </c>
      <c r="E200" s="1">
        <v>0.3</v>
      </c>
      <c r="F200" s="1">
        <f t="shared" si="13"/>
        <v>0.6</v>
      </c>
      <c r="G200" s="1">
        <f t="shared" si="15"/>
        <v>1120.9841999999999</v>
      </c>
      <c r="H200" s="1">
        <f t="shared" si="12"/>
        <v>1279.614288</v>
      </c>
      <c r="I200" s="1">
        <f t="shared" si="14"/>
        <v>2400.5984879999996</v>
      </c>
      <c r="J200" s="4">
        <v>0</v>
      </c>
    </row>
    <row r="201" spans="1:10" x14ac:dyDescent="0.2">
      <c r="A201" s="1">
        <v>2018</v>
      </c>
      <c r="B201" s="1">
        <v>7</v>
      </c>
      <c r="C201" s="1">
        <v>19</v>
      </c>
      <c r="D201" s="1">
        <v>0.2</v>
      </c>
      <c r="E201" s="1">
        <v>0.2</v>
      </c>
      <c r="F201" s="1">
        <f t="shared" si="13"/>
        <v>0.4</v>
      </c>
      <c r="G201" s="1">
        <f t="shared" si="15"/>
        <v>747.32280000000003</v>
      </c>
      <c r="H201" s="1">
        <f t="shared" si="12"/>
        <v>853.07619200000011</v>
      </c>
      <c r="I201" s="1">
        <f t="shared" si="14"/>
        <v>1600.3989920000001</v>
      </c>
      <c r="J201" s="4">
        <v>0</v>
      </c>
    </row>
    <row r="202" spans="1:10" x14ac:dyDescent="0.2">
      <c r="A202" s="1">
        <v>2018</v>
      </c>
      <c r="B202" s="1">
        <v>7</v>
      </c>
      <c r="C202" s="1">
        <v>20</v>
      </c>
      <c r="D202" s="1">
        <v>0.5</v>
      </c>
      <c r="E202" s="1">
        <v>0.2</v>
      </c>
      <c r="F202" s="1">
        <f t="shared" si="13"/>
        <v>0.7</v>
      </c>
      <c r="G202" s="1">
        <f t="shared" si="15"/>
        <v>1868.307</v>
      </c>
      <c r="H202" s="1">
        <f t="shared" si="12"/>
        <v>853.07619200000011</v>
      </c>
      <c r="I202" s="1">
        <f t="shared" si="14"/>
        <v>2721.3831920000002</v>
      </c>
      <c r="J202" s="4">
        <v>0</v>
      </c>
    </row>
    <row r="203" spans="1:10" x14ac:dyDescent="0.2">
      <c r="A203" s="1">
        <v>2018</v>
      </c>
      <c r="B203" s="1">
        <v>7</v>
      </c>
      <c r="C203" s="1">
        <v>21</v>
      </c>
      <c r="D203" s="1">
        <v>0.8</v>
      </c>
      <c r="E203" s="1">
        <v>0.6</v>
      </c>
      <c r="F203" s="1">
        <f t="shared" si="13"/>
        <v>1.4</v>
      </c>
      <c r="G203" s="1">
        <f t="shared" si="15"/>
        <v>2989.2912000000001</v>
      </c>
      <c r="H203" s="1">
        <f t="shared" si="12"/>
        <v>2559.228576</v>
      </c>
      <c r="I203" s="1">
        <f t="shared" si="14"/>
        <v>5548.5197760000001</v>
      </c>
      <c r="J203" s="4">
        <v>1.4</v>
      </c>
    </row>
    <row r="204" spans="1:10" x14ac:dyDescent="0.2">
      <c r="A204" s="1">
        <v>2018</v>
      </c>
      <c r="B204" s="1">
        <v>7</v>
      </c>
      <c r="C204" s="1">
        <v>22</v>
      </c>
      <c r="D204" s="1">
        <v>1.2</v>
      </c>
      <c r="E204" s="1">
        <v>0.7</v>
      </c>
      <c r="F204" s="1">
        <f t="shared" si="13"/>
        <v>1.9</v>
      </c>
      <c r="G204" s="1">
        <f t="shared" si="15"/>
        <v>4483.9367999999995</v>
      </c>
      <c r="H204" s="1">
        <f t="shared" si="12"/>
        <v>2985.7666720000002</v>
      </c>
      <c r="I204" s="1">
        <f t="shared" si="14"/>
        <v>7469.7034719999992</v>
      </c>
      <c r="J204" s="4">
        <v>1.1000000000000001</v>
      </c>
    </row>
    <row r="205" spans="1:10" x14ac:dyDescent="0.2">
      <c r="A205" s="1">
        <v>2018</v>
      </c>
      <c r="B205" s="1">
        <v>7</v>
      </c>
      <c r="C205" s="1">
        <v>23</v>
      </c>
      <c r="D205" s="1">
        <v>1</v>
      </c>
      <c r="E205" s="1">
        <v>0.5</v>
      </c>
      <c r="F205" s="1">
        <f t="shared" si="13"/>
        <v>1.5</v>
      </c>
      <c r="G205" s="1">
        <f t="shared" si="15"/>
        <v>3736.614</v>
      </c>
      <c r="H205" s="1">
        <f t="shared" si="12"/>
        <v>2132.6904800000002</v>
      </c>
      <c r="I205" s="1">
        <f t="shared" si="14"/>
        <v>5869.3044800000007</v>
      </c>
      <c r="J205" s="4">
        <v>0.5</v>
      </c>
    </row>
    <row r="206" spans="1:10" x14ac:dyDescent="0.2">
      <c r="A206" s="1">
        <v>2018</v>
      </c>
      <c r="B206" s="1">
        <v>7</v>
      </c>
      <c r="C206" s="1">
        <v>24</v>
      </c>
      <c r="D206" s="1">
        <v>0.7</v>
      </c>
      <c r="E206" s="1">
        <v>0.7</v>
      </c>
      <c r="F206" s="1">
        <f t="shared" si="13"/>
        <v>1.4</v>
      </c>
      <c r="G206" s="1">
        <f t="shared" si="15"/>
        <v>2615.6297999999997</v>
      </c>
      <c r="H206" s="1">
        <f t="shared" si="12"/>
        <v>2985.7666720000002</v>
      </c>
      <c r="I206" s="1">
        <f t="shared" si="14"/>
        <v>5601.3964720000004</v>
      </c>
      <c r="J206" s="4">
        <v>0.3</v>
      </c>
    </row>
    <row r="207" spans="1:10" x14ac:dyDescent="0.2">
      <c r="A207" s="1">
        <v>2018</v>
      </c>
      <c r="B207" s="1">
        <v>7</v>
      </c>
      <c r="C207" s="1">
        <v>25</v>
      </c>
      <c r="D207" s="1">
        <v>0.6</v>
      </c>
      <c r="E207" s="1">
        <v>0.5</v>
      </c>
      <c r="F207" s="1">
        <f t="shared" si="13"/>
        <v>1.1000000000000001</v>
      </c>
      <c r="G207" s="1">
        <f t="shared" si="15"/>
        <v>2241.9683999999997</v>
      </c>
      <c r="H207" s="1">
        <f t="shared" si="12"/>
        <v>2132.6904800000002</v>
      </c>
      <c r="I207" s="1">
        <f t="shared" si="14"/>
        <v>4374.65888</v>
      </c>
      <c r="J207" s="4">
        <v>0.2</v>
      </c>
    </row>
    <row r="208" spans="1:10" x14ac:dyDescent="0.2">
      <c r="A208" s="1">
        <v>2018</v>
      </c>
      <c r="B208" s="1">
        <v>7</v>
      </c>
      <c r="C208" s="1">
        <v>26</v>
      </c>
      <c r="D208" s="1">
        <v>0.7</v>
      </c>
      <c r="E208" s="1">
        <v>0.3</v>
      </c>
      <c r="F208" s="1">
        <f t="shared" si="13"/>
        <v>1</v>
      </c>
      <c r="G208" s="1">
        <f t="shared" si="15"/>
        <v>2615.6297999999997</v>
      </c>
      <c r="H208" s="1">
        <f t="shared" si="12"/>
        <v>1279.614288</v>
      </c>
      <c r="I208" s="1">
        <f t="shared" si="14"/>
        <v>3895.2440879999995</v>
      </c>
      <c r="J208" s="4">
        <v>0</v>
      </c>
    </row>
    <row r="209" spans="1:10" x14ac:dyDescent="0.2">
      <c r="A209" s="1">
        <v>2018</v>
      </c>
      <c r="B209" s="1">
        <v>7</v>
      </c>
      <c r="C209" s="1">
        <v>27</v>
      </c>
      <c r="D209" s="1">
        <v>0.3</v>
      </c>
      <c r="E209" s="1">
        <v>0.3</v>
      </c>
      <c r="F209" s="1">
        <f t="shared" si="13"/>
        <v>0.6</v>
      </c>
      <c r="G209" s="1">
        <f t="shared" si="15"/>
        <v>1120.9841999999999</v>
      </c>
      <c r="H209" s="1">
        <f t="shared" si="12"/>
        <v>1279.614288</v>
      </c>
      <c r="I209" s="1">
        <f t="shared" si="14"/>
        <v>2400.5984879999996</v>
      </c>
      <c r="J209" s="4">
        <v>0.1</v>
      </c>
    </row>
    <row r="210" spans="1:10" x14ac:dyDescent="0.2">
      <c r="A210" s="1">
        <v>2018</v>
      </c>
      <c r="B210" s="1">
        <v>7</v>
      </c>
      <c r="C210" s="1">
        <v>28</v>
      </c>
      <c r="D210" s="1">
        <v>0.5</v>
      </c>
      <c r="E210" s="1">
        <v>0.4</v>
      </c>
      <c r="F210" s="1">
        <f t="shared" si="13"/>
        <v>0.9</v>
      </c>
      <c r="G210" s="1">
        <f t="shared" si="15"/>
        <v>1868.307</v>
      </c>
      <c r="H210" s="1">
        <f t="shared" si="12"/>
        <v>1706.1523840000002</v>
      </c>
      <c r="I210" s="1">
        <f t="shared" si="14"/>
        <v>3574.4593840000002</v>
      </c>
      <c r="J210" s="4">
        <v>0</v>
      </c>
    </row>
    <row r="211" spans="1:10" x14ac:dyDescent="0.2">
      <c r="A211" s="1">
        <v>2018</v>
      </c>
      <c r="B211" s="1">
        <v>7</v>
      </c>
      <c r="C211" s="1">
        <v>29</v>
      </c>
      <c r="D211" s="1">
        <v>0.5</v>
      </c>
      <c r="E211" s="1">
        <v>0.1</v>
      </c>
      <c r="F211" s="1">
        <f t="shared" si="13"/>
        <v>0.6</v>
      </c>
      <c r="G211" s="1">
        <f t="shared" si="15"/>
        <v>1868.307</v>
      </c>
      <c r="H211" s="1">
        <f t="shared" si="12"/>
        <v>426.53809600000005</v>
      </c>
      <c r="I211" s="1">
        <f t="shared" si="14"/>
        <v>2294.845096</v>
      </c>
      <c r="J211" s="4">
        <v>0</v>
      </c>
    </row>
    <row r="212" spans="1:10" x14ac:dyDescent="0.2">
      <c r="A212" s="1">
        <v>2018</v>
      </c>
      <c r="B212" s="1">
        <v>7</v>
      </c>
      <c r="C212" s="1">
        <v>30</v>
      </c>
      <c r="D212" s="1">
        <v>0.2</v>
      </c>
      <c r="E212" s="1">
        <v>0.4</v>
      </c>
      <c r="F212" s="1">
        <f t="shared" si="13"/>
        <v>0.60000000000000009</v>
      </c>
      <c r="G212" s="1">
        <f t="shared" si="15"/>
        <v>747.32280000000003</v>
      </c>
      <c r="H212" s="1">
        <f t="shared" si="12"/>
        <v>1706.1523840000002</v>
      </c>
      <c r="I212" s="1">
        <f t="shared" si="14"/>
        <v>2453.4751840000004</v>
      </c>
      <c r="J212" s="4">
        <v>0</v>
      </c>
    </row>
    <row r="213" spans="1:10" x14ac:dyDescent="0.2">
      <c r="A213" s="1">
        <v>2018</v>
      </c>
      <c r="B213" s="1">
        <v>7</v>
      </c>
      <c r="C213" s="1">
        <v>31</v>
      </c>
      <c r="D213" s="1">
        <v>0.3</v>
      </c>
      <c r="E213" s="1">
        <v>0.1</v>
      </c>
      <c r="F213" s="1">
        <f t="shared" si="13"/>
        <v>0.4</v>
      </c>
      <c r="G213" s="1">
        <f t="shared" si="15"/>
        <v>1120.9841999999999</v>
      </c>
      <c r="H213" s="1">
        <f t="shared" si="12"/>
        <v>426.53809600000005</v>
      </c>
      <c r="I213" s="1">
        <f t="shared" si="14"/>
        <v>1547.5222959999999</v>
      </c>
      <c r="J213" s="4">
        <v>0.1</v>
      </c>
    </row>
    <row r="214" spans="1:10" x14ac:dyDescent="0.2">
      <c r="A214" s="1">
        <v>2018</v>
      </c>
      <c r="B214" s="1">
        <v>8</v>
      </c>
      <c r="C214" s="1">
        <v>1</v>
      </c>
      <c r="D214" s="1">
        <v>1.2</v>
      </c>
      <c r="E214" s="1">
        <v>0.7</v>
      </c>
      <c r="F214" s="1">
        <f t="shared" si="13"/>
        <v>1.9</v>
      </c>
      <c r="G214" s="1">
        <f t="shared" si="15"/>
        <v>4483.9367999999995</v>
      </c>
      <c r="H214" s="1">
        <f t="shared" si="12"/>
        <v>2985.7666720000002</v>
      </c>
      <c r="I214" s="1">
        <f t="shared" si="14"/>
        <v>7469.7034719999992</v>
      </c>
      <c r="J214" s="4">
        <v>1.5</v>
      </c>
    </row>
    <row r="215" spans="1:10" x14ac:dyDescent="0.2">
      <c r="A215" s="1">
        <v>2018</v>
      </c>
      <c r="B215" s="1">
        <v>8</v>
      </c>
      <c r="C215" s="1">
        <v>2</v>
      </c>
      <c r="D215" s="1">
        <v>1.3</v>
      </c>
      <c r="E215" s="1">
        <v>0.8</v>
      </c>
      <c r="F215" s="1">
        <f t="shared" si="13"/>
        <v>2.1</v>
      </c>
      <c r="G215" s="1">
        <f t="shared" si="15"/>
        <v>4857.5982000000004</v>
      </c>
      <c r="H215" s="1">
        <f t="shared" si="12"/>
        <v>3412.3047680000004</v>
      </c>
      <c r="I215" s="1">
        <f t="shared" si="14"/>
        <v>8269.9029680000003</v>
      </c>
      <c r="J215" s="4">
        <v>0.4</v>
      </c>
    </row>
    <row r="216" spans="1:10" x14ac:dyDescent="0.2">
      <c r="A216" s="1">
        <v>2018</v>
      </c>
      <c r="B216" s="1">
        <v>8</v>
      </c>
      <c r="C216" s="1">
        <v>3</v>
      </c>
      <c r="D216" s="1">
        <v>7.5</v>
      </c>
      <c r="E216" s="1">
        <v>5.9</v>
      </c>
      <c r="F216" s="1">
        <f t="shared" si="13"/>
        <v>13.4</v>
      </c>
      <c r="G216" s="1">
        <f t="shared" si="15"/>
        <v>28024.605</v>
      </c>
      <c r="H216" s="1">
        <f t="shared" si="12"/>
        <v>25165.747664000002</v>
      </c>
      <c r="I216" s="1">
        <f t="shared" si="14"/>
        <v>53190.352664000005</v>
      </c>
      <c r="J216" s="4">
        <v>4.7</v>
      </c>
    </row>
    <row r="217" spans="1:10" x14ac:dyDescent="0.2">
      <c r="A217" s="1">
        <v>2018</v>
      </c>
      <c r="B217" s="1">
        <v>8</v>
      </c>
      <c r="C217" s="1">
        <v>4</v>
      </c>
      <c r="D217" s="1">
        <v>18.2</v>
      </c>
      <c r="E217" s="1">
        <v>12.1</v>
      </c>
      <c r="F217" s="1">
        <f t="shared" si="13"/>
        <v>30.299999999999997</v>
      </c>
      <c r="G217" s="1">
        <f t="shared" si="15"/>
        <v>68006.374800000005</v>
      </c>
      <c r="H217" s="1">
        <f t="shared" si="12"/>
        <v>51611.109616000002</v>
      </c>
      <c r="I217" s="1">
        <f t="shared" si="14"/>
        <v>119617.48441600001</v>
      </c>
      <c r="J217" s="4">
        <v>0</v>
      </c>
    </row>
    <row r="218" spans="1:10" x14ac:dyDescent="0.2">
      <c r="A218" s="1">
        <v>2018</v>
      </c>
      <c r="B218" s="1">
        <v>8</v>
      </c>
      <c r="C218" s="1">
        <v>5</v>
      </c>
      <c r="D218" s="1">
        <v>5.8</v>
      </c>
      <c r="E218" s="1">
        <v>4</v>
      </c>
      <c r="F218" s="1">
        <f t="shared" si="13"/>
        <v>9.8000000000000007</v>
      </c>
      <c r="G218" s="1">
        <f t="shared" si="15"/>
        <v>21672.361199999999</v>
      </c>
      <c r="H218" s="1">
        <f t="shared" si="12"/>
        <v>17061.523840000002</v>
      </c>
      <c r="I218" s="1">
        <f t="shared" si="14"/>
        <v>38733.885040000001</v>
      </c>
      <c r="J218" s="4">
        <v>0</v>
      </c>
    </row>
    <row r="219" spans="1:10" x14ac:dyDescent="0.2">
      <c r="A219" s="1">
        <v>2018</v>
      </c>
      <c r="B219" s="1">
        <v>8</v>
      </c>
      <c r="C219" s="1">
        <v>6</v>
      </c>
      <c r="D219" s="1">
        <v>2.9</v>
      </c>
      <c r="E219" s="1">
        <v>2.5</v>
      </c>
      <c r="F219" s="1">
        <f t="shared" si="13"/>
        <v>5.4</v>
      </c>
      <c r="G219" s="1">
        <f t="shared" si="15"/>
        <v>10836.1806</v>
      </c>
      <c r="H219" s="1">
        <f t="shared" si="12"/>
        <v>10663.452400000002</v>
      </c>
      <c r="I219" s="1">
        <f t="shared" si="14"/>
        <v>21499.633000000002</v>
      </c>
      <c r="J219" s="4">
        <v>0</v>
      </c>
    </row>
    <row r="220" spans="1:10" x14ac:dyDescent="0.2">
      <c r="A220" s="1">
        <v>2018</v>
      </c>
      <c r="B220" s="1">
        <v>8</v>
      </c>
      <c r="C220" s="1">
        <v>7</v>
      </c>
      <c r="D220" s="1">
        <v>2.2999999999999998</v>
      </c>
      <c r="E220" s="1">
        <v>1.9</v>
      </c>
      <c r="F220" s="1">
        <f t="shared" si="13"/>
        <v>4.1999999999999993</v>
      </c>
      <c r="G220" s="1">
        <f t="shared" si="15"/>
        <v>8594.2121999999999</v>
      </c>
      <c r="H220" s="1">
        <f t="shared" si="12"/>
        <v>8104.2238240000006</v>
      </c>
      <c r="I220" s="1">
        <f t="shared" si="14"/>
        <v>16698.436024000002</v>
      </c>
      <c r="J220" s="4">
        <v>0.1</v>
      </c>
    </row>
    <row r="221" spans="1:10" x14ac:dyDescent="0.2">
      <c r="A221" s="1">
        <v>2018</v>
      </c>
      <c r="B221" s="1">
        <v>8</v>
      </c>
      <c r="C221" s="1">
        <v>8</v>
      </c>
      <c r="D221" s="1">
        <v>2</v>
      </c>
      <c r="E221" s="1">
        <v>1.5</v>
      </c>
      <c r="F221" s="1">
        <f t="shared" si="13"/>
        <v>3.5</v>
      </c>
      <c r="G221" s="1">
        <f t="shared" si="15"/>
        <v>7473.2280000000001</v>
      </c>
      <c r="H221" s="1">
        <f t="shared" si="12"/>
        <v>6398.0714400000006</v>
      </c>
      <c r="I221" s="1">
        <f t="shared" si="14"/>
        <v>13871.299440000001</v>
      </c>
      <c r="J221" s="4">
        <v>0</v>
      </c>
    </row>
    <row r="222" spans="1:10" x14ac:dyDescent="0.2">
      <c r="A222" s="1">
        <v>2018</v>
      </c>
      <c r="B222" s="1">
        <v>8</v>
      </c>
      <c r="C222" s="1">
        <v>9</v>
      </c>
      <c r="D222" s="1">
        <v>1.8</v>
      </c>
      <c r="E222" s="1">
        <v>1.3</v>
      </c>
      <c r="F222" s="1">
        <f t="shared" si="13"/>
        <v>3.1</v>
      </c>
      <c r="G222" s="1">
        <f t="shared" si="15"/>
        <v>6725.9052000000001</v>
      </c>
      <c r="H222" s="1">
        <f t="shared" si="12"/>
        <v>5544.9952480000011</v>
      </c>
      <c r="I222" s="1">
        <f t="shared" si="14"/>
        <v>12270.900448</v>
      </c>
      <c r="J222" s="4">
        <v>0</v>
      </c>
    </row>
    <row r="223" spans="1:10" x14ac:dyDescent="0.2">
      <c r="A223" s="1">
        <v>2018</v>
      </c>
      <c r="B223" s="1">
        <v>8</v>
      </c>
      <c r="C223" s="1">
        <v>10</v>
      </c>
      <c r="D223" s="1">
        <v>1.7</v>
      </c>
      <c r="E223" s="1">
        <v>1.3</v>
      </c>
      <c r="F223" s="1">
        <f t="shared" si="13"/>
        <v>3</v>
      </c>
      <c r="G223" s="1">
        <f t="shared" si="15"/>
        <v>6352.2438000000002</v>
      </c>
      <c r="H223" s="1">
        <f t="shared" si="12"/>
        <v>5544.9952480000011</v>
      </c>
      <c r="I223" s="1">
        <f t="shared" si="14"/>
        <v>11897.239048000001</v>
      </c>
      <c r="J223" s="4">
        <v>0.5</v>
      </c>
    </row>
    <row r="224" spans="1:10" x14ac:dyDescent="0.2">
      <c r="A224" s="1">
        <v>2018</v>
      </c>
      <c r="B224" s="1">
        <v>8</v>
      </c>
      <c r="C224" s="1">
        <v>11</v>
      </c>
      <c r="D224" s="1">
        <v>1.5</v>
      </c>
      <c r="E224" s="1">
        <v>1.4</v>
      </c>
      <c r="F224" s="1">
        <f t="shared" si="13"/>
        <v>2.9</v>
      </c>
      <c r="G224" s="1">
        <f t="shared" si="15"/>
        <v>5604.9210000000003</v>
      </c>
      <c r="H224" s="1">
        <f t="shared" si="12"/>
        <v>5971.5333440000004</v>
      </c>
      <c r="I224" s="1">
        <f t="shared" si="14"/>
        <v>11576.454344000002</v>
      </c>
      <c r="J224" s="4">
        <v>0.2</v>
      </c>
    </row>
    <row r="225" spans="1:10" x14ac:dyDescent="0.2">
      <c r="A225" s="1">
        <v>2018</v>
      </c>
      <c r="B225" s="1">
        <v>8</v>
      </c>
      <c r="C225" s="1">
        <v>12</v>
      </c>
      <c r="D225" s="1">
        <v>1.3</v>
      </c>
      <c r="E225" s="1">
        <v>1.1000000000000001</v>
      </c>
      <c r="F225" s="1">
        <f t="shared" si="13"/>
        <v>2.4000000000000004</v>
      </c>
      <c r="G225" s="1">
        <f t="shared" si="15"/>
        <v>4857.5982000000004</v>
      </c>
      <c r="H225" s="1">
        <f t="shared" si="12"/>
        <v>4691.9190560000006</v>
      </c>
      <c r="I225" s="1">
        <f t="shared" si="14"/>
        <v>9549.517256000001</v>
      </c>
      <c r="J225" s="4">
        <v>0.2</v>
      </c>
    </row>
    <row r="226" spans="1:10" x14ac:dyDescent="0.2">
      <c r="A226" s="1">
        <v>2018</v>
      </c>
      <c r="B226" s="1">
        <v>8</v>
      </c>
      <c r="C226" s="1">
        <v>13</v>
      </c>
      <c r="D226" s="1">
        <v>15.7</v>
      </c>
      <c r="E226" s="1">
        <v>12.5</v>
      </c>
      <c r="F226" s="1">
        <f t="shared" si="13"/>
        <v>28.2</v>
      </c>
      <c r="G226" s="1">
        <f t="shared" si="15"/>
        <v>58664.839799999994</v>
      </c>
      <c r="H226" s="1">
        <f t="shared" si="12"/>
        <v>53317.262000000002</v>
      </c>
      <c r="I226" s="1">
        <f t="shared" si="14"/>
        <v>111982.1018</v>
      </c>
      <c r="J226" s="4">
        <v>3.7</v>
      </c>
    </row>
    <row r="227" spans="1:10" x14ac:dyDescent="0.2">
      <c r="A227" s="1">
        <v>2018</v>
      </c>
      <c r="B227" s="1">
        <v>8</v>
      </c>
      <c r="C227" s="1">
        <v>14</v>
      </c>
      <c r="D227" s="1">
        <v>6.2</v>
      </c>
      <c r="E227" s="1">
        <v>4.5</v>
      </c>
      <c r="F227" s="1">
        <f t="shared" si="13"/>
        <v>10.7</v>
      </c>
      <c r="G227" s="1">
        <f t="shared" si="15"/>
        <v>23167.006799999999</v>
      </c>
      <c r="H227" s="1">
        <f t="shared" si="12"/>
        <v>19194.214320000003</v>
      </c>
      <c r="I227" s="1">
        <f t="shared" si="14"/>
        <v>42361.221120000002</v>
      </c>
      <c r="J227" s="4">
        <v>0.4</v>
      </c>
    </row>
    <row r="228" spans="1:10" x14ac:dyDescent="0.2">
      <c r="A228" s="1">
        <v>2018</v>
      </c>
      <c r="B228" s="1">
        <v>8</v>
      </c>
      <c r="C228" s="1">
        <v>15</v>
      </c>
      <c r="D228" s="1">
        <v>3.8</v>
      </c>
      <c r="E228" s="1">
        <v>3</v>
      </c>
      <c r="F228" s="1">
        <f t="shared" si="13"/>
        <v>6.8</v>
      </c>
      <c r="G228" s="1">
        <f t="shared" si="15"/>
        <v>14199.1332</v>
      </c>
      <c r="H228" s="1">
        <f t="shared" si="12"/>
        <v>12796.142880000001</v>
      </c>
      <c r="I228" s="1">
        <f t="shared" si="14"/>
        <v>26995.276080000003</v>
      </c>
      <c r="J228" s="4">
        <v>0</v>
      </c>
    </row>
    <row r="229" spans="1:10" x14ac:dyDescent="0.2">
      <c r="A229" s="1">
        <v>2018</v>
      </c>
      <c r="B229" s="1">
        <v>8</v>
      </c>
      <c r="C229" s="1">
        <v>16</v>
      </c>
      <c r="D229" s="1">
        <v>2.7</v>
      </c>
      <c r="E229" s="1">
        <v>2.4</v>
      </c>
      <c r="F229" s="1">
        <f t="shared" si="13"/>
        <v>5.0999999999999996</v>
      </c>
      <c r="G229" s="1">
        <f t="shared" si="15"/>
        <v>10088.857800000002</v>
      </c>
      <c r="H229" s="1">
        <f t="shared" si="12"/>
        <v>10236.914304</v>
      </c>
      <c r="I229" s="1">
        <f t="shared" si="14"/>
        <v>20325.772104000003</v>
      </c>
      <c r="J229" s="4">
        <v>0</v>
      </c>
    </row>
    <row r="230" spans="1:10" x14ac:dyDescent="0.2">
      <c r="A230" s="1">
        <v>2018</v>
      </c>
      <c r="B230" s="1">
        <v>8</v>
      </c>
      <c r="C230" s="1">
        <v>17</v>
      </c>
      <c r="D230" s="1">
        <v>2.8</v>
      </c>
      <c r="E230" s="1">
        <v>2.2999999999999998</v>
      </c>
      <c r="F230" s="1">
        <f t="shared" si="13"/>
        <v>5.0999999999999996</v>
      </c>
      <c r="G230" s="1">
        <f t="shared" si="15"/>
        <v>10462.519199999999</v>
      </c>
      <c r="H230" s="1">
        <f t="shared" si="12"/>
        <v>9810.3762079999997</v>
      </c>
      <c r="I230" s="1">
        <f t="shared" si="14"/>
        <v>20272.895407999997</v>
      </c>
      <c r="J230" s="4">
        <v>0.7</v>
      </c>
    </row>
    <row r="231" spans="1:10" x14ac:dyDescent="0.2">
      <c r="A231" s="1">
        <v>2018</v>
      </c>
      <c r="B231" s="1">
        <v>8</v>
      </c>
      <c r="C231" s="1">
        <v>18</v>
      </c>
      <c r="D231" s="1">
        <v>2.5</v>
      </c>
      <c r="E231" s="1">
        <v>2</v>
      </c>
      <c r="F231" s="1">
        <f t="shared" si="13"/>
        <v>4.5</v>
      </c>
      <c r="G231" s="1">
        <f t="shared" si="15"/>
        <v>9341.5349999999999</v>
      </c>
      <c r="H231" s="1">
        <f t="shared" si="12"/>
        <v>8530.7619200000008</v>
      </c>
      <c r="I231" s="1">
        <f t="shared" si="14"/>
        <v>17872.296920000001</v>
      </c>
      <c r="J231" s="4">
        <v>0</v>
      </c>
    </row>
    <row r="232" spans="1:10" x14ac:dyDescent="0.2">
      <c r="A232" s="1">
        <v>2018</v>
      </c>
      <c r="B232" s="1">
        <v>8</v>
      </c>
      <c r="C232" s="1">
        <v>19</v>
      </c>
      <c r="D232" s="1">
        <v>2</v>
      </c>
      <c r="E232" s="1">
        <v>1.7</v>
      </c>
      <c r="F232" s="1">
        <f t="shared" si="13"/>
        <v>3.7</v>
      </c>
      <c r="G232" s="1">
        <f t="shared" si="15"/>
        <v>7473.2280000000001</v>
      </c>
      <c r="H232" s="1">
        <f t="shared" si="12"/>
        <v>7251.1476320000002</v>
      </c>
      <c r="I232" s="1">
        <f t="shared" si="14"/>
        <v>14724.375631999999</v>
      </c>
      <c r="J232" s="4">
        <v>0.2</v>
      </c>
    </row>
    <row r="233" spans="1:10" x14ac:dyDescent="0.2">
      <c r="A233" s="1">
        <v>2018</v>
      </c>
      <c r="B233" s="1">
        <v>8</v>
      </c>
      <c r="C233" s="1">
        <v>20</v>
      </c>
      <c r="D233" s="1">
        <v>1.7</v>
      </c>
      <c r="E233" s="1">
        <v>1.3</v>
      </c>
      <c r="F233" s="1">
        <f t="shared" si="13"/>
        <v>3</v>
      </c>
      <c r="G233" s="1">
        <f t="shared" si="15"/>
        <v>6352.2438000000002</v>
      </c>
      <c r="H233" s="1">
        <f t="shared" si="12"/>
        <v>5544.9952480000011</v>
      </c>
      <c r="I233" s="1">
        <f t="shared" si="14"/>
        <v>11897.239048000001</v>
      </c>
      <c r="J233" s="4">
        <v>0</v>
      </c>
    </row>
    <row r="234" spans="1:10" x14ac:dyDescent="0.2">
      <c r="A234" s="1">
        <v>2018</v>
      </c>
      <c r="B234" s="1">
        <v>8</v>
      </c>
      <c r="C234" s="1">
        <v>21</v>
      </c>
      <c r="D234" s="1">
        <v>3.1</v>
      </c>
      <c r="E234" s="1">
        <v>2.5</v>
      </c>
      <c r="F234" s="1">
        <f t="shared" si="13"/>
        <v>5.6</v>
      </c>
      <c r="G234" s="1">
        <f t="shared" si="15"/>
        <v>11583.5034</v>
      </c>
      <c r="H234" s="1">
        <f t="shared" si="12"/>
        <v>10663.452400000002</v>
      </c>
      <c r="I234" s="1">
        <f t="shared" si="14"/>
        <v>22246.955800000003</v>
      </c>
      <c r="J234" s="4">
        <v>1.6</v>
      </c>
    </row>
    <row r="235" spans="1:10" x14ac:dyDescent="0.2">
      <c r="A235" s="1">
        <v>2018</v>
      </c>
      <c r="B235" s="1">
        <v>8</v>
      </c>
      <c r="C235" s="1">
        <v>22</v>
      </c>
      <c r="D235" s="1">
        <v>4.5</v>
      </c>
      <c r="E235" s="1">
        <v>3.5</v>
      </c>
      <c r="F235" s="1">
        <f t="shared" si="13"/>
        <v>8</v>
      </c>
      <c r="G235" s="1">
        <f t="shared" si="15"/>
        <v>16814.762999999999</v>
      </c>
      <c r="H235" s="1">
        <f t="shared" si="12"/>
        <v>14928.833360000001</v>
      </c>
      <c r="I235" s="1">
        <f t="shared" si="14"/>
        <v>31743.59636</v>
      </c>
      <c r="J235" s="4">
        <v>0.1</v>
      </c>
    </row>
    <row r="236" spans="1:10" x14ac:dyDescent="0.2">
      <c r="A236" s="1">
        <v>2018</v>
      </c>
      <c r="B236" s="1">
        <v>8</v>
      </c>
      <c r="C236" s="1">
        <v>23</v>
      </c>
      <c r="D236" s="1">
        <v>5.2</v>
      </c>
      <c r="E236" s="1">
        <v>2.7</v>
      </c>
      <c r="F236" s="1">
        <f t="shared" si="13"/>
        <v>7.9</v>
      </c>
      <c r="G236" s="1">
        <f t="shared" si="15"/>
        <v>19430.392800000001</v>
      </c>
      <c r="H236" s="1">
        <f t="shared" si="12"/>
        <v>11516.528592000002</v>
      </c>
      <c r="I236" s="1">
        <f t="shared" si="14"/>
        <v>30946.921392000004</v>
      </c>
      <c r="J236" s="4">
        <v>0</v>
      </c>
    </row>
    <row r="237" spans="1:10" x14ac:dyDescent="0.2">
      <c r="A237" s="1">
        <v>2018</v>
      </c>
      <c r="B237" s="1">
        <v>8</v>
      </c>
      <c r="C237" s="1">
        <v>24</v>
      </c>
      <c r="D237" s="1">
        <v>2.5</v>
      </c>
      <c r="E237" s="1">
        <v>2</v>
      </c>
      <c r="F237" s="1">
        <f t="shared" si="13"/>
        <v>4.5</v>
      </c>
      <c r="G237" s="1">
        <f t="shared" si="15"/>
        <v>9341.5349999999999</v>
      </c>
      <c r="H237" s="1">
        <f t="shared" si="12"/>
        <v>8530.7619200000008</v>
      </c>
      <c r="I237" s="1">
        <f t="shared" si="14"/>
        <v>17872.296920000001</v>
      </c>
      <c r="J237" s="4">
        <v>0</v>
      </c>
    </row>
    <row r="238" spans="1:10" x14ac:dyDescent="0.2">
      <c r="A238" s="1">
        <v>2018</v>
      </c>
      <c r="B238" s="1">
        <v>8</v>
      </c>
      <c r="C238" s="1">
        <v>25</v>
      </c>
      <c r="D238" s="1">
        <v>0.2</v>
      </c>
      <c r="E238" s="1">
        <v>0.1</v>
      </c>
      <c r="F238" s="1">
        <f t="shared" si="13"/>
        <v>0.30000000000000004</v>
      </c>
      <c r="G238" s="1">
        <f t="shared" si="15"/>
        <v>747.32280000000003</v>
      </c>
      <c r="H238" s="1">
        <f t="shared" si="12"/>
        <v>426.53809600000005</v>
      </c>
      <c r="I238" s="1">
        <f t="shared" si="14"/>
        <v>1173.8608960000001</v>
      </c>
      <c r="J238" s="4">
        <v>0</v>
      </c>
    </row>
    <row r="239" spans="1:10" x14ac:dyDescent="0.2">
      <c r="A239" s="1">
        <v>2018</v>
      </c>
      <c r="B239" s="1">
        <v>8</v>
      </c>
      <c r="C239" s="1">
        <v>26</v>
      </c>
      <c r="D239" s="1">
        <v>0</v>
      </c>
      <c r="E239" s="1">
        <v>0</v>
      </c>
      <c r="F239" s="1">
        <f t="shared" si="13"/>
        <v>0</v>
      </c>
      <c r="G239" s="1">
        <f t="shared" si="15"/>
        <v>0</v>
      </c>
      <c r="H239" s="1">
        <f t="shared" si="12"/>
        <v>0</v>
      </c>
      <c r="I239" s="1">
        <f t="shared" si="14"/>
        <v>0</v>
      </c>
      <c r="J239" s="4">
        <v>0</v>
      </c>
    </row>
    <row r="240" spans="1:10" x14ac:dyDescent="0.2">
      <c r="A240" s="1">
        <v>2018</v>
      </c>
      <c r="B240" s="1">
        <v>8</v>
      </c>
      <c r="C240" s="1">
        <v>27</v>
      </c>
      <c r="D240" s="1">
        <v>5.3</v>
      </c>
      <c r="E240" s="1">
        <v>4.5</v>
      </c>
      <c r="F240" s="1">
        <f t="shared" si="13"/>
        <v>9.8000000000000007</v>
      </c>
      <c r="G240" s="1">
        <f t="shared" si="15"/>
        <v>19804.054199999999</v>
      </c>
      <c r="H240" s="1">
        <f t="shared" si="12"/>
        <v>19194.214320000003</v>
      </c>
      <c r="I240" s="1">
        <f t="shared" si="14"/>
        <v>38998.268519999998</v>
      </c>
      <c r="J240" s="4">
        <v>0</v>
      </c>
    </row>
    <row r="241" spans="1:10" x14ac:dyDescent="0.2">
      <c r="A241" s="1">
        <v>2018</v>
      </c>
      <c r="B241" s="1">
        <v>8</v>
      </c>
      <c r="C241" s="1">
        <v>28</v>
      </c>
      <c r="D241" s="1">
        <v>1.5</v>
      </c>
      <c r="E241" s="1">
        <v>1.5</v>
      </c>
      <c r="F241" s="1">
        <f t="shared" si="13"/>
        <v>3</v>
      </c>
      <c r="G241" s="1">
        <f t="shared" si="15"/>
        <v>5604.9210000000003</v>
      </c>
      <c r="H241" s="1">
        <f t="shared" si="12"/>
        <v>6398.0714400000006</v>
      </c>
      <c r="I241" s="1">
        <f t="shared" si="14"/>
        <v>12002.992440000002</v>
      </c>
      <c r="J241" s="4">
        <v>0</v>
      </c>
    </row>
    <row r="242" spans="1:10" x14ac:dyDescent="0.2">
      <c r="A242" s="1">
        <v>2018</v>
      </c>
      <c r="B242" s="1">
        <v>8</v>
      </c>
      <c r="C242" s="1">
        <v>29</v>
      </c>
      <c r="D242" s="1">
        <v>1.2</v>
      </c>
      <c r="E242" s="1">
        <v>1</v>
      </c>
      <c r="F242" s="1">
        <f t="shared" si="13"/>
        <v>2.2000000000000002</v>
      </c>
      <c r="G242" s="1">
        <f t="shared" si="15"/>
        <v>4483.9367999999995</v>
      </c>
      <c r="H242" s="1">
        <f t="shared" si="12"/>
        <v>4265.3809600000004</v>
      </c>
      <c r="I242" s="1">
        <f t="shared" si="14"/>
        <v>8749.3177599999999</v>
      </c>
      <c r="J242" s="4">
        <v>0</v>
      </c>
    </row>
    <row r="243" spans="1:10" x14ac:dyDescent="0.2">
      <c r="A243" s="1">
        <v>2018</v>
      </c>
      <c r="B243" s="1">
        <v>8</v>
      </c>
      <c r="C243" s="1">
        <v>30</v>
      </c>
      <c r="D243" s="1">
        <v>1</v>
      </c>
      <c r="E243" s="1">
        <v>1.8</v>
      </c>
      <c r="F243" s="1">
        <f t="shared" si="13"/>
        <v>2.8</v>
      </c>
      <c r="G243" s="1">
        <f t="shared" si="15"/>
        <v>3736.614</v>
      </c>
      <c r="H243" s="1">
        <f t="shared" si="12"/>
        <v>7677.6857280000013</v>
      </c>
      <c r="I243" s="1">
        <f t="shared" si="14"/>
        <v>11414.299728000002</v>
      </c>
      <c r="J243" s="4">
        <v>0</v>
      </c>
    </row>
    <row r="244" spans="1:10" x14ac:dyDescent="0.2">
      <c r="A244" s="1">
        <v>2018</v>
      </c>
      <c r="B244" s="1">
        <v>8</v>
      </c>
      <c r="C244" s="1">
        <v>31</v>
      </c>
      <c r="D244" s="1">
        <v>1.3</v>
      </c>
      <c r="E244" s="1">
        <v>1.2</v>
      </c>
      <c r="F244" s="1">
        <f t="shared" si="13"/>
        <v>2.5</v>
      </c>
      <c r="G244" s="1">
        <f t="shared" si="15"/>
        <v>4857.5982000000004</v>
      </c>
      <c r="H244" s="1">
        <f t="shared" si="12"/>
        <v>5118.457152</v>
      </c>
      <c r="I244" s="1">
        <f t="shared" si="14"/>
        <v>9976.0553519999994</v>
      </c>
      <c r="J244" s="4">
        <v>0.1</v>
      </c>
    </row>
    <row r="245" spans="1:10" x14ac:dyDescent="0.2">
      <c r="A245" s="1">
        <v>2018</v>
      </c>
      <c r="B245" s="1">
        <v>9</v>
      </c>
      <c r="C245" s="1">
        <v>1</v>
      </c>
      <c r="D245" s="1">
        <v>1.2</v>
      </c>
      <c r="E245" s="1">
        <v>0.8</v>
      </c>
      <c r="F245" s="1">
        <f t="shared" si="13"/>
        <v>2</v>
      </c>
      <c r="G245" s="1">
        <f t="shared" si="15"/>
        <v>4483.9367999999995</v>
      </c>
      <c r="H245" s="1">
        <f t="shared" si="12"/>
        <v>3412.3047680000004</v>
      </c>
      <c r="I245" s="1">
        <f t="shared" si="14"/>
        <v>7896.2415679999995</v>
      </c>
      <c r="J245" s="4">
        <v>0.8</v>
      </c>
    </row>
    <row r="246" spans="1:10" x14ac:dyDescent="0.2">
      <c r="A246" s="1">
        <v>2018</v>
      </c>
      <c r="B246" s="1">
        <v>9</v>
      </c>
      <c r="C246" s="1">
        <v>2</v>
      </c>
      <c r="D246" s="1">
        <v>0.8</v>
      </c>
      <c r="E246" s="1">
        <v>0.9</v>
      </c>
      <c r="F246" s="1">
        <f t="shared" si="13"/>
        <v>1.7000000000000002</v>
      </c>
      <c r="G246" s="1">
        <f t="shared" si="15"/>
        <v>2989.2912000000001</v>
      </c>
      <c r="H246" s="1">
        <f t="shared" si="12"/>
        <v>3838.8428640000006</v>
      </c>
      <c r="I246" s="1">
        <f t="shared" si="14"/>
        <v>6828.1340640000008</v>
      </c>
      <c r="J246" s="4">
        <v>0</v>
      </c>
    </row>
    <row r="247" spans="1:10" x14ac:dyDescent="0.2">
      <c r="A247" s="1">
        <v>2018</v>
      </c>
      <c r="B247" s="1">
        <v>9</v>
      </c>
      <c r="C247" s="1">
        <v>3</v>
      </c>
      <c r="D247" s="1">
        <v>0.8</v>
      </c>
      <c r="E247" s="1">
        <v>0.8</v>
      </c>
      <c r="F247" s="1">
        <f t="shared" si="13"/>
        <v>1.6</v>
      </c>
      <c r="G247" s="1">
        <f t="shared" si="15"/>
        <v>2989.2912000000001</v>
      </c>
      <c r="H247" s="1">
        <f t="shared" si="12"/>
        <v>3412.3047680000004</v>
      </c>
      <c r="I247" s="1">
        <f t="shared" si="14"/>
        <v>6401.5959680000005</v>
      </c>
      <c r="J247" s="4">
        <v>0</v>
      </c>
    </row>
    <row r="248" spans="1:10" x14ac:dyDescent="0.2">
      <c r="A248" s="1">
        <v>2018</v>
      </c>
      <c r="B248" s="1">
        <v>9</v>
      </c>
      <c r="C248" s="1">
        <v>4</v>
      </c>
      <c r="D248" s="1">
        <v>0.9</v>
      </c>
      <c r="E248" s="1">
        <v>0.5</v>
      </c>
      <c r="F248" s="1">
        <f t="shared" si="13"/>
        <v>1.4</v>
      </c>
      <c r="G248" s="1">
        <f t="shared" si="15"/>
        <v>3362.9526000000001</v>
      </c>
      <c r="H248" s="1">
        <f t="shared" si="12"/>
        <v>2132.6904800000002</v>
      </c>
      <c r="I248" s="1">
        <f t="shared" si="14"/>
        <v>5495.6430799999998</v>
      </c>
      <c r="J248" s="4">
        <v>0.2</v>
      </c>
    </row>
    <row r="249" spans="1:10" x14ac:dyDescent="0.2">
      <c r="A249" s="1">
        <v>2018</v>
      </c>
      <c r="B249" s="1">
        <v>9</v>
      </c>
      <c r="C249" s="1">
        <v>5</v>
      </c>
      <c r="D249" s="1">
        <v>0.8</v>
      </c>
      <c r="E249" s="1">
        <v>0.8</v>
      </c>
      <c r="F249" s="1">
        <f t="shared" si="13"/>
        <v>1.6</v>
      </c>
      <c r="G249" s="1">
        <f t="shared" si="15"/>
        <v>2989.2912000000001</v>
      </c>
      <c r="H249" s="1">
        <f t="shared" si="12"/>
        <v>3412.3047680000004</v>
      </c>
      <c r="I249" s="1">
        <f t="shared" si="14"/>
        <v>6401.5959680000005</v>
      </c>
      <c r="J249" s="4">
        <v>0</v>
      </c>
    </row>
    <row r="250" spans="1:10" x14ac:dyDescent="0.2">
      <c r="A250" s="1">
        <v>2018</v>
      </c>
      <c r="B250" s="1">
        <v>9</v>
      </c>
      <c r="C250" s="1">
        <v>6</v>
      </c>
      <c r="D250" s="1">
        <v>0.5</v>
      </c>
      <c r="E250" s="1">
        <v>0.5</v>
      </c>
      <c r="F250" s="1">
        <f t="shared" si="13"/>
        <v>1</v>
      </c>
      <c r="G250" s="1">
        <f t="shared" si="15"/>
        <v>1868.307</v>
      </c>
      <c r="H250" s="1">
        <f t="shared" si="12"/>
        <v>2132.6904800000002</v>
      </c>
      <c r="I250" s="1">
        <f t="shared" si="14"/>
        <v>4000.99748</v>
      </c>
      <c r="J250" s="4">
        <v>0</v>
      </c>
    </row>
    <row r="251" spans="1:10" x14ac:dyDescent="0.2">
      <c r="A251" s="1">
        <v>2018</v>
      </c>
      <c r="B251" s="1">
        <v>9</v>
      </c>
      <c r="C251" s="1">
        <v>7</v>
      </c>
      <c r="D251" s="1">
        <v>0.7</v>
      </c>
      <c r="E251" s="1">
        <v>0.5</v>
      </c>
      <c r="F251" s="1">
        <f t="shared" si="13"/>
        <v>1.2</v>
      </c>
      <c r="G251" s="1">
        <f t="shared" si="15"/>
        <v>2615.6297999999997</v>
      </c>
      <c r="H251" s="1">
        <f t="shared" si="12"/>
        <v>2132.6904800000002</v>
      </c>
      <c r="I251" s="1">
        <f t="shared" si="14"/>
        <v>4748.3202799999999</v>
      </c>
      <c r="J251" s="4">
        <v>0.1</v>
      </c>
    </row>
    <row r="252" spans="1:10" x14ac:dyDescent="0.2">
      <c r="A252" s="1">
        <v>2018</v>
      </c>
      <c r="B252" s="1">
        <v>9</v>
      </c>
      <c r="C252" s="1">
        <v>8</v>
      </c>
      <c r="D252" s="1">
        <v>0.6</v>
      </c>
      <c r="E252" s="1">
        <v>0.5</v>
      </c>
      <c r="F252" s="1">
        <f t="shared" si="13"/>
        <v>1.1000000000000001</v>
      </c>
      <c r="G252" s="1">
        <f t="shared" si="15"/>
        <v>2241.9683999999997</v>
      </c>
      <c r="H252" s="1">
        <f t="shared" si="12"/>
        <v>2132.6904800000002</v>
      </c>
      <c r="I252" s="1">
        <f t="shared" si="14"/>
        <v>4374.65888</v>
      </c>
      <c r="J252" s="4">
        <v>0.2</v>
      </c>
    </row>
    <row r="253" spans="1:10" x14ac:dyDescent="0.2">
      <c r="A253" s="1">
        <v>2018</v>
      </c>
      <c r="B253" s="1">
        <v>9</v>
      </c>
      <c r="C253" s="1">
        <v>9</v>
      </c>
      <c r="D253" s="1">
        <v>2</v>
      </c>
      <c r="E253" s="1">
        <v>1.7</v>
      </c>
      <c r="F253" s="1">
        <f t="shared" si="13"/>
        <v>3.7</v>
      </c>
      <c r="G253" s="1">
        <f t="shared" si="15"/>
        <v>7473.2280000000001</v>
      </c>
      <c r="H253" s="1">
        <f t="shared" si="12"/>
        <v>7251.1476320000002</v>
      </c>
      <c r="I253" s="1">
        <f t="shared" si="14"/>
        <v>14724.375631999999</v>
      </c>
      <c r="J253" s="4">
        <v>1.3</v>
      </c>
    </row>
    <row r="254" spans="1:10" x14ac:dyDescent="0.2">
      <c r="A254" s="1">
        <v>2018</v>
      </c>
      <c r="B254" s="1">
        <v>9</v>
      </c>
      <c r="C254" s="1">
        <v>10</v>
      </c>
      <c r="D254" s="1">
        <v>2.9</v>
      </c>
      <c r="E254" s="1">
        <v>2.5</v>
      </c>
      <c r="F254" s="1">
        <f t="shared" si="13"/>
        <v>5.4</v>
      </c>
      <c r="G254" s="1">
        <f t="shared" si="15"/>
        <v>10836.1806</v>
      </c>
      <c r="H254" s="1">
        <f t="shared" si="12"/>
        <v>10663.452400000002</v>
      </c>
      <c r="I254" s="1">
        <f t="shared" si="14"/>
        <v>21499.633000000002</v>
      </c>
      <c r="J254" s="4">
        <v>0.6</v>
      </c>
    </row>
    <row r="255" spans="1:10" x14ac:dyDescent="0.2">
      <c r="A255" s="1">
        <v>2018</v>
      </c>
      <c r="B255" s="1">
        <v>9</v>
      </c>
      <c r="C255" s="1">
        <v>11</v>
      </c>
      <c r="D255" s="1">
        <v>1.8</v>
      </c>
      <c r="E255" s="1">
        <v>1.5</v>
      </c>
      <c r="F255" s="1">
        <f t="shared" si="13"/>
        <v>3.3</v>
      </c>
      <c r="G255" s="1">
        <f t="shared" si="15"/>
        <v>6725.9052000000001</v>
      </c>
      <c r="H255" s="1">
        <f t="shared" si="12"/>
        <v>6398.0714400000006</v>
      </c>
      <c r="I255" s="1">
        <f t="shared" si="14"/>
        <v>13123.976640000001</v>
      </c>
      <c r="J255" s="4">
        <v>0.2</v>
      </c>
    </row>
    <row r="256" spans="1:10" x14ac:dyDescent="0.2">
      <c r="A256" s="1">
        <v>2018</v>
      </c>
      <c r="B256" s="1">
        <v>9</v>
      </c>
      <c r="C256" s="1">
        <v>12</v>
      </c>
      <c r="D256" s="1">
        <v>1.7</v>
      </c>
      <c r="E256" s="1">
        <v>1.3</v>
      </c>
      <c r="F256" s="1">
        <f t="shared" si="13"/>
        <v>3</v>
      </c>
      <c r="G256" s="1">
        <f t="shared" si="15"/>
        <v>6352.2438000000002</v>
      </c>
      <c r="H256" s="1">
        <f t="shared" si="12"/>
        <v>5544.9952480000011</v>
      </c>
      <c r="I256" s="1">
        <f t="shared" si="14"/>
        <v>11897.239048000001</v>
      </c>
      <c r="J256" s="4">
        <v>0</v>
      </c>
    </row>
    <row r="257" spans="1:10" x14ac:dyDescent="0.2">
      <c r="A257" s="1">
        <v>2018</v>
      </c>
      <c r="B257" s="1">
        <v>9</v>
      </c>
      <c r="C257" s="1">
        <v>13</v>
      </c>
      <c r="D257" s="1">
        <v>1.3</v>
      </c>
      <c r="E257" s="1">
        <v>1.2</v>
      </c>
      <c r="F257" s="1">
        <f t="shared" si="13"/>
        <v>2.5</v>
      </c>
      <c r="G257" s="1">
        <f t="shared" si="15"/>
        <v>4857.5982000000004</v>
      </c>
      <c r="H257" s="1">
        <f t="shared" si="12"/>
        <v>5118.457152</v>
      </c>
      <c r="I257" s="1">
        <f t="shared" si="14"/>
        <v>9976.0553519999994</v>
      </c>
      <c r="J257" s="4">
        <v>0</v>
      </c>
    </row>
    <row r="258" spans="1:10" x14ac:dyDescent="0.2">
      <c r="A258" s="1">
        <v>2018</v>
      </c>
      <c r="B258" s="1">
        <v>9</v>
      </c>
      <c r="C258" s="1">
        <v>14</v>
      </c>
      <c r="D258" s="1">
        <v>1.2</v>
      </c>
      <c r="E258" s="1">
        <v>1</v>
      </c>
      <c r="F258" s="1">
        <f t="shared" si="13"/>
        <v>2.2000000000000002</v>
      </c>
      <c r="G258" s="1">
        <f t="shared" si="15"/>
        <v>4483.9367999999995</v>
      </c>
      <c r="H258" s="1">
        <f t="shared" ref="H258:H321" si="16">PRODUCT(E258,$L$2)</f>
        <v>4265.3809600000004</v>
      </c>
      <c r="I258" s="1">
        <f t="shared" si="14"/>
        <v>8749.3177599999999</v>
      </c>
      <c r="J258" s="4">
        <v>0</v>
      </c>
    </row>
    <row r="259" spans="1:10" x14ac:dyDescent="0.2">
      <c r="A259" s="1">
        <v>2018</v>
      </c>
      <c r="B259" s="1">
        <v>9</v>
      </c>
      <c r="C259" s="1">
        <v>15</v>
      </c>
      <c r="D259" s="1">
        <v>1.1000000000000001</v>
      </c>
      <c r="E259" s="1">
        <v>1</v>
      </c>
      <c r="F259" s="1">
        <f t="shared" ref="F259:F322" si="17">SUM(E259,D259)</f>
        <v>2.1</v>
      </c>
      <c r="G259" s="1">
        <f t="shared" si="15"/>
        <v>4110.2754000000004</v>
      </c>
      <c r="H259" s="1">
        <f t="shared" si="16"/>
        <v>4265.3809600000004</v>
      </c>
      <c r="I259" s="1">
        <f t="shared" si="14"/>
        <v>8375.6563600000009</v>
      </c>
      <c r="J259" s="4">
        <v>0</v>
      </c>
    </row>
    <row r="260" spans="1:10" x14ac:dyDescent="0.2">
      <c r="A260" s="1">
        <v>2018</v>
      </c>
      <c r="B260" s="1">
        <v>9</v>
      </c>
      <c r="C260" s="1">
        <v>16</v>
      </c>
      <c r="D260" s="1">
        <v>1</v>
      </c>
      <c r="E260" s="1">
        <v>0.8</v>
      </c>
      <c r="F260" s="1">
        <f t="shared" si="17"/>
        <v>1.8</v>
      </c>
      <c r="G260" s="1">
        <f t="shared" si="15"/>
        <v>3736.614</v>
      </c>
      <c r="H260" s="1">
        <f t="shared" si="16"/>
        <v>3412.3047680000004</v>
      </c>
      <c r="I260" s="1">
        <f t="shared" si="14"/>
        <v>7148.9187680000005</v>
      </c>
      <c r="J260" s="4">
        <v>0</v>
      </c>
    </row>
    <row r="261" spans="1:10" x14ac:dyDescent="0.2">
      <c r="A261" s="1">
        <v>2018</v>
      </c>
      <c r="B261" s="1">
        <v>9</v>
      </c>
      <c r="C261" s="1">
        <v>17</v>
      </c>
      <c r="D261" s="1">
        <v>1.2</v>
      </c>
      <c r="E261" s="1">
        <v>1</v>
      </c>
      <c r="F261" s="1">
        <f t="shared" si="17"/>
        <v>2.2000000000000002</v>
      </c>
      <c r="G261" s="1">
        <f t="shared" si="15"/>
        <v>4483.9367999999995</v>
      </c>
      <c r="H261" s="1">
        <f t="shared" si="16"/>
        <v>4265.3809600000004</v>
      </c>
      <c r="I261" s="1">
        <f t="shared" ref="I261:I324" si="18">SUM(G261,H261)</f>
        <v>8749.3177599999999</v>
      </c>
      <c r="J261" s="4">
        <v>0.5</v>
      </c>
    </row>
    <row r="262" spans="1:10" x14ac:dyDescent="0.2">
      <c r="A262" s="1">
        <v>2018</v>
      </c>
      <c r="B262" s="1">
        <v>9</v>
      </c>
      <c r="C262" s="1">
        <v>18</v>
      </c>
      <c r="D262" s="1">
        <v>1.2</v>
      </c>
      <c r="E262" s="1">
        <v>1</v>
      </c>
      <c r="F262" s="1">
        <f t="shared" si="17"/>
        <v>2.2000000000000002</v>
      </c>
      <c r="G262" s="1">
        <f t="shared" ref="G262:G325" si="19">PRODUCT(D262,$K$2)</f>
        <v>4483.9367999999995</v>
      </c>
      <c r="H262" s="1">
        <f t="shared" si="16"/>
        <v>4265.3809600000004</v>
      </c>
      <c r="I262" s="1">
        <f t="shared" si="18"/>
        <v>8749.3177599999999</v>
      </c>
      <c r="J262" s="4">
        <v>0</v>
      </c>
    </row>
    <row r="263" spans="1:10" x14ac:dyDescent="0.2">
      <c r="A263" s="1">
        <v>2018</v>
      </c>
      <c r="B263" s="1">
        <v>9</v>
      </c>
      <c r="C263" s="1">
        <v>19</v>
      </c>
      <c r="D263" s="1">
        <v>1</v>
      </c>
      <c r="E263" s="1">
        <v>1</v>
      </c>
      <c r="F263" s="1">
        <f t="shared" si="17"/>
        <v>2</v>
      </c>
      <c r="G263" s="1">
        <f t="shared" si="19"/>
        <v>3736.614</v>
      </c>
      <c r="H263" s="1">
        <f t="shared" si="16"/>
        <v>4265.3809600000004</v>
      </c>
      <c r="I263" s="1">
        <f t="shared" si="18"/>
        <v>8001.99496</v>
      </c>
      <c r="J263" s="4">
        <v>0</v>
      </c>
    </row>
    <row r="264" spans="1:10" x14ac:dyDescent="0.2">
      <c r="A264" s="1">
        <v>2018</v>
      </c>
      <c r="B264" s="1">
        <v>9</v>
      </c>
      <c r="C264" s="1">
        <v>20</v>
      </c>
      <c r="D264" s="1">
        <v>0.8</v>
      </c>
      <c r="E264" s="1">
        <v>0.7</v>
      </c>
      <c r="F264" s="1">
        <f t="shared" si="17"/>
        <v>1.5</v>
      </c>
      <c r="G264" s="1">
        <f t="shared" si="19"/>
        <v>2989.2912000000001</v>
      </c>
      <c r="H264" s="1">
        <f t="shared" si="16"/>
        <v>2985.7666720000002</v>
      </c>
      <c r="I264" s="1">
        <f t="shared" si="18"/>
        <v>5975.0578720000003</v>
      </c>
      <c r="J264" s="4">
        <v>0.1</v>
      </c>
    </row>
    <row r="265" spans="1:10" x14ac:dyDescent="0.2">
      <c r="A265" s="1">
        <v>2018</v>
      </c>
      <c r="B265" s="1">
        <v>9</v>
      </c>
      <c r="C265" s="1">
        <v>21</v>
      </c>
      <c r="D265" s="1">
        <v>0.8</v>
      </c>
      <c r="E265" s="1">
        <v>0.5</v>
      </c>
      <c r="F265" s="1">
        <f t="shared" si="17"/>
        <v>1.3</v>
      </c>
      <c r="G265" s="1">
        <f t="shared" si="19"/>
        <v>2989.2912000000001</v>
      </c>
      <c r="H265" s="1">
        <f t="shared" si="16"/>
        <v>2132.6904800000002</v>
      </c>
      <c r="I265" s="1">
        <f t="shared" si="18"/>
        <v>5121.9816800000008</v>
      </c>
      <c r="J265" s="4">
        <v>0</v>
      </c>
    </row>
    <row r="266" spans="1:10" x14ac:dyDescent="0.2">
      <c r="A266" s="1">
        <v>2018</v>
      </c>
      <c r="B266" s="1">
        <v>9</v>
      </c>
      <c r="C266" s="1">
        <v>22</v>
      </c>
      <c r="D266" s="1">
        <v>0.7</v>
      </c>
      <c r="E266" s="1">
        <v>0.8</v>
      </c>
      <c r="F266" s="1">
        <f t="shared" si="17"/>
        <v>1.5</v>
      </c>
      <c r="G266" s="1">
        <f t="shared" si="19"/>
        <v>2615.6297999999997</v>
      </c>
      <c r="H266" s="1">
        <f t="shared" si="16"/>
        <v>3412.3047680000004</v>
      </c>
      <c r="I266" s="1">
        <f t="shared" si="18"/>
        <v>6027.9345680000006</v>
      </c>
      <c r="J266" s="4">
        <v>0</v>
      </c>
    </row>
    <row r="267" spans="1:10" x14ac:dyDescent="0.2">
      <c r="A267" s="1">
        <v>2018</v>
      </c>
      <c r="B267" s="1">
        <v>9</v>
      </c>
      <c r="C267" s="1">
        <v>23</v>
      </c>
      <c r="D267" s="1">
        <v>0.8</v>
      </c>
      <c r="E267" s="1">
        <v>0.5</v>
      </c>
      <c r="F267" s="1">
        <f t="shared" si="17"/>
        <v>1.3</v>
      </c>
      <c r="G267" s="1">
        <f t="shared" si="19"/>
        <v>2989.2912000000001</v>
      </c>
      <c r="H267" s="1">
        <f t="shared" si="16"/>
        <v>2132.6904800000002</v>
      </c>
      <c r="I267" s="1">
        <f t="shared" si="18"/>
        <v>5121.9816800000008</v>
      </c>
      <c r="J267" s="4">
        <v>0</v>
      </c>
    </row>
    <row r="268" spans="1:10" x14ac:dyDescent="0.2">
      <c r="A268" s="1">
        <v>2018</v>
      </c>
      <c r="B268" s="1">
        <v>9</v>
      </c>
      <c r="C268" s="1">
        <v>24</v>
      </c>
      <c r="D268" s="1">
        <v>0.7</v>
      </c>
      <c r="E268" s="1">
        <v>0.7</v>
      </c>
      <c r="F268" s="1">
        <f t="shared" si="17"/>
        <v>1.4</v>
      </c>
      <c r="G268" s="1">
        <f t="shared" si="19"/>
        <v>2615.6297999999997</v>
      </c>
      <c r="H268" s="1">
        <f t="shared" si="16"/>
        <v>2985.7666720000002</v>
      </c>
      <c r="I268" s="1">
        <f t="shared" si="18"/>
        <v>5601.3964720000004</v>
      </c>
      <c r="J268" s="4">
        <v>0.3</v>
      </c>
    </row>
    <row r="269" spans="1:10" x14ac:dyDescent="0.2">
      <c r="A269" s="1">
        <v>2018</v>
      </c>
      <c r="B269" s="1">
        <v>9</v>
      </c>
      <c r="C269" s="1">
        <v>25</v>
      </c>
      <c r="D269" s="1">
        <v>1.8</v>
      </c>
      <c r="E269" s="1">
        <v>1.3</v>
      </c>
      <c r="F269" s="1">
        <f t="shared" si="17"/>
        <v>3.1</v>
      </c>
      <c r="G269" s="1">
        <f t="shared" si="19"/>
        <v>6725.9052000000001</v>
      </c>
      <c r="H269" s="1">
        <f t="shared" si="16"/>
        <v>5544.9952480000011</v>
      </c>
      <c r="I269" s="1">
        <f t="shared" si="18"/>
        <v>12270.900448</v>
      </c>
      <c r="J269" s="4">
        <v>0.8</v>
      </c>
    </row>
    <row r="270" spans="1:10" x14ac:dyDescent="0.2">
      <c r="A270" s="1">
        <v>2018</v>
      </c>
      <c r="B270" s="1">
        <v>9</v>
      </c>
      <c r="C270" s="1">
        <v>26</v>
      </c>
      <c r="D270" s="1">
        <v>1</v>
      </c>
      <c r="E270" s="1">
        <v>1</v>
      </c>
      <c r="F270" s="1">
        <f t="shared" si="17"/>
        <v>2</v>
      </c>
      <c r="G270" s="1">
        <f t="shared" si="19"/>
        <v>3736.614</v>
      </c>
      <c r="H270" s="1">
        <f t="shared" si="16"/>
        <v>4265.3809600000004</v>
      </c>
      <c r="I270" s="1">
        <f t="shared" si="18"/>
        <v>8001.99496</v>
      </c>
      <c r="J270" s="4">
        <v>0.1</v>
      </c>
    </row>
    <row r="271" spans="1:10" x14ac:dyDescent="0.2">
      <c r="A271" s="1">
        <v>2018</v>
      </c>
      <c r="B271" s="1">
        <v>9</v>
      </c>
      <c r="C271" s="1">
        <v>27</v>
      </c>
      <c r="D271" s="1">
        <v>1.5</v>
      </c>
      <c r="E271" s="1">
        <v>1.4</v>
      </c>
      <c r="F271" s="1">
        <f t="shared" si="17"/>
        <v>2.9</v>
      </c>
      <c r="G271" s="1">
        <f t="shared" si="19"/>
        <v>5604.9210000000003</v>
      </c>
      <c r="H271" s="1">
        <f t="shared" si="16"/>
        <v>5971.5333440000004</v>
      </c>
      <c r="I271" s="1">
        <f t="shared" si="18"/>
        <v>11576.454344000002</v>
      </c>
      <c r="J271" s="4">
        <v>0.9</v>
      </c>
    </row>
    <row r="272" spans="1:10" x14ac:dyDescent="0.2">
      <c r="A272" s="1">
        <v>2018</v>
      </c>
      <c r="B272" s="1">
        <v>9</v>
      </c>
      <c r="C272" s="1">
        <v>28</v>
      </c>
      <c r="D272" s="1">
        <v>2</v>
      </c>
      <c r="E272" s="1">
        <v>1.6</v>
      </c>
      <c r="F272" s="1">
        <f t="shared" si="17"/>
        <v>3.6</v>
      </c>
      <c r="G272" s="1">
        <f t="shared" si="19"/>
        <v>7473.2280000000001</v>
      </c>
      <c r="H272" s="1">
        <f t="shared" si="16"/>
        <v>6824.6095360000008</v>
      </c>
      <c r="I272" s="1">
        <f t="shared" si="18"/>
        <v>14297.837536000001</v>
      </c>
      <c r="J272" s="4">
        <v>0</v>
      </c>
    </row>
    <row r="273" spans="1:10" x14ac:dyDescent="0.2">
      <c r="A273" s="1">
        <v>2018</v>
      </c>
      <c r="B273" s="1">
        <v>9</v>
      </c>
      <c r="C273" s="1">
        <v>29</v>
      </c>
      <c r="D273" s="1">
        <v>1.7</v>
      </c>
      <c r="E273" s="1">
        <v>1.5</v>
      </c>
      <c r="F273" s="1">
        <f t="shared" si="17"/>
        <v>3.2</v>
      </c>
      <c r="G273" s="1">
        <f t="shared" si="19"/>
        <v>6352.2438000000002</v>
      </c>
      <c r="H273" s="1">
        <f t="shared" si="16"/>
        <v>6398.0714400000006</v>
      </c>
      <c r="I273" s="1">
        <f t="shared" si="18"/>
        <v>12750.31524</v>
      </c>
      <c r="J273" s="4">
        <v>0</v>
      </c>
    </row>
    <row r="274" spans="1:10" x14ac:dyDescent="0.2">
      <c r="A274" s="1">
        <v>2018</v>
      </c>
      <c r="B274" s="1">
        <v>9</v>
      </c>
      <c r="C274" s="1">
        <v>30</v>
      </c>
      <c r="D274" s="1">
        <v>1.5</v>
      </c>
      <c r="E274" s="1">
        <v>1.2</v>
      </c>
      <c r="F274" s="1">
        <f t="shared" si="17"/>
        <v>2.7</v>
      </c>
      <c r="G274" s="1">
        <f t="shared" si="19"/>
        <v>5604.9210000000003</v>
      </c>
      <c r="H274" s="1">
        <f t="shared" si="16"/>
        <v>5118.457152</v>
      </c>
      <c r="I274" s="1">
        <f t="shared" si="18"/>
        <v>10723.378152000001</v>
      </c>
      <c r="J274" s="4">
        <v>0</v>
      </c>
    </row>
    <row r="275" spans="1:10" x14ac:dyDescent="0.2">
      <c r="A275" s="1">
        <v>2018</v>
      </c>
      <c r="B275" s="1">
        <v>10</v>
      </c>
      <c r="C275" s="1">
        <v>1</v>
      </c>
      <c r="D275" s="1">
        <v>1.3</v>
      </c>
      <c r="E275" s="1">
        <v>1.2</v>
      </c>
      <c r="F275" s="1">
        <f t="shared" si="17"/>
        <v>2.5</v>
      </c>
      <c r="G275" s="1">
        <f t="shared" si="19"/>
        <v>4857.5982000000004</v>
      </c>
      <c r="H275" s="1">
        <f t="shared" si="16"/>
        <v>5118.457152</v>
      </c>
      <c r="I275" s="1">
        <f t="shared" si="18"/>
        <v>9976.0553519999994</v>
      </c>
      <c r="J275" s="4">
        <v>0</v>
      </c>
    </row>
    <row r="276" spans="1:10" x14ac:dyDescent="0.2">
      <c r="A276" s="1">
        <v>2018</v>
      </c>
      <c r="B276" s="1">
        <v>10</v>
      </c>
      <c r="C276" s="1">
        <v>2</v>
      </c>
      <c r="D276" s="1">
        <v>1.5</v>
      </c>
      <c r="E276" s="1">
        <v>1.3</v>
      </c>
      <c r="F276" s="1">
        <f t="shared" si="17"/>
        <v>2.8</v>
      </c>
      <c r="G276" s="1">
        <f t="shared" si="19"/>
        <v>5604.9210000000003</v>
      </c>
      <c r="H276" s="1">
        <f t="shared" si="16"/>
        <v>5544.9952480000011</v>
      </c>
      <c r="I276" s="1">
        <f t="shared" si="18"/>
        <v>11149.916248000001</v>
      </c>
      <c r="J276" s="4">
        <v>0.4</v>
      </c>
    </row>
    <row r="277" spans="1:10" x14ac:dyDescent="0.2">
      <c r="A277" s="1">
        <v>2018</v>
      </c>
      <c r="B277" s="1">
        <v>10</v>
      </c>
      <c r="C277" s="1">
        <v>3</v>
      </c>
      <c r="D277" s="1">
        <v>1.2</v>
      </c>
      <c r="E277" s="1">
        <v>1</v>
      </c>
      <c r="F277" s="1">
        <f t="shared" si="17"/>
        <v>2.2000000000000002</v>
      </c>
      <c r="G277" s="1">
        <f t="shared" si="19"/>
        <v>4483.9367999999995</v>
      </c>
      <c r="H277" s="1">
        <f t="shared" si="16"/>
        <v>4265.3809600000004</v>
      </c>
      <c r="I277" s="1">
        <f t="shared" si="18"/>
        <v>8749.3177599999999</v>
      </c>
      <c r="J277" s="4">
        <v>0</v>
      </c>
    </row>
    <row r="278" spans="1:10" x14ac:dyDescent="0.2">
      <c r="A278" s="1">
        <v>2018</v>
      </c>
      <c r="B278" s="1">
        <v>10</v>
      </c>
      <c r="C278" s="1">
        <v>4</v>
      </c>
      <c r="D278" s="1">
        <v>1.2</v>
      </c>
      <c r="E278" s="1">
        <v>1</v>
      </c>
      <c r="F278" s="1">
        <f t="shared" si="17"/>
        <v>2.2000000000000002</v>
      </c>
      <c r="G278" s="1">
        <f t="shared" si="19"/>
        <v>4483.9367999999995</v>
      </c>
      <c r="H278" s="1">
        <f t="shared" si="16"/>
        <v>4265.3809600000004</v>
      </c>
      <c r="I278" s="1">
        <f t="shared" si="18"/>
        <v>8749.3177599999999</v>
      </c>
      <c r="J278" s="4">
        <v>0</v>
      </c>
    </row>
    <row r="279" spans="1:10" x14ac:dyDescent="0.2">
      <c r="A279" s="1">
        <v>2018</v>
      </c>
      <c r="B279" s="1">
        <v>10</v>
      </c>
      <c r="C279" s="1">
        <v>5</v>
      </c>
      <c r="D279" s="1">
        <v>0.8</v>
      </c>
      <c r="E279" s="1">
        <v>0.8</v>
      </c>
      <c r="F279" s="1">
        <f t="shared" si="17"/>
        <v>1.6</v>
      </c>
      <c r="G279" s="1">
        <f t="shared" si="19"/>
        <v>2989.2912000000001</v>
      </c>
      <c r="H279" s="1">
        <f t="shared" si="16"/>
        <v>3412.3047680000004</v>
      </c>
      <c r="I279" s="1">
        <f t="shared" si="18"/>
        <v>6401.5959680000005</v>
      </c>
      <c r="J279" s="4">
        <v>0</v>
      </c>
    </row>
    <row r="280" spans="1:10" x14ac:dyDescent="0.2">
      <c r="A280" s="1">
        <v>2018</v>
      </c>
      <c r="B280" s="1">
        <v>10</v>
      </c>
      <c r="C280" s="1">
        <v>6</v>
      </c>
      <c r="D280" s="1">
        <v>1</v>
      </c>
      <c r="E280" s="1">
        <v>0.7</v>
      </c>
      <c r="F280" s="1">
        <f t="shared" si="17"/>
        <v>1.7</v>
      </c>
      <c r="G280" s="1">
        <f t="shared" si="19"/>
        <v>3736.614</v>
      </c>
      <c r="H280" s="1">
        <f t="shared" si="16"/>
        <v>2985.7666720000002</v>
      </c>
      <c r="I280" s="1">
        <f t="shared" si="18"/>
        <v>6722.3806720000002</v>
      </c>
      <c r="J280" s="4">
        <v>0</v>
      </c>
    </row>
    <row r="281" spans="1:10" x14ac:dyDescent="0.2">
      <c r="A281" s="1">
        <v>2018</v>
      </c>
      <c r="B281" s="1">
        <v>10</v>
      </c>
      <c r="C281" s="1">
        <v>7</v>
      </c>
      <c r="D281" s="1">
        <v>1</v>
      </c>
      <c r="E281" s="1">
        <v>0.8</v>
      </c>
      <c r="F281" s="1">
        <f t="shared" si="17"/>
        <v>1.8</v>
      </c>
      <c r="G281" s="1">
        <f t="shared" si="19"/>
        <v>3736.614</v>
      </c>
      <c r="H281" s="1">
        <f t="shared" si="16"/>
        <v>3412.3047680000004</v>
      </c>
      <c r="I281" s="1">
        <f t="shared" si="18"/>
        <v>7148.9187680000005</v>
      </c>
      <c r="J281" s="4">
        <v>0.2</v>
      </c>
    </row>
    <row r="282" spans="1:10" x14ac:dyDescent="0.2">
      <c r="A282" s="1">
        <v>2018</v>
      </c>
      <c r="B282" s="1">
        <v>10</v>
      </c>
      <c r="C282" s="1">
        <v>8</v>
      </c>
      <c r="D282" s="1">
        <v>0.8</v>
      </c>
      <c r="E282" s="1">
        <v>0.7</v>
      </c>
      <c r="F282" s="1">
        <f t="shared" si="17"/>
        <v>1.5</v>
      </c>
      <c r="G282" s="1">
        <f t="shared" si="19"/>
        <v>2989.2912000000001</v>
      </c>
      <c r="H282" s="1">
        <f t="shared" si="16"/>
        <v>2985.7666720000002</v>
      </c>
      <c r="I282" s="1">
        <f t="shared" si="18"/>
        <v>5975.0578720000003</v>
      </c>
      <c r="J282" s="4">
        <v>0</v>
      </c>
    </row>
    <row r="283" spans="1:10" x14ac:dyDescent="0.2">
      <c r="A283" s="1">
        <v>2018</v>
      </c>
      <c r="B283" s="1">
        <v>10</v>
      </c>
      <c r="C283" s="1">
        <v>9</v>
      </c>
      <c r="D283" s="1">
        <v>0.9</v>
      </c>
      <c r="E283" s="1">
        <v>0.8</v>
      </c>
      <c r="F283" s="1">
        <f t="shared" si="17"/>
        <v>1.7000000000000002</v>
      </c>
      <c r="G283" s="1">
        <f t="shared" si="19"/>
        <v>3362.9526000000001</v>
      </c>
      <c r="H283" s="1">
        <f t="shared" si="16"/>
        <v>3412.3047680000004</v>
      </c>
      <c r="I283" s="1">
        <f t="shared" si="18"/>
        <v>6775.2573680000005</v>
      </c>
      <c r="J283" s="4">
        <v>0</v>
      </c>
    </row>
    <row r="284" spans="1:10" x14ac:dyDescent="0.2">
      <c r="A284" s="1">
        <v>2018</v>
      </c>
      <c r="B284" s="1">
        <v>10</v>
      </c>
      <c r="C284" s="1">
        <v>10</v>
      </c>
      <c r="D284" s="1">
        <v>0.8</v>
      </c>
      <c r="E284" s="1">
        <v>0.7</v>
      </c>
      <c r="F284" s="1">
        <f t="shared" si="17"/>
        <v>1.5</v>
      </c>
      <c r="G284" s="1">
        <f t="shared" si="19"/>
        <v>2989.2912000000001</v>
      </c>
      <c r="H284" s="1">
        <f t="shared" si="16"/>
        <v>2985.7666720000002</v>
      </c>
      <c r="I284" s="1">
        <f t="shared" si="18"/>
        <v>5975.0578720000003</v>
      </c>
      <c r="J284" s="4">
        <v>0</v>
      </c>
    </row>
    <row r="285" spans="1:10" x14ac:dyDescent="0.2">
      <c r="A285" s="1">
        <v>2018</v>
      </c>
      <c r="B285" s="1">
        <v>10</v>
      </c>
      <c r="C285" s="1">
        <v>11</v>
      </c>
      <c r="D285" s="1">
        <v>1</v>
      </c>
      <c r="E285" s="1">
        <v>0.8</v>
      </c>
      <c r="F285" s="1">
        <f t="shared" si="17"/>
        <v>1.8</v>
      </c>
      <c r="G285" s="1">
        <f t="shared" si="19"/>
        <v>3736.614</v>
      </c>
      <c r="H285" s="1">
        <f t="shared" si="16"/>
        <v>3412.3047680000004</v>
      </c>
      <c r="I285" s="1">
        <f t="shared" si="18"/>
        <v>7148.9187680000005</v>
      </c>
      <c r="J285" s="4">
        <v>0.5</v>
      </c>
    </row>
    <row r="286" spans="1:10" x14ac:dyDescent="0.2">
      <c r="A286" s="1">
        <v>2018</v>
      </c>
      <c r="B286" s="1">
        <v>10</v>
      </c>
      <c r="C286" s="1">
        <v>12</v>
      </c>
      <c r="D286" s="1">
        <v>0.7</v>
      </c>
      <c r="E286" s="1">
        <v>0.7</v>
      </c>
      <c r="F286" s="1">
        <f t="shared" si="17"/>
        <v>1.4</v>
      </c>
      <c r="G286" s="1">
        <f t="shared" si="19"/>
        <v>2615.6297999999997</v>
      </c>
      <c r="H286" s="1">
        <f t="shared" si="16"/>
        <v>2985.7666720000002</v>
      </c>
      <c r="I286" s="1">
        <f t="shared" si="18"/>
        <v>5601.3964720000004</v>
      </c>
      <c r="J286" s="4">
        <v>0.2</v>
      </c>
    </row>
    <row r="287" spans="1:10" x14ac:dyDescent="0.2">
      <c r="A287" s="1">
        <v>2018</v>
      </c>
      <c r="B287" s="1">
        <v>10</v>
      </c>
      <c r="C287" s="1">
        <v>13</v>
      </c>
      <c r="D287" s="1">
        <v>0.8</v>
      </c>
      <c r="E287" s="1">
        <v>0.7</v>
      </c>
      <c r="F287" s="1">
        <f t="shared" si="17"/>
        <v>1.5</v>
      </c>
      <c r="G287" s="1">
        <f t="shared" si="19"/>
        <v>2989.2912000000001</v>
      </c>
      <c r="H287" s="1">
        <f t="shared" si="16"/>
        <v>2985.7666720000002</v>
      </c>
      <c r="I287" s="1">
        <f t="shared" si="18"/>
        <v>5975.0578720000003</v>
      </c>
      <c r="J287" s="4">
        <v>0</v>
      </c>
    </row>
    <row r="288" spans="1:10" x14ac:dyDescent="0.2">
      <c r="A288" s="1">
        <v>2018</v>
      </c>
      <c r="B288" s="1">
        <v>10</v>
      </c>
      <c r="C288" s="1">
        <v>14</v>
      </c>
      <c r="D288" s="1">
        <v>0.8</v>
      </c>
      <c r="E288" s="1">
        <v>0.6</v>
      </c>
      <c r="F288" s="1">
        <f t="shared" si="17"/>
        <v>1.4</v>
      </c>
      <c r="G288" s="1">
        <f t="shared" si="19"/>
        <v>2989.2912000000001</v>
      </c>
      <c r="H288" s="1">
        <f t="shared" si="16"/>
        <v>2559.228576</v>
      </c>
      <c r="I288" s="1">
        <f t="shared" si="18"/>
        <v>5548.5197760000001</v>
      </c>
      <c r="J288" s="4">
        <v>0.2</v>
      </c>
    </row>
    <row r="289" spans="1:10" x14ac:dyDescent="0.2">
      <c r="A289" s="1">
        <v>2018</v>
      </c>
      <c r="B289" s="1">
        <v>10</v>
      </c>
      <c r="C289" s="1">
        <v>15</v>
      </c>
      <c r="D289" s="1">
        <v>0.7</v>
      </c>
      <c r="E289" s="1">
        <v>0.5</v>
      </c>
      <c r="F289" s="1">
        <f t="shared" si="17"/>
        <v>1.2</v>
      </c>
      <c r="G289" s="1">
        <f t="shared" si="19"/>
        <v>2615.6297999999997</v>
      </c>
      <c r="H289" s="1">
        <f t="shared" si="16"/>
        <v>2132.6904800000002</v>
      </c>
      <c r="I289" s="1">
        <f t="shared" si="18"/>
        <v>4748.3202799999999</v>
      </c>
      <c r="J289" s="4">
        <v>0</v>
      </c>
    </row>
    <row r="290" spans="1:10" x14ac:dyDescent="0.2">
      <c r="A290" s="1">
        <v>2018</v>
      </c>
      <c r="B290" s="1">
        <v>10</v>
      </c>
      <c r="C290" s="1">
        <v>16</v>
      </c>
      <c r="D290" s="1">
        <v>0.7</v>
      </c>
      <c r="E290" s="1">
        <v>0.7</v>
      </c>
      <c r="F290" s="1">
        <f t="shared" si="17"/>
        <v>1.4</v>
      </c>
      <c r="G290" s="1">
        <f t="shared" si="19"/>
        <v>2615.6297999999997</v>
      </c>
      <c r="H290" s="1">
        <f t="shared" si="16"/>
        <v>2985.7666720000002</v>
      </c>
      <c r="I290" s="1">
        <f t="shared" si="18"/>
        <v>5601.3964720000004</v>
      </c>
      <c r="J290" s="4">
        <v>0</v>
      </c>
    </row>
    <row r="291" spans="1:10" x14ac:dyDescent="0.2">
      <c r="A291" s="1">
        <v>2018</v>
      </c>
      <c r="B291" s="1">
        <v>10</v>
      </c>
      <c r="C291" s="1">
        <v>17</v>
      </c>
      <c r="D291" s="1">
        <v>0.6</v>
      </c>
      <c r="E291" s="1">
        <v>0.5</v>
      </c>
      <c r="F291" s="1">
        <f t="shared" si="17"/>
        <v>1.1000000000000001</v>
      </c>
      <c r="G291" s="1">
        <f t="shared" si="19"/>
        <v>2241.9683999999997</v>
      </c>
      <c r="H291" s="1">
        <f t="shared" si="16"/>
        <v>2132.6904800000002</v>
      </c>
      <c r="I291" s="1">
        <f t="shared" si="18"/>
        <v>4374.65888</v>
      </c>
      <c r="J291" s="4">
        <v>0</v>
      </c>
    </row>
    <row r="292" spans="1:10" x14ac:dyDescent="0.2">
      <c r="A292" s="1">
        <v>2018</v>
      </c>
      <c r="B292" s="1">
        <v>10</v>
      </c>
      <c r="C292" s="1">
        <v>18</v>
      </c>
      <c r="D292" s="1">
        <v>0.5</v>
      </c>
      <c r="E292" s="1">
        <v>0.5</v>
      </c>
      <c r="F292" s="1">
        <f t="shared" si="17"/>
        <v>1</v>
      </c>
      <c r="G292" s="1">
        <f t="shared" si="19"/>
        <v>1868.307</v>
      </c>
      <c r="H292" s="1">
        <f t="shared" si="16"/>
        <v>2132.6904800000002</v>
      </c>
      <c r="I292" s="1">
        <f t="shared" si="18"/>
        <v>4000.99748</v>
      </c>
      <c r="J292" s="4">
        <v>0</v>
      </c>
    </row>
    <row r="293" spans="1:10" x14ac:dyDescent="0.2">
      <c r="A293" s="1">
        <v>2018</v>
      </c>
      <c r="B293" s="1">
        <v>10</v>
      </c>
      <c r="C293" s="1">
        <v>19</v>
      </c>
      <c r="D293" s="1">
        <v>0.7</v>
      </c>
      <c r="E293" s="1">
        <v>0.5</v>
      </c>
      <c r="F293" s="1">
        <f t="shared" si="17"/>
        <v>1.2</v>
      </c>
      <c r="G293" s="1">
        <f t="shared" si="19"/>
        <v>2615.6297999999997</v>
      </c>
      <c r="H293" s="1">
        <f t="shared" si="16"/>
        <v>2132.6904800000002</v>
      </c>
      <c r="I293" s="1">
        <f t="shared" si="18"/>
        <v>4748.3202799999999</v>
      </c>
      <c r="J293" s="4">
        <v>0</v>
      </c>
    </row>
    <row r="294" spans="1:10" x14ac:dyDescent="0.2">
      <c r="A294" s="1">
        <v>2018</v>
      </c>
      <c r="B294" s="1">
        <v>10</v>
      </c>
      <c r="C294" s="1">
        <v>20</v>
      </c>
      <c r="D294" s="1">
        <v>0.5</v>
      </c>
      <c r="E294" s="1">
        <v>0.5</v>
      </c>
      <c r="F294" s="1">
        <f t="shared" si="17"/>
        <v>1</v>
      </c>
      <c r="G294" s="1">
        <f t="shared" si="19"/>
        <v>1868.307</v>
      </c>
      <c r="H294" s="1">
        <f t="shared" si="16"/>
        <v>2132.6904800000002</v>
      </c>
      <c r="I294" s="1">
        <f t="shared" si="18"/>
        <v>4000.99748</v>
      </c>
      <c r="J294" s="4">
        <v>0</v>
      </c>
    </row>
    <row r="295" spans="1:10" x14ac:dyDescent="0.2">
      <c r="A295" s="1">
        <v>2018</v>
      </c>
      <c r="B295" s="1">
        <v>10</v>
      </c>
      <c r="C295" s="1">
        <v>21</v>
      </c>
      <c r="D295" s="1">
        <v>0.7</v>
      </c>
      <c r="E295" s="1">
        <v>0.5</v>
      </c>
      <c r="F295" s="1">
        <f t="shared" si="17"/>
        <v>1.2</v>
      </c>
      <c r="G295" s="1">
        <f t="shared" si="19"/>
        <v>2615.6297999999997</v>
      </c>
      <c r="H295" s="1">
        <f t="shared" si="16"/>
        <v>2132.6904800000002</v>
      </c>
      <c r="I295" s="1">
        <f t="shared" si="18"/>
        <v>4748.3202799999999</v>
      </c>
      <c r="J295" s="4">
        <v>0</v>
      </c>
    </row>
    <row r="296" spans="1:10" x14ac:dyDescent="0.2">
      <c r="A296" s="1">
        <v>2018</v>
      </c>
      <c r="B296" s="1">
        <v>10</v>
      </c>
      <c r="C296" s="1">
        <v>22</v>
      </c>
      <c r="D296" s="1">
        <v>0.3</v>
      </c>
      <c r="E296" s="1">
        <v>0.5</v>
      </c>
      <c r="F296" s="1">
        <f t="shared" si="17"/>
        <v>0.8</v>
      </c>
      <c r="G296" s="1">
        <f t="shared" si="19"/>
        <v>1120.9841999999999</v>
      </c>
      <c r="H296" s="1">
        <f t="shared" si="16"/>
        <v>2132.6904800000002</v>
      </c>
      <c r="I296" s="1">
        <f t="shared" si="18"/>
        <v>3253.6746800000001</v>
      </c>
      <c r="J296" s="4">
        <v>0</v>
      </c>
    </row>
    <row r="297" spans="1:10" x14ac:dyDescent="0.2">
      <c r="A297" s="1">
        <v>2018</v>
      </c>
      <c r="B297" s="1">
        <v>10</v>
      </c>
      <c r="C297" s="1">
        <v>23</v>
      </c>
      <c r="D297" s="1">
        <v>0.8</v>
      </c>
      <c r="E297" s="1">
        <v>0.5</v>
      </c>
      <c r="F297" s="1">
        <f t="shared" si="17"/>
        <v>1.3</v>
      </c>
      <c r="G297" s="1">
        <f t="shared" si="19"/>
        <v>2989.2912000000001</v>
      </c>
      <c r="H297" s="1">
        <f t="shared" si="16"/>
        <v>2132.6904800000002</v>
      </c>
      <c r="I297" s="1">
        <f t="shared" si="18"/>
        <v>5121.9816800000008</v>
      </c>
      <c r="J297" s="4">
        <v>0</v>
      </c>
    </row>
    <row r="298" spans="1:10" x14ac:dyDescent="0.2">
      <c r="A298" s="1">
        <v>2018</v>
      </c>
      <c r="B298" s="1">
        <v>10</v>
      </c>
      <c r="C298" s="1">
        <v>24</v>
      </c>
      <c r="D298" s="1">
        <v>0.5</v>
      </c>
      <c r="E298" s="1">
        <v>0.5</v>
      </c>
      <c r="F298" s="1">
        <f t="shared" si="17"/>
        <v>1</v>
      </c>
      <c r="G298" s="1">
        <f t="shared" si="19"/>
        <v>1868.307</v>
      </c>
      <c r="H298" s="1">
        <f t="shared" si="16"/>
        <v>2132.6904800000002</v>
      </c>
      <c r="I298" s="1">
        <f t="shared" si="18"/>
        <v>4000.99748</v>
      </c>
      <c r="J298" s="4">
        <v>0</v>
      </c>
    </row>
    <row r="299" spans="1:10" x14ac:dyDescent="0.2">
      <c r="A299" s="1">
        <v>2018</v>
      </c>
      <c r="B299" s="1">
        <v>10</v>
      </c>
      <c r="C299" s="1">
        <v>25</v>
      </c>
      <c r="D299" s="1">
        <v>0.5</v>
      </c>
      <c r="E299" s="1">
        <v>0.3</v>
      </c>
      <c r="F299" s="1">
        <f t="shared" si="17"/>
        <v>0.8</v>
      </c>
      <c r="G299" s="1">
        <f t="shared" si="19"/>
        <v>1868.307</v>
      </c>
      <c r="H299" s="1">
        <f t="shared" si="16"/>
        <v>1279.614288</v>
      </c>
      <c r="I299" s="1">
        <f t="shared" si="18"/>
        <v>3147.921288</v>
      </c>
      <c r="J299" s="4">
        <v>0</v>
      </c>
    </row>
    <row r="300" spans="1:10" x14ac:dyDescent="0.2">
      <c r="A300" s="1">
        <v>2018</v>
      </c>
      <c r="B300" s="1">
        <v>10</v>
      </c>
      <c r="C300" s="1">
        <v>26</v>
      </c>
      <c r="D300" s="1">
        <v>0.5</v>
      </c>
      <c r="E300" s="1">
        <v>0.5</v>
      </c>
      <c r="F300" s="1">
        <f t="shared" si="17"/>
        <v>1</v>
      </c>
      <c r="G300" s="1">
        <f t="shared" si="19"/>
        <v>1868.307</v>
      </c>
      <c r="H300" s="1">
        <f t="shared" si="16"/>
        <v>2132.6904800000002</v>
      </c>
      <c r="I300" s="1">
        <f t="shared" si="18"/>
        <v>4000.99748</v>
      </c>
      <c r="J300" s="4">
        <v>0.4</v>
      </c>
    </row>
    <row r="301" spans="1:10" x14ac:dyDescent="0.2">
      <c r="A301" s="1">
        <v>2018</v>
      </c>
      <c r="B301" s="1">
        <v>10</v>
      </c>
      <c r="C301" s="1">
        <v>27</v>
      </c>
      <c r="D301" s="1">
        <v>0.9</v>
      </c>
      <c r="E301" s="1">
        <v>0.7</v>
      </c>
      <c r="F301" s="1">
        <f t="shared" si="17"/>
        <v>1.6</v>
      </c>
      <c r="G301" s="1">
        <f t="shared" si="19"/>
        <v>3362.9526000000001</v>
      </c>
      <c r="H301" s="1">
        <f t="shared" si="16"/>
        <v>2985.7666720000002</v>
      </c>
      <c r="I301" s="1">
        <f t="shared" si="18"/>
        <v>6348.7192720000003</v>
      </c>
      <c r="J301" s="4">
        <v>0.3</v>
      </c>
    </row>
    <row r="302" spans="1:10" x14ac:dyDescent="0.2">
      <c r="A302" s="1">
        <v>2018</v>
      </c>
      <c r="B302" s="1">
        <v>10</v>
      </c>
      <c r="C302" s="1">
        <v>28</v>
      </c>
      <c r="D302" s="1">
        <v>0.6</v>
      </c>
      <c r="E302" s="1">
        <v>0.7</v>
      </c>
      <c r="F302" s="1">
        <f t="shared" si="17"/>
        <v>1.2999999999999998</v>
      </c>
      <c r="G302" s="1">
        <f t="shared" si="19"/>
        <v>2241.9683999999997</v>
      </c>
      <c r="H302" s="1">
        <f t="shared" si="16"/>
        <v>2985.7666720000002</v>
      </c>
      <c r="I302" s="1">
        <f t="shared" si="18"/>
        <v>5227.7350719999995</v>
      </c>
      <c r="J302" s="4">
        <v>0.2</v>
      </c>
    </row>
    <row r="303" spans="1:10" x14ac:dyDescent="0.2">
      <c r="A303" s="1">
        <v>2018</v>
      </c>
      <c r="B303" s="1">
        <v>10</v>
      </c>
      <c r="C303" s="1">
        <v>29</v>
      </c>
      <c r="D303" s="1">
        <v>0.7</v>
      </c>
      <c r="E303" s="1">
        <v>0.5</v>
      </c>
      <c r="F303" s="1">
        <f t="shared" si="17"/>
        <v>1.2</v>
      </c>
      <c r="G303" s="1">
        <f t="shared" si="19"/>
        <v>2615.6297999999997</v>
      </c>
      <c r="H303" s="1">
        <f t="shared" si="16"/>
        <v>2132.6904800000002</v>
      </c>
      <c r="I303" s="1">
        <f t="shared" si="18"/>
        <v>4748.3202799999999</v>
      </c>
      <c r="J303" s="4">
        <v>0</v>
      </c>
    </row>
    <row r="304" spans="1:10" x14ac:dyDescent="0.2">
      <c r="A304" s="1">
        <v>2018</v>
      </c>
      <c r="B304" s="1">
        <v>10</v>
      </c>
      <c r="C304" s="1">
        <v>30</v>
      </c>
      <c r="D304" s="1">
        <v>0.5</v>
      </c>
      <c r="E304" s="1">
        <v>0.3</v>
      </c>
      <c r="F304" s="1">
        <f t="shared" si="17"/>
        <v>0.8</v>
      </c>
      <c r="G304" s="1">
        <f t="shared" si="19"/>
        <v>1868.307</v>
      </c>
      <c r="H304" s="1">
        <f t="shared" si="16"/>
        <v>1279.614288</v>
      </c>
      <c r="I304" s="1">
        <f t="shared" si="18"/>
        <v>3147.921288</v>
      </c>
      <c r="J304" s="4">
        <v>0</v>
      </c>
    </row>
    <row r="305" spans="1:10" x14ac:dyDescent="0.2">
      <c r="A305" s="1">
        <v>2018</v>
      </c>
      <c r="B305" s="1">
        <v>10</v>
      </c>
      <c r="C305" s="1">
        <v>31</v>
      </c>
      <c r="D305" s="1">
        <v>0.5</v>
      </c>
      <c r="E305" s="1">
        <v>0.5</v>
      </c>
      <c r="F305" s="1">
        <f t="shared" si="17"/>
        <v>1</v>
      </c>
      <c r="G305" s="1">
        <f t="shared" si="19"/>
        <v>1868.307</v>
      </c>
      <c r="H305" s="1">
        <f t="shared" si="16"/>
        <v>2132.6904800000002</v>
      </c>
      <c r="I305" s="1">
        <f t="shared" si="18"/>
        <v>4000.99748</v>
      </c>
      <c r="J305" s="4">
        <v>0</v>
      </c>
    </row>
    <row r="306" spans="1:10" x14ac:dyDescent="0.2">
      <c r="A306" s="1">
        <v>2018</v>
      </c>
      <c r="B306" s="1">
        <v>11</v>
      </c>
      <c r="C306" s="1">
        <v>1</v>
      </c>
      <c r="D306" s="1">
        <v>0.5</v>
      </c>
      <c r="E306" s="1">
        <v>0.5</v>
      </c>
      <c r="F306" s="1">
        <f t="shared" si="17"/>
        <v>1</v>
      </c>
      <c r="G306" s="1">
        <f t="shared" si="19"/>
        <v>1868.307</v>
      </c>
      <c r="H306" s="1">
        <f t="shared" si="16"/>
        <v>2132.6904800000002</v>
      </c>
      <c r="I306" s="1">
        <f t="shared" si="18"/>
        <v>4000.99748</v>
      </c>
      <c r="J306" s="4">
        <v>0.2</v>
      </c>
    </row>
    <row r="307" spans="1:10" x14ac:dyDescent="0.2">
      <c r="A307" s="1">
        <v>2018</v>
      </c>
      <c r="B307" s="1">
        <v>11</v>
      </c>
      <c r="C307" s="1">
        <v>2</v>
      </c>
      <c r="D307" s="1">
        <v>2.8</v>
      </c>
      <c r="E307" s="1">
        <v>2.2000000000000002</v>
      </c>
      <c r="F307" s="1">
        <f t="shared" si="17"/>
        <v>5</v>
      </c>
      <c r="G307" s="1">
        <f t="shared" si="19"/>
        <v>10462.519199999999</v>
      </c>
      <c r="H307" s="1">
        <f t="shared" si="16"/>
        <v>9383.8381120000013</v>
      </c>
      <c r="I307" s="1">
        <f t="shared" si="18"/>
        <v>19846.357312</v>
      </c>
      <c r="J307" s="4">
        <v>2.5</v>
      </c>
    </row>
    <row r="308" spans="1:10" x14ac:dyDescent="0.2">
      <c r="A308" s="1">
        <v>2018</v>
      </c>
      <c r="B308" s="1">
        <v>11</v>
      </c>
      <c r="C308" s="1">
        <v>3</v>
      </c>
      <c r="D308" s="1">
        <v>3.4</v>
      </c>
      <c r="E308" s="1">
        <v>2.8</v>
      </c>
      <c r="F308" s="1">
        <f t="shared" si="17"/>
        <v>6.1999999999999993</v>
      </c>
      <c r="G308" s="1">
        <f t="shared" si="19"/>
        <v>12704.4876</v>
      </c>
      <c r="H308" s="1">
        <f t="shared" si="16"/>
        <v>11943.066688000001</v>
      </c>
      <c r="I308" s="1">
        <f t="shared" si="18"/>
        <v>24647.554287999999</v>
      </c>
      <c r="J308" s="4">
        <v>0</v>
      </c>
    </row>
    <row r="309" spans="1:10" x14ac:dyDescent="0.2">
      <c r="A309" s="1">
        <v>2018</v>
      </c>
      <c r="B309" s="1">
        <v>11</v>
      </c>
      <c r="C309" s="1">
        <v>4</v>
      </c>
      <c r="D309" s="1">
        <v>2.1</v>
      </c>
      <c r="E309" s="1">
        <v>1.8</v>
      </c>
      <c r="F309" s="1">
        <f t="shared" si="17"/>
        <v>3.9000000000000004</v>
      </c>
      <c r="G309" s="1">
        <f t="shared" si="19"/>
        <v>7846.8894</v>
      </c>
      <c r="H309" s="1">
        <f t="shared" si="16"/>
        <v>7677.6857280000013</v>
      </c>
      <c r="I309" s="1">
        <f t="shared" si="18"/>
        <v>15524.575128</v>
      </c>
      <c r="J309" s="4">
        <v>0.3</v>
      </c>
    </row>
    <row r="310" spans="1:10" x14ac:dyDescent="0.2">
      <c r="A310" s="1">
        <v>2018</v>
      </c>
      <c r="B310" s="1">
        <v>11</v>
      </c>
      <c r="C310" s="1">
        <v>5</v>
      </c>
      <c r="D310" s="1">
        <v>2.2000000000000002</v>
      </c>
      <c r="E310" s="1">
        <v>1.7</v>
      </c>
      <c r="F310" s="1">
        <f t="shared" si="17"/>
        <v>3.9000000000000004</v>
      </c>
      <c r="G310" s="1">
        <f t="shared" si="19"/>
        <v>8220.5508000000009</v>
      </c>
      <c r="H310" s="1">
        <f t="shared" si="16"/>
        <v>7251.1476320000002</v>
      </c>
      <c r="I310" s="1">
        <f t="shared" si="18"/>
        <v>15471.698432000001</v>
      </c>
      <c r="J310" s="4">
        <v>0.2</v>
      </c>
    </row>
    <row r="311" spans="1:10" x14ac:dyDescent="0.2">
      <c r="A311" s="1">
        <v>2018</v>
      </c>
      <c r="B311" s="1">
        <v>11</v>
      </c>
      <c r="C311" s="1">
        <v>6</v>
      </c>
      <c r="D311" s="1">
        <v>4</v>
      </c>
      <c r="E311" s="1">
        <v>4.3</v>
      </c>
      <c r="F311" s="1">
        <f t="shared" si="17"/>
        <v>8.3000000000000007</v>
      </c>
      <c r="G311" s="1">
        <f t="shared" si="19"/>
        <v>14946.456</v>
      </c>
      <c r="H311" s="1">
        <f t="shared" si="16"/>
        <v>18341.138128000002</v>
      </c>
      <c r="I311" s="1">
        <f t="shared" si="18"/>
        <v>33287.594128000004</v>
      </c>
      <c r="J311" s="4">
        <v>1</v>
      </c>
    </row>
    <row r="312" spans="1:10" x14ac:dyDescent="0.2">
      <c r="A312" s="1">
        <v>2018</v>
      </c>
      <c r="B312" s="1">
        <v>11</v>
      </c>
      <c r="C312" s="1">
        <v>7</v>
      </c>
      <c r="D312" s="1">
        <v>3.3</v>
      </c>
      <c r="E312" s="1">
        <v>2.7</v>
      </c>
      <c r="F312" s="1">
        <f t="shared" si="17"/>
        <v>6</v>
      </c>
      <c r="G312" s="1">
        <f t="shared" si="19"/>
        <v>12330.8262</v>
      </c>
      <c r="H312" s="1">
        <f t="shared" si="16"/>
        <v>11516.528592000002</v>
      </c>
      <c r="I312" s="1">
        <f t="shared" si="18"/>
        <v>23847.354792000002</v>
      </c>
      <c r="J312" s="4">
        <v>0</v>
      </c>
    </row>
    <row r="313" spans="1:10" x14ac:dyDescent="0.2">
      <c r="A313" s="1">
        <v>2018</v>
      </c>
      <c r="B313" s="1">
        <v>11</v>
      </c>
      <c r="C313" s="1">
        <v>8</v>
      </c>
      <c r="D313" s="1">
        <v>2.7</v>
      </c>
      <c r="E313" s="1">
        <v>2.2999999999999998</v>
      </c>
      <c r="F313" s="1">
        <f t="shared" si="17"/>
        <v>5</v>
      </c>
      <c r="G313" s="1">
        <f t="shared" si="19"/>
        <v>10088.857800000002</v>
      </c>
      <c r="H313" s="1">
        <f t="shared" si="16"/>
        <v>9810.3762079999997</v>
      </c>
      <c r="I313" s="1">
        <f t="shared" si="18"/>
        <v>19899.234007999999</v>
      </c>
      <c r="J313" s="4">
        <v>0</v>
      </c>
    </row>
    <row r="314" spans="1:10" x14ac:dyDescent="0.2">
      <c r="A314" s="1">
        <v>2018</v>
      </c>
      <c r="B314" s="1">
        <v>11</v>
      </c>
      <c r="C314" s="1">
        <v>9</v>
      </c>
      <c r="D314" s="1">
        <v>3.8</v>
      </c>
      <c r="E314" s="1">
        <v>3.2</v>
      </c>
      <c r="F314" s="1">
        <f t="shared" si="17"/>
        <v>7</v>
      </c>
      <c r="G314" s="1">
        <f t="shared" si="19"/>
        <v>14199.1332</v>
      </c>
      <c r="H314" s="1">
        <f t="shared" si="16"/>
        <v>13649.219072000002</v>
      </c>
      <c r="I314" s="1">
        <f t="shared" si="18"/>
        <v>27848.352272000004</v>
      </c>
      <c r="J314" s="4">
        <v>0.8</v>
      </c>
    </row>
    <row r="315" spans="1:10" x14ac:dyDescent="0.2">
      <c r="A315" s="1">
        <v>2018</v>
      </c>
      <c r="B315" s="1">
        <v>11</v>
      </c>
      <c r="C315" s="1">
        <v>10</v>
      </c>
      <c r="D315" s="1">
        <v>3.5</v>
      </c>
      <c r="E315" s="1">
        <v>2.7</v>
      </c>
      <c r="F315" s="1">
        <f t="shared" si="17"/>
        <v>6.2</v>
      </c>
      <c r="G315" s="1">
        <f t="shared" si="19"/>
        <v>13078.148999999999</v>
      </c>
      <c r="H315" s="1">
        <f t="shared" si="16"/>
        <v>11516.528592000002</v>
      </c>
      <c r="I315" s="1">
        <f t="shared" si="18"/>
        <v>24594.677592</v>
      </c>
      <c r="J315" s="4">
        <v>0</v>
      </c>
    </row>
    <row r="316" spans="1:10" x14ac:dyDescent="0.2">
      <c r="A316" s="1">
        <v>2018</v>
      </c>
      <c r="B316" s="1">
        <v>11</v>
      </c>
      <c r="C316" s="1">
        <v>11</v>
      </c>
      <c r="D316" s="1">
        <v>2.9</v>
      </c>
      <c r="E316" s="1">
        <v>2.6</v>
      </c>
      <c r="F316" s="1">
        <f t="shared" si="17"/>
        <v>5.5</v>
      </c>
      <c r="G316" s="1">
        <f t="shared" si="19"/>
        <v>10836.1806</v>
      </c>
      <c r="H316" s="1">
        <f t="shared" si="16"/>
        <v>11089.990496000002</v>
      </c>
      <c r="I316" s="1">
        <f t="shared" si="18"/>
        <v>21926.171096000002</v>
      </c>
      <c r="J316" s="4">
        <v>0</v>
      </c>
    </row>
    <row r="317" spans="1:10" x14ac:dyDescent="0.2">
      <c r="A317" s="1">
        <v>2018</v>
      </c>
      <c r="B317" s="1">
        <v>11</v>
      </c>
      <c r="C317" s="1">
        <v>12</v>
      </c>
      <c r="D317" s="1">
        <v>3.1</v>
      </c>
      <c r="E317" s="1">
        <v>2.5</v>
      </c>
      <c r="F317" s="1">
        <f t="shared" si="17"/>
        <v>5.6</v>
      </c>
      <c r="G317" s="1">
        <f t="shared" si="19"/>
        <v>11583.5034</v>
      </c>
      <c r="H317" s="1">
        <f t="shared" si="16"/>
        <v>10663.452400000002</v>
      </c>
      <c r="I317" s="1">
        <f t="shared" si="18"/>
        <v>22246.955800000003</v>
      </c>
      <c r="J317" s="4">
        <v>0.7</v>
      </c>
    </row>
    <row r="318" spans="1:10" x14ac:dyDescent="0.2">
      <c r="A318" s="1">
        <v>2018</v>
      </c>
      <c r="B318" s="1">
        <v>11</v>
      </c>
      <c r="C318" s="1">
        <v>13</v>
      </c>
      <c r="D318" s="1">
        <v>3.4</v>
      </c>
      <c r="E318" s="1">
        <v>2.7</v>
      </c>
      <c r="F318" s="1">
        <f t="shared" si="17"/>
        <v>6.1</v>
      </c>
      <c r="G318" s="1">
        <f t="shared" si="19"/>
        <v>12704.4876</v>
      </c>
      <c r="H318" s="1">
        <f t="shared" si="16"/>
        <v>11516.528592000002</v>
      </c>
      <c r="I318" s="1">
        <f t="shared" si="18"/>
        <v>24221.016192000003</v>
      </c>
      <c r="J318" s="4">
        <v>0</v>
      </c>
    </row>
    <row r="319" spans="1:10" x14ac:dyDescent="0.2">
      <c r="A319" s="1">
        <v>2018</v>
      </c>
      <c r="B319" s="1">
        <v>11</v>
      </c>
      <c r="C319" s="1">
        <v>14</v>
      </c>
      <c r="D319" s="1">
        <v>2.8</v>
      </c>
      <c r="E319" s="1">
        <v>2.5</v>
      </c>
      <c r="F319" s="1">
        <f t="shared" si="17"/>
        <v>5.3</v>
      </c>
      <c r="G319" s="1">
        <f t="shared" si="19"/>
        <v>10462.519199999999</v>
      </c>
      <c r="H319" s="1">
        <f t="shared" si="16"/>
        <v>10663.452400000002</v>
      </c>
      <c r="I319" s="1">
        <f t="shared" si="18"/>
        <v>21125.971600000001</v>
      </c>
      <c r="J319" s="4">
        <v>0</v>
      </c>
    </row>
    <row r="320" spans="1:10" x14ac:dyDescent="0.2">
      <c r="A320" s="1">
        <v>2018</v>
      </c>
      <c r="B320" s="1">
        <v>11</v>
      </c>
      <c r="C320" s="1">
        <v>15</v>
      </c>
      <c r="D320" s="1">
        <v>2.8</v>
      </c>
      <c r="E320" s="1">
        <v>2.2999999999999998</v>
      </c>
      <c r="F320" s="1">
        <f t="shared" si="17"/>
        <v>5.0999999999999996</v>
      </c>
      <c r="G320" s="1">
        <f t="shared" si="19"/>
        <v>10462.519199999999</v>
      </c>
      <c r="H320" s="1">
        <f t="shared" si="16"/>
        <v>9810.3762079999997</v>
      </c>
      <c r="I320" s="1">
        <f t="shared" si="18"/>
        <v>20272.895407999997</v>
      </c>
      <c r="J320" s="4">
        <v>0.8</v>
      </c>
    </row>
    <row r="321" spans="1:10" x14ac:dyDescent="0.2">
      <c r="A321" s="1">
        <v>2018</v>
      </c>
      <c r="B321" s="1">
        <v>11</v>
      </c>
      <c r="C321" s="1">
        <v>16</v>
      </c>
      <c r="D321" s="1">
        <v>3</v>
      </c>
      <c r="E321" s="1">
        <v>2.5</v>
      </c>
      <c r="F321" s="1">
        <f t="shared" si="17"/>
        <v>5.5</v>
      </c>
      <c r="G321" s="1">
        <f t="shared" si="19"/>
        <v>11209.842000000001</v>
      </c>
      <c r="H321" s="1">
        <f t="shared" si="16"/>
        <v>10663.452400000002</v>
      </c>
      <c r="I321" s="1">
        <f t="shared" si="18"/>
        <v>21873.294400000002</v>
      </c>
      <c r="J321" s="4">
        <v>0</v>
      </c>
    </row>
    <row r="322" spans="1:10" x14ac:dyDescent="0.2">
      <c r="A322" s="1">
        <v>2018</v>
      </c>
      <c r="B322" s="1">
        <v>11</v>
      </c>
      <c r="C322" s="1">
        <v>17</v>
      </c>
      <c r="D322" s="1">
        <v>3.2</v>
      </c>
      <c r="E322" s="1">
        <v>2.7</v>
      </c>
      <c r="F322" s="1">
        <f t="shared" si="17"/>
        <v>5.9</v>
      </c>
      <c r="G322" s="1">
        <f t="shared" si="19"/>
        <v>11957.1648</v>
      </c>
      <c r="H322" s="1">
        <f t="shared" ref="H322:H385" si="20">PRODUCT(E322,$L$2)</f>
        <v>11516.528592000002</v>
      </c>
      <c r="I322" s="1">
        <f t="shared" si="18"/>
        <v>23473.693392000001</v>
      </c>
      <c r="J322" s="4">
        <v>0</v>
      </c>
    </row>
    <row r="323" spans="1:10" x14ac:dyDescent="0.2">
      <c r="A323" s="1">
        <v>2018</v>
      </c>
      <c r="B323" s="1">
        <v>11</v>
      </c>
      <c r="C323" s="1">
        <v>18</v>
      </c>
      <c r="D323" s="1">
        <v>3.3</v>
      </c>
      <c r="E323" s="1">
        <v>2.8</v>
      </c>
      <c r="F323" s="1">
        <f t="shared" ref="F323:F386" si="21">SUM(E323,D323)</f>
        <v>6.1</v>
      </c>
      <c r="G323" s="1">
        <f t="shared" si="19"/>
        <v>12330.8262</v>
      </c>
      <c r="H323" s="1">
        <f t="shared" si="20"/>
        <v>11943.066688000001</v>
      </c>
      <c r="I323" s="1">
        <f t="shared" si="18"/>
        <v>24273.892888000002</v>
      </c>
      <c r="J323" s="4">
        <v>0</v>
      </c>
    </row>
    <row r="324" spans="1:10" x14ac:dyDescent="0.2">
      <c r="A324" s="1">
        <v>2018</v>
      </c>
      <c r="B324" s="1">
        <v>11</v>
      </c>
      <c r="C324" s="1">
        <v>19</v>
      </c>
      <c r="D324" s="1">
        <v>3.5</v>
      </c>
      <c r="E324" s="1">
        <v>3</v>
      </c>
      <c r="F324" s="1">
        <f t="shared" si="21"/>
        <v>6.5</v>
      </c>
      <c r="G324" s="1">
        <f t="shared" si="19"/>
        <v>13078.148999999999</v>
      </c>
      <c r="H324" s="1">
        <f t="shared" si="20"/>
        <v>12796.142880000001</v>
      </c>
      <c r="I324" s="1">
        <f t="shared" si="18"/>
        <v>25874.291880000001</v>
      </c>
      <c r="J324" s="4">
        <v>0</v>
      </c>
    </row>
    <row r="325" spans="1:10" x14ac:dyDescent="0.2">
      <c r="A325" s="1">
        <v>2018</v>
      </c>
      <c r="B325" s="1">
        <v>11</v>
      </c>
      <c r="C325" s="1">
        <v>20</v>
      </c>
      <c r="D325" s="1">
        <v>3.7</v>
      </c>
      <c r="E325" s="1">
        <v>3</v>
      </c>
      <c r="F325" s="1">
        <f t="shared" si="21"/>
        <v>6.7</v>
      </c>
      <c r="G325" s="1">
        <f t="shared" si="19"/>
        <v>13825.471800000001</v>
      </c>
      <c r="H325" s="1">
        <f t="shared" si="20"/>
        <v>12796.142880000001</v>
      </c>
      <c r="I325" s="1">
        <f t="shared" ref="I325:I388" si="22">SUM(G325,H325)</f>
        <v>26621.614680000002</v>
      </c>
      <c r="J325" s="4">
        <v>0</v>
      </c>
    </row>
    <row r="326" spans="1:10" x14ac:dyDescent="0.2">
      <c r="A326" s="1">
        <v>2018</v>
      </c>
      <c r="B326" s="1">
        <v>11</v>
      </c>
      <c r="C326" s="1">
        <v>21</v>
      </c>
      <c r="D326" s="1">
        <v>3.3</v>
      </c>
      <c r="E326" s="1">
        <v>3</v>
      </c>
      <c r="F326" s="1">
        <f t="shared" si="21"/>
        <v>6.3</v>
      </c>
      <c r="G326" s="1">
        <f t="shared" ref="G326:G389" si="23">PRODUCT(D326,$K$2)</f>
        <v>12330.8262</v>
      </c>
      <c r="H326" s="1">
        <f t="shared" si="20"/>
        <v>12796.142880000001</v>
      </c>
      <c r="I326" s="1">
        <f t="shared" si="22"/>
        <v>25126.969080000003</v>
      </c>
      <c r="J326" s="4">
        <v>0</v>
      </c>
    </row>
    <row r="327" spans="1:10" x14ac:dyDescent="0.2">
      <c r="A327" s="1">
        <v>2018</v>
      </c>
      <c r="B327" s="1">
        <v>11</v>
      </c>
      <c r="C327" s="1">
        <v>22</v>
      </c>
      <c r="D327" s="1">
        <v>3.2</v>
      </c>
      <c r="E327" s="1">
        <v>2.7</v>
      </c>
      <c r="F327" s="1">
        <f t="shared" si="21"/>
        <v>5.9</v>
      </c>
      <c r="G327" s="1">
        <f t="shared" si="23"/>
        <v>11957.1648</v>
      </c>
      <c r="H327" s="1">
        <f t="shared" si="20"/>
        <v>11516.528592000002</v>
      </c>
      <c r="I327" s="1">
        <f t="shared" si="22"/>
        <v>23473.693392000001</v>
      </c>
      <c r="J327" s="4">
        <v>0</v>
      </c>
    </row>
    <row r="328" spans="1:10" x14ac:dyDescent="0.2">
      <c r="A328" s="1">
        <v>2018</v>
      </c>
      <c r="B328" s="1">
        <v>11</v>
      </c>
      <c r="C328" s="1">
        <v>23</v>
      </c>
      <c r="D328" s="1">
        <v>2.8</v>
      </c>
      <c r="E328" s="1">
        <v>2.5</v>
      </c>
      <c r="F328" s="1">
        <f t="shared" si="21"/>
        <v>5.3</v>
      </c>
      <c r="G328" s="1">
        <f t="shared" si="23"/>
        <v>10462.519199999999</v>
      </c>
      <c r="H328" s="1">
        <f t="shared" si="20"/>
        <v>10663.452400000002</v>
      </c>
      <c r="I328" s="1">
        <f t="shared" si="22"/>
        <v>21125.971600000001</v>
      </c>
      <c r="J328" s="4">
        <v>0</v>
      </c>
    </row>
    <row r="329" spans="1:10" x14ac:dyDescent="0.2">
      <c r="A329" s="1">
        <v>2018</v>
      </c>
      <c r="B329" s="1">
        <v>11</v>
      </c>
      <c r="C329" s="1">
        <v>24</v>
      </c>
      <c r="D329" s="1">
        <v>6.2</v>
      </c>
      <c r="E329" s="1">
        <v>4.3</v>
      </c>
      <c r="F329" s="1">
        <f t="shared" si="21"/>
        <v>10.5</v>
      </c>
      <c r="G329" s="1">
        <f t="shared" si="23"/>
        <v>23167.006799999999</v>
      </c>
      <c r="H329" s="1">
        <f t="shared" si="20"/>
        <v>18341.138128000002</v>
      </c>
      <c r="I329" s="1">
        <f t="shared" si="22"/>
        <v>41508.144928000002</v>
      </c>
      <c r="J329" s="4">
        <v>1.5</v>
      </c>
    </row>
    <row r="330" spans="1:10" x14ac:dyDescent="0.2">
      <c r="A330" s="1">
        <v>2018</v>
      </c>
      <c r="B330" s="1">
        <v>11</v>
      </c>
      <c r="C330" s="1">
        <v>25</v>
      </c>
      <c r="D330" s="1">
        <v>6.2</v>
      </c>
      <c r="E330" s="1">
        <v>5</v>
      </c>
      <c r="F330" s="1">
        <f t="shared" si="21"/>
        <v>11.2</v>
      </c>
      <c r="G330" s="1">
        <f t="shared" si="23"/>
        <v>23167.006799999999</v>
      </c>
      <c r="H330" s="1">
        <f t="shared" si="20"/>
        <v>21326.904800000004</v>
      </c>
      <c r="I330" s="1">
        <f t="shared" si="22"/>
        <v>44493.911600000007</v>
      </c>
      <c r="J330" s="4">
        <v>0</v>
      </c>
    </row>
    <row r="331" spans="1:10" x14ac:dyDescent="0.2">
      <c r="A331" s="1">
        <v>2018</v>
      </c>
      <c r="B331" s="1">
        <v>11</v>
      </c>
      <c r="C331" s="1">
        <v>26</v>
      </c>
      <c r="D331" s="1">
        <v>6.8</v>
      </c>
      <c r="E331" s="1">
        <v>5.5</v>
      </c>
      <c r="F331" s="1">
        <f t="shared" si="21"/>
        <v>12.3</v>
      </c>
      <c r="G331" s="1">
        <f t="shared" si="23"/>
        <v>25408.975200000001</v>
      </c>
      <c r="H331" s="1">
        <f t="shared" si="20"/>
        <v>23459.595280000001</v>
      </c>
      <c r="I331" s="1">
        <f t="shared" si="22"/>
        <v>48868.570480000002</v>
      </c>
      <c r="J331" s="4">
        <v>0.6</v>
      </c>
    </row>
    <row r="332" spans="1:10" x14ac:dyDescent="0.2">
      <c r="A332" s="1">
        <v>2018</v>
      </c>
      <c r="B332" s="1">
        <v>11</v>
      </c>
      <c r="C332" s="1">
        <v>27</v>
      </c>
      <c r="D332" s="1">
        <v>5.8</v>
      </c>
      <c r="E332" s="1">
        <v>4.7</v>
      </c>
      <c r="F332" s="1">
        <f t="shared" si="21"/>
        <v>10.5</v>
      </c>
      <c r="G332" s="1">
        <f t="shared" si="23"/>
        <v>21672.361199999999</v>
      </c>
      <c r="H332" s="1">
        <f t="shared" si="20"/>
        <v>20047.290512000003</v>
      </c>
      <c r="I332" s="1">
        <f t="shared" si="22"/>
        <v>41719.651712000006</v>
      </c>
      <c r="J332" s="4">
        <v>0</v>
      </c>
    </row>
    <row r="333" spans="1:10" x14ac:dyDescent="0.2">
      <c r="A333" s="1">
        <v>2018</v>
      </c>
      <c r="B333" s="1">
        <v>11</v>
      </c>
      <c r="C333" s="1">
        <v>28</v>
      </c>
      <c r="D333" s="1">
        <v>5</v>
      </c>
      <c r="E333" s="1">
        <v>4</v>
      </c>
      <c r="F333" s="1">
        <f t="shared" si="21"/>
        <v>9</v>
      </c>
      <c r="G333" s="1">
        <f t="shared" si="23"/>
        <v>18683.07</v>
      </c>
      <c r="H333" s="1">
        <f t="shared" si="20"/>
        <v>17061.523840000002</v>
      </c>
      <c r="I333" s="1">
        <f t="shared" si="22"/>
        <v>35744.593840000001</v>
      </c>
      <c r="J333" s="4">
        <v>0</v>
      </c>
    </row>
    <row r="334" spans="1:10" x14ac:dyDescent="0.2">
      <c r="A334" s="1">
        <v>2018</v>
      </c>
      <c r="B334" s="1">
        <v>11</v>
      </c>
      <c r="C334" s="1">
        <v>29</v>
      </c>
      <c r="D334" s="1">
        <v>4</v>
      </c>
      <c r="E334" s="1">
        <v>3.5</v>
      </c>
      <c r="F334" s="1">
        <f t="shared" si="21"/>
        <v>7.5</v>
      </c>
      <c r="G334" s="1">
        <f t="shared" si="23"/>
        <v>14946.456</v>
      </c>
      <c r="H334" s="1">
        <f t="shared" si="20"/>
        <v>14928.833360000001</v>
      </c>
      <c r="I334" s="1">
        <f t="shared" si="22"/>
        <v>29875.289360000002</v>
      </c>
      <c r="J334" s="4">
        <v>0</v>
      </c>
    </row>
    <row r="335" spans="1:10" x14ac:dyDescent="0.2">
      <c r="A335" s="1">
        <v>2018</v>
      </c>
      <c r="B335" s="1">
        <v>11</v>
      </c>
      <c r="C335" s="1">
        <v>30</v>
      </c>
      <c r="D335" s="1">
        <v>3.7</v>
      </c>
      <c r="E335" s="1">
        <v>3.3</v>
      </c>
      <c r="F335" s="1">
        <f t="shared" si="21"/>
        <v>7</v>
      </c>
      <c r="G335" s="1">
        <f t="shared" si="23"/>
        <v>13825.471800000001</v>
      </c>
      <c r="H335" s="1">
        <f t="shared" si="20"/>
        <v>14075.757168</v>
      </c>
      <c r="I335" s="1">
        <f t="shared" si="22"/>
        <v>27901.228968000003</v>
      </c>
      <c r="J335" s="4">
        <v>0</v>
      </c>
    </row>
    <row r="336" spans="1:10" x14ac:dyDescent="0.2">
      <c r="A336" s="1">
        <v>2018</v>
      </c>
      <c r="B336" s="1">
        <v>12</v>
      </c>
      <c r="C336" s="1">
        <v>1</v>
      </c>
      <c r="D336" s="1">
        <v>4</v>
      </c>
      <c r="E336" s="1">
        <v>3.2</v>
      </c>
      <c r="F336" s="1">
        <f t="shared" si="21"/>
        <v>7.2</v>
      </c>
      <c r="G336" s="1">
        <f t="shared" si="23"/>
        <v>14946.456</v>
      </c>
      <c r="H336" s="1">
        <f t="shared" si="20"/>
        <v>13649.219072000002</v>
      </c>
      <c r="I336" s="1">
        <f t="shared" si="22"/>
        <v>28595.675072000002</v>
      </c>
      <c r="J336" s="4">
        <v>0.6</v>
      </c>
    </row>
    <row r="337" spans="1:10" x14ac:dyDescent="0.2">
      <c r="A337" s="1">
        <v>2018</v>
      </c>
      <c r="B337" s="1">
        <v>12</v>
      </c>
      <c r="C337" s="1">
        <v>2</v>
      </c>
      <c r="D337" s="1">
        <v>4.3</v>
      </c>
      <c r="E337" s="1">
        <v>3.8</v>
      </c>
      <c r="F337" s="1">
        <f t="shared" si="21"/>
        <v>8.1</v>
      </c>
      <c r="G337" s="1">
        <f t="shared" si="23"/>
        <v>16067.440199999999</v>
      </c>
      <c r="H337" s="1">
        <f t="shared" si="20"/>
        <v>16208.447648000001</v>
      </c>
      <c r="I337" s="1">
        <f t="shared" si="22"/>
        <v>32275.887847999998</v>
      </c>
      <c r="J337" s="4">
        <v>0.1</v>
      </c>
    </row>
    <row r="338" spans="1:10" x14ac:dyDescent="0.2">
      <c r="A338" s="1">
        <v>2018</v>
      </c>
      <c r="B338" s="1">
        <v>12</v>
      </c>
      <c r="C338" s="1">
        <v>3</v>
      </c>
      <c r="D338" s="1">
        <v>3.5</v>
      </c>
      <c r="E338" s="1">
        <v>2.9</v>
      </c>
      <c r="F338" s="1">
        <f t="shared" si="21"/>
        <v>6.4</v>
      </c>
      <c r="G338" s="1">
        <f t="shared" si="23"/>
        <v>13078.148999999999</v>
      </c>
      <c r="H338" s="1">
        <f t="shared" si="20"/>
        <v>12369.604784000001</v>
      </c>
      <c r="I338" s="1">
        <f t="shared" si="22"/>
        <v>25447.753784</v>
      </c>
      <c r="J338" s="4">
        <v>0</v>
      </c>
    </row>
    <row r="339" spans="1:10" x14ac:dyDescent="0.2">
      <c r="A339" s="1">
        <v>2018</v>
      </c>
      <c r="B339" s="1">
        <v>12</v>
      </c>
      <c r="C339" s="1">
        <v>4</v>
      </c>
      <c r="D339" s="1">
        <v>3.2</v>
      </c>
      <c r="E339" s="1">
        <v>2.6</v>
      </c>
      <c r="F339" s="1">
        <f t="shared" si="21"/>
        <v>5.8000000000000007</v>
      </c>
      <c r="G339" s="1">
        <f t="shared" si="23"/>
        <v>11957.1648</v>
      </c>
      <c r="H339" s="1">
        <f t="shared" si="20"/>
        <v>11089.990496000002</v>
      </c>
      <c r="I339" s="1">
        <f t="shared" si="22"/>
        <v>23047.155296000004</v>
      </c>
      <c r="J339" s="4">
        <v>0</v>
      </c>
    </row>
    <row r="340" spans="1:10" x14ac:dyDescent="0.2">
      <c r="A340" s="1">
        <v>2018</v>
      </c>
      <c r="B340" s="1">
        <v>12</v>
      </c>
      <c r="C340" s="1">
        <v>5</v>
      </c>
      <c r="D340" s="1">
        <v>3</v>
      </c>
      <c r="E340" s="1">
        <v>2.7</v>
      </c>
      <c r="F340" s="1">
        <f t="shared" si="21"/>
        <v>5.7</v>
      </c>
      <c r="G340" s="1">
        <f t="shared" si="23"/>
        <v>11209.842000000001</v>
      </c>
      <c r="H340" s="1">
        <f t="shared" si="20"/>
        <v>11516.528592000002</v>
      </c>
      <c r="I340" s="1">
        <f t="shared" si="22"/>
        <v>22726.370592000003</v>
      </c>
      <c r="J340" s="4">
        <v>0</v>
      </c>
    </row>
    <row r="341" spans="1:10" x14ac:dyDescent="0.2">
      <c r="A341" s="1">
        <v>2018</v>
      </c>
      <c r="B341" s="1">
        <v>12</v>
      </c>
      <c r="C341" s="1">
        <v>6</v>
      </c>
      <c r="D341" s="1">
        <v>2.7</v>
      </c>
      <c r="E341" s="1">
        <v>2.2000000000000002</v>
      </c>
      <c r="F341" s="1">
        <f t="shared" si="21"/>
        <v>4.9000000000000004</v>
      </c>
      <c r="G341" s="1">
        <f t="shared" si="23"/>
        <v>10088.857800000002</v>
      </c>
      <c r="H341" s="1">
        <f t="shared" si="20"/>
        <v>9383.8381120000013</v>
      </c>
      <c r="I341" s="1">
        <f t="shared" si="22"/>
        <v>19472.695912000003</v>
      </c>
      <c r="J341" s="4">
        <v>0</v>
      </c>
    </row>
    <row r="342" spans="1:10" x14ac:dyDescent="0.2">
      <c r="A342" s="1">
        <v>2018</v>
      </c>
      <c r="B342" s="1">
        <v>12</v>
      </c>
      <c r="C342" s="1">
        <v>7</v>
      </c>
      <c r="D342" s="1">
        <v>2.1</v>
      </c>
      <c r="E342" s="1">
        <v>1.8</v>
      </c>
      <c r="F342" s="1">
        <f t="shared" si="21"/>
        <v>3.9000000000000004</v>
      </c>
      <c r="G342" s="1">
        <f t="shared" si="23"/>
        <v>7846.8894</v>
      </c>
      <c r="H342" s="1">
        <f t="shared" si="20"/>
        <v>7677.6857280000013</v>
      </c>
      <c r="I342" s="1">
        <f t="shared" si="22"/>
        <v>15524.575128</v>
      </c>
      <c r="J342" s="4">
        <v>0</v>
      </c>
    </row>
    <row r="343" spans="1:10" x14ac:dyDescent="0.2">
      <c r="A343" s="1">
        <v>2018</v>
      </c>
      <c r="B343" s="1">
        <v>12</v>
      </c>
      <c r="C343" s="1">
        <v>8</v>
      </c>
      <c r="D343" s="1">
        <v>2.2000000000000002</v>
      </c>
      <c r="E343" s="1">
        <v>2</v>
      </c>
      <c r="F343" s="1">
        <f t="shared" si="21"/>
        <v>4.2</v>
      </c>
      <c r="G343" s="1">
        <f t="shared" si="23"/>
        <v>8220.5508000000009</v>
      </c>
      <c r="H343" s="1">
        <f t="shared" si="20"/>
        <v>8530.7619200000008</v>
      </c>
      <c r="I343" s="1">
        <f t="shared" si="22"/>
        <v>16751.312720000002</v>
      </c>
      <c r="J343" s="4">
        <v>0</v>
      </c>
    </row>
    <row r="344" spans="1:10" x14ac:dyDescent="0.2">
      <c r="A344" s="1">
        <v>2018</v>
      </c>
      <c r="B344" s="1">
        <v>12</v>
      </c>
      <c r="C344" s="1">
        <v>9</v>
      </c>
      <c r="D344" s="1">
        <v>2</v>
      </c>
      <c r="E344" s="1">
        <v>1.7</v>
      </c>
      <c r="F344" s="1">
        <f t="shared" si="21"/>
        <v>3.7</v>
      </c>
      <c r="G344" s="1">
        <f t="shared" si="23"/>
        <v>7473.2280000000001</v>
      </c>
      <c r="H344" s="1">
        <f t="shared" si="20"/>
        <v>7251.1476320000002</v>
      </c>
      <c r="I344" s="1">
        <f t="shared" si="22"/>
        <v>14724.375631999999</v>
      </c>
      <c r="J344" s="4">
        <v>0</v>
      </c>
    </row>
    <row r="345" spans="1:10" x14ac:dyDescent="0.2">
      <c r="A345" s="1">
        <v>2018</v>
      </c>
      <c r="B345" s="1">
        <v>12</v>
      </c>
      <c r="C345" s="1">
        <v>10</v>
      </c>
      <c r="D345" s="1">
        <v>1.5</v>
      </c>
      <c r="E345" s="1">
        <v>1.3</v>
      </c>
      <c r="F345" s="1">
        <f t="shared" si="21"/>
        <v>2.8</v>
      </c>
      <c r="G345" s="1">
        <f t="shared" si="23"/>
        <v>5604.9210000000003</v>
      </c>
      <c r="H345" s="1">
        <f t="shared" si="20"/>
        <v>5544.9952480000011</v>
      </c>
      <c r="I345" s="1">
        <f t="shared" si="22"/>
        <v>11149.916248000001</v>
      </c>
      <c r="J345" s="4">
        <v>0</v>
      </c>
    </row>
    <row r="346" spans="1:10" x14ac:dyDescent="0.2">
      <c r="A346" s="1">
        <v>2018</v>
      </c>
      <c r="B346" s="1">
        <v>12</v>
      </c>
      <c r="C346" s="1">
        <v>11</v>
      </c>
      <c r="D346" s="1">
        <v>1.7</v>
      </c>
      <c r="E346" s="1">
        <v>1.3</v>
      </c>
      <c r="F346" s="1">
        <f t="shared" si="21"/>
        <v>3</v>
      </c>
      <c r="G346" s="1">
        <f t="shared" si="23"/>
        <v>6352.2438000000002</v>
      </c>
      <c r="H346" s="1">
        <f t="shared" si="20"/>
        <v>5544.9952480000011</v>
      </c>
      <c r="I346" s="1">
        <f t="shared" si="22"/>
        <v>11897.239048000001</v>
      </c>
      <c r="J346" s="4">
        <v>0</v>
      </c>
    </row>
    <row r="347" spans="1:10" x14ac:dyDescent="0.2">
      <c r="A347" s="1">
        <v>2018</v>
      </c>
      <c r="B347" s="1">
        <v>12</v>
      </c>
      <c r="C347" s="1">
        <v>12</v>
      </c>
      <c r="D347" s="1">
        <v>1.1000000000000001</v>
      </c>
      <c r="E347" s="1">
        <v>1.2</v>
      </c>
      <c r="F347" s="1">
        <f t="shared" si="21"/>
        <v>2.2999999999999998</v>
      </c>
      <c r="G347" s="1">
        <f t="shared" si="23"/>
        <v>4110.2754000000004</v>
      </c>
      <c r="H347" s="1">
        <f t="shared" si="20"/>
        <v>5118.457152</v>
      </c>
      <c r="I347" s="1">
        <f t="shared" si="22"/>
        <v>9228.7325520000013</v>
      </c>
      <c r="J347" s="4">
        <v>0</v>
      </c>
    </row>
    <row r="348" spans="1:10" x14ac:dyDescent="0.2">
      <c r="A348" s="1">
        <v>2018</v>
      </c>
      <c r="B348" s="1">
        <v>12</v>
      </c>
      <c r="C348" s="1">
        <v>13</v>
      </c>
      <c r="D348" s="1">
        <v>1.2</v>
      </c>
      <c r="E348" s="1">
        <v>1</v>
      </c>
      <c r="F348" s="1">
        <f t="shared" si="21"/>
        <v>2.2000000000000002</v>
      </c>
      <c r="G348" s="1">
        <f t="shared" si="23"/>
        <v>4483.9367999999995</v>
      </c>
      <c r="H348" s="1">
        <f t="shared" si="20"/>
        <v>4265.3809600000004</v>
      </c>
      <c r="I348" s="1">
        <f t="shared" si="22"/>
        <v>8749.3177599999999</v>
      </c>
      <c r="J348" s="4">
        <v>0</v>
      </c>
    </row>
    <row r="349" spans="1:10" x14ac:dyDescent="0.2">
      <c r="A349" s="1">
        <v>2018</v>
      </c>
      <c r="B349" s="1">
        <v>12</v>
      </c>
      <c r="C349" s="1">
        <v>14</v>
      </c>
      <c r="D349" s="1">
        <v>1.2</v>
      </c>
      <c r="E349" s="1">
        <v>1</v>
      </c>
      <c r="F349" s="1">
        <f t="shared" si="21"/>
        <v>2.2000000000000002</v>
      </c>
      <c r="G349" s="1">
        <f t="shared" si="23"/>
        <v>4483.9367999999995</v>
      </c>
      <c r="H349" s="1">
        <f t="shared" si="20"/>
        <v>4265.3809600000004</v>
      </c>
      <c r="I349" s="1">
        <f t="shared" si="22"/>
        <v>8749.3177599999999</v>
      </c>
      <c r="J349" s="4">
        <v>0.3</v>
      </c>
    </row>
    <row r="350" spans="1:10" x14ac:dyDescent="0.2">
      <c r="A350" s="1">
        <v>2018</v>
      </c>
      <c r="B350" s="1">
        <v>12</v>
      </c>
      <c r="C350" s="1">
        <v>15</v>
      </c>
      <c r="D350" s="1">
        <v>1.3</v>
      </c>
      <c r="E350" s="1">
        <v>1.2</v>
      </c>
      <c r="F350" s="1">
        <f t="shared" si="21"/>
        <v>2.5</v>
      </c>
      <c r="G350" s="1">
        <f t="shared" si="23"/>
        <v>4857.5982000000004</v>
      </c>
      <c r="H350" s="1">
        <f t="shared" si="20"/>
        <v>5118.457152</v>
      </c>
      <c r="I350" s="1">
        <f t="shared" si="22"/>
        <v>9976.0553519999994</v>
      </c>
      <c r="J350" s="4">
        <v>0.6</v>
      </c>
    </row>
    <row r="351" spans="1:10" x14ac:dyDescent="0.2">
      <c r="A351" s="1">
        <v>2018</v>
      </c>
      <c r="B351" s="1">
        <v>12</v>
      </c>
      <c r="C351" s="1">
        <v>16</v>
      </c>
      <c r="D351" s="1">
        <v>1.7</v>
      </c>
      <c r="E351" s="1">
        <v>1.3</v>
      </c>
      <c r="F351" s="1">
        <f t="shared" si="21"/>
        <v>3</v>
      </c>
      <c r="G351" s="1">
        <f t="shared" si="23"/>
        <v>6352.2438000000002</v>
      </c>
      <c r="H351" s="1">
        <f t="shared" si="20"/>
        <v>5544.9952480000011</v>
      </c>
      <c r="I351" s="1">
        <f t="shared" si="22"/>
        <v>11897.239048000001</v>
      </c>
      <c r="J351" s="4">
        <v>0.3</v>
      </c>
    </row>
    <row r="352" spans="1:10" x14ac:dyDescent="0.2">
      <c r="A352" s="1">
        <v>2018</v>
      </c>
      <c r="B352" s="1">
        <v>12</v>
      </c>
      <c r="C352" s="1">
        <v>17</v>
      </c>
      <c r="D352" s="1">
        <v>1.1000000000000001</v>
      </c>
      <c r="E352" s="1">
        <v>1.1000000000000001</v>
      </c>
      <c r="F352" s="1">
        <f t="shared" si="21"/>
        <v>2.2000000000000002</v>
      </c>
      <c r="G352" s="1">
        <f t="shared" si="23"/>
        <v>4110.2754000000004</v>
      </c>
      <c r="H352" s="1">
        <f t="shared" si="20"/>
        <v>4691.9190560000006</v>
      </c>
      <c r="I352" s="1">
        <f t="shared" si="22"/>
        <v>8802.1944560000011</v>
      </c>
      <c r="J352" s="4">
        <v>0</v>
      </c>
    </row>
    <row r="353" spans="1:10" x14ac:dyDescent="0.2">
      <c r="A353" s="1">
        <v>2018</v>
      </c>
      <c r="B353" s="1">
        <v>12</v>
      </c>
      <c r="C353" s="1">
        <v>18</v>
      </c>
      <c r="D353" s="1">
        <v>1.2</v>
      </c>
      <c r="E353" s="1">
        <v>0.9</v>
      </c>
      <c r="F353" s="1">
        <f t="shared" si="21"/>
        <v>2.1</v>
      </c>
      <c r="G353" s="1">
        <f t="shared" si="23"/>
        <v>4483.9367999999995</v>
      </c>
      <c r="H353" s="1">
        <f t="shared" si="20"/>
        <v>3838.8428640000006</v>
      </c>
      <c r="I353" s="1">
        <f t="shared" si="22"/>
        <v>8322.7796639999997</v>
      </c>
      <c r="J353" s="4">
        <v>0</v>
      </c>
    </row>
    <row r="354" spans="1:10" x14ac:dyDescent="0.2">
      <c r="A354" s="1">
        <v>2018</v>
      </c>
      <c r="B354" s="1">
        <v>12</v>
      </c>
      <c r="C354" s="1">
        <v>19</v>
      </c>
      <c r="D354" s="1">
        <v>1.3</v>
      </c>
      <c r="E354" s="1">
        <v>1.1000000000000001</v>
      </c>
      <c r="F354" s="1">
        <f t="shared" si="21"/>
        <v>2.4000000000000004</v>
      </c>
      <c r="G354" s="1">
        <f t="shared" si="23"/>
        <v>4857.5982000000004</v>
      </c>
      <c r="H354" s="1">
        <f t="shared" si="20"/>
        <v>4691.9190560000006</v>
      </c>
      <c r="I354" s="1">
        <f t="shared" si="22"/>
        <v>9549.517256000001</v>
      </c>
      <c r="J354" s="4">
        <v>0</v>
      </c>
    </row>
    <row r="355" spans="1:10" x14ac:dyDescent="0.2">
      <c r="A355" s="1">
        <v>2018</v>
      </c>
      <c r="B355" s="1">
        <v>12</v>
      </c>
      <c r="C355" s="1">
        <v>20</v>
      </c>
      <c r="D355" s="1">
        <v>2</v>
      </c>
      <c r="E355" s="1">
        <v>1.7</v>
      </c>
      <c r="F355" s="1">
        <f t="shared" si="21"/>
        <v>3.7</v>
      </c>
      <c r="G355" s="1">
        <f t="shared" si="23"/>
        <v>7473.2280000000001</v>
      </c>
      <c r="H355" s="1">
        <f t="shared" si="20"/>
        <v>7251.1476320000002</v>
      </c>
      <c r="I355" s="1">
        <f t="shared" si="22"/>
        <v>14724.375631999999</v>
      </c>
      <c r="J355" s="4">
        <v>1.1000000000000001</v>
      </c>
    </row>
    <row r="356" spans="1:10" x14ac:dyDescent="0.2">
      <c r="A356" s="1">
        <v>2018</v>
      </c>
      <c r="B356" s="1">
        <v>12</v>
      </c>
      <c r="C356" s="1">
        <v>21</v>
      </c>
      <c r="D356" s="1">
        <v>3</v>
      </c>
      <c r="E356" s="1">
        <v>2.2999999999999998</v>
      </c>
      <c r="F356" s="1">
        <f t="shared" si="21"/>
        <v>5.3</v>
      </c>
      <c r="G356" s="1">
        <f t="shared" si="23"/>
        <v>11209.842000000001</v>
      </c>
      <c r="H356" s="1">
        <f t="shared" si="20"/>
        <v>9810.3762079999997</v>
      </c>
      <c r="I356" s="1">
        <f t="shared" si="22"/>
        <v>21020.218207999998</v>
      </c>
      <c r="J356" s="4">
        <v>0.2</v>
      </c>
    </row>
    <row r="357" spans="1:10" x14ac:dyDescent="0.2">
      <c r="A357" s="1">
        <v>2018</v>
      </c>
      <c r="B357" s="1">
        <v>12</v>
      </c>
      <c r="C357" s="1">
        <v>22</v>
      </c>
      <c r="D357" s="1">
        <v>2.4</v>
      </c>
      <c r="E357" s="1">
        <v>2.2000000000000002</v>
      </c>
      <c r="F357" s="1">
        <f t="shared" si="21"/>
        <v>4.5999999999999996</v>
      </c>
      <c r="G357" s="1">
        <f t="shared" si="23"/>
        <v>8967.873599999999</v>
      </c>
      <c r="H357" s="1">
        <f t="shared" si="20"/>
        <v>9383.8381120000013</v>
      </c>
      <c r="I357" s="1">
        <f t="shared" si="22"/>
        <v>18351.711712</v>
      </c>
      <c r="J357" s="4">
        <v>0</v>
      </c>
    </row>
    <row r="358" spans="1:10" x14ac:dyDescent="0.2">
      <c r="A358" s="1">
        <v>2018</v>
      </c>
      <c r="B358" s="1">
        <v>12</v>
      </c>
      <c r="C358" s="1">
        <v>23</v>
      </c>
      <c r="D358" s="1">
        <v>2.1</v>
      </c>
      <c r="E358" s="1">
        <v>1.8</v>
      </c>
      <c r="F358" s="1">
        <f t="shared" si="21"/>
        <v>3.9000000000000004</v>
      </c>
      <c r="G358" s="1">
        <f t="shared" si="23"/>
        <v>7846.8894</v>
      </c>
      <c r="H358" s="1">
        <f t="shared" si="20"/>
        <v>7677.6857280000013</v>
      </c>
      <c r="I358" s="1">
        <f t="shared" si="22"/>
        <v>15524.575128</v>
      </c>
      <c r="J358" s="4">
        <v>0.1</v>
      </c>
    </row>
    <row r="359" spans="1:10" x14ac:dyDescent="0.2">
      <c r="A359" s="1">
        <v>2018</v>
      </c>
      <c r="B359" s="1">
        <v>12</v>
      </c>
      <c r="C359" s="1">
        <v>24</v>
      </c>
      <c r="D359" s="1">
        <v>2.2000000000000002</v>
      </c>
      <c r="E359" s="1">
        <v>1.7</v>
      </c>
      <c r="F359" s="1">
        <f t="shared" si="21"/>
        <v>3.9000000000000004</v>
      </c>
      <c r="G359" s="1">
        <f t="shared" si="23"/>
        <v>8220.5508000000009</v>
      </c>
      <c r="H359" s="1">
        <f t="shared" si="20"/>
        <v>7251.1476320000002</v>
      </c>
      <c r="I359" s="1">
        <f t="shared" si="22"/>
        <v>15471.698432000001</v>
      </c>
      <c r="J359" s="4">
        <v>0</v>
      </c>
    </row>
    <row r="360" spans="1:10" x14ac:dyDescent="0.2">
      <c r="A360" s="1">
        <v>2018</v>
      </c>
      <c r="B360" s="1">
        <v>12</v>
      </c>
      <c r="C360" s="1">
        <v>25</v>
      </c>
      <c r="D360" s="1">
        <v>1.8</v>
      </c>
      <c r="E360" s="1">
        <v>1.7</v>
      </c>
      <c r="F360" s="1">
        <f t="shared" si="21"/>
        <v>3.5</v>
      </c>
      <c r="G360" s="1">
        <f t="shared" si="23"/>
        <v>6725.9052000000001</v>
      </c>
      <c r="H360" s="1">
        <f t="shared" si="20"/>
        <v>7251.1476320000002</v>
      </c>
      <c r="I360" s="1">
        <f t="shared" si="22"/>
        <v>13977.052832000001</v>
      </c>
      <c r="J360" s="4">
        <v>0</v>
      </c>
    </row>
    <row r="361" spans="1:10" x14ac:dyDescent="0.2">
      <c r="A361" s="1">
        <v>2018</v>
      </c>
      <c r="B361" s="1">
        <v>12</v>
      </c>
      <c r="C361" s="1">
        <v>26</v>
      </c>
      <c r="D361" s="1">
        <v>1.7</v>
      </c>
      <c r="E361" s="1">
        <v>1.3</v>
      </c>
      <c r="F361" s="1">
        <f t="shared" si="21"/>
        <v>3</v>
      </c>
      <c r="G361" s="1">
        <f t="shared" si="23"/>
        <v>6352.2438000000002</v>
      </c>
      <c r="H361" s="1">
        <f t="shared" si="20"/>
        <v>5544.9952480000011</v>
      </c>
      <c r="I361" s="1">
        <f t="shared" si="22"/>
        <v>11897.239048000001</v>
      </c>
      <c r="J361" s="4">
        <v>0</v>
      </c>
    </row>
    <row r="362" spans="1:10" x14ac:dyDescent="0.2">
      <c r="A362" s="1">
        <v>2018</v>
      </c>
      <c r="B362" s="1">
        <v>12</v>
      </c>
      <c r="C362" s="1">
        <v>27</v>
      </c>
      <c r="D362" s="1">
        <v>1.5</v>
      </c>
      <c r="E362" s="1">
        <v>1.5</v>
      </c>
      <c r="F362" s="1">
        <f t="shared" si="21"/>
        <v>3</v>
      </c>
      <c r="G362" s="1">
        <f t="shared" si="23"/>
        <v>5604.9210000000003</v>
      </c>
      <c r="H362" s="1">
        <f t="shared" si="20"/>
        <v>6398.0714400000006</v>
      </c>
      <c r="I362" s="1">
        <f t="shared" si="22"/>
        <v>12002.992440000002</v>
      </c>
      <c r="J362" s="4">
        <v>0.5</v>
      </c>
    </row>
    <row r="363" spans="1:10" x14ac:dyDescent="0.2">
      <c r="A363" s="1">
        <v>2018</v>
      </c>
      <c r="B363" s="1">
        <v>12</v>
      </c>
      <c r="C363" s="1">
        <v>28</v>
      </c>
      <c r="D363" s="1">
        <v>3.3</v>
      </c>
      <c r="E363" s="1">
        <v>2.8</v>
      </c>
      <c r="F363" s="1">
        <f t="shared" si="21"/>
        <v>6.1</v>
      </c>
      <c r="G363" s="1">
        <f t="shared" si="23"/>
        <v>12330.8262</v>
      </c>
      <c r="H363" s="1">
        <f t="shared" si="20"/>
        <v>11943.066688000001</v>
      </c>
      <c r="I363" s="1">
        <f t="shared" si="22"/>
        <v>24273.892888000002</v>
      </c>
      <c r="J363" s="4">
        <v>0.7</v>
      </c>
    </row>
    <row r="364" spans="1:10" x14ac:dyDescent="0.2">
      <c r="A364" s="1">
        <v>2018</v>
      </c>
      <c r="B364" s="1">
        <v>12</v>
      </c>
      <c r="C364" s="1">
        <v>29</v>
      </c>
      <c r="D364" s="1">
        <v>2.7</v>
      </c>
      <c r="E364" s="1">
        <v>2</v>
      </c>
      <c r="F364" s="1">
        <f t="shared" si="21"/>
        <v>4.7</v>
      </c>
      <c r="G364" s="1">
        <f t="shared" si="23"/>
        <v>10088.857800000002</v>
      </c>
      <c r="H364" s="1">
        <f t="shared" si="20"/>
        <v>8530.7619200000008</v>
      </c>
      <c r="I364" s="1">
        <f t="shared" si="22"/>
        <v>18619.619720000002</v>
      </c>
      <c r="J364" s="4">
        <v>0</v>
      </c>
    </row>
    <row r="365" spans="1:10" x14ac:dyDescent="0.2">
      <c r="A365" s="1">
        <v>2018</v>
      </c>
      <c r="B365" s="1">
        <v>12</v>
      </c>
      <c r="C365" s="1">
        <v>30</v>
      </c>
      <c r="D365" s="1">
        <v>2.2999999999999998</v>
      </c>
      <c r="E365" s="1">
        <v>2.2000000000000002</v>
      </c>
      <c r="F365" s="1">
        <f t="shared" si="21"/>
        <v>4.5</v>
      </c>
      <c r="G365" s="1">
        <f t="shared" si="23"/>
        <v>8594.2121999999999</v>
      </c>
      <c r="H365" s="1">
        <f t="shared" si="20"/>
        <v>9383.8381120000013</v>
      </c>
      <c r="I365" s="1">
        <f t="shared" si="22"/>
        <v>17978.050311999999</v>
      </c>
      <c r="J365" s="4">
        <v>0</v>
      </c>
    </row>
    <row r="366" spans="1:10" x14ac:dyDescent="0.2">
      <c r="A366" s="1">
        <v>2018</v>
      </c>
      <c r="B366" s="1">
        <v>12</v>
      </c>
      <c r="C366" s="1">
        <v>31</v>
      </c>
      <c r="D366" s="1">
        <v>3.7</v>
      </c>
      <c r="E366" s="1">
        <v>3</v>
      </c>
      <c r="F366" s="1">
        <f t="shared" si="21"/>
        <v>6.7</v>
      </c>
      <c r="G366" s="1">
        <f t="shared" si="23"/>
        <v>13825.471800000001</v>
      </c>
      <c r="H366" s="1">
        <f t="shared" si="20"/>
        <v>12796.142880000001</v>
      </c>
      <c r="I366" s="1">
        <f t="shared" si="22"/>
        <v>26621.614680000002</v>
      </c>
      <c r="J366" s="4">
        <v>1</v>
      </c>
    </row>
    <row r="367" spans="1:10" x14ac:dyDescent="0.2">
      <c r="A367" s="1">
        <v>2019</v>
      </c>
      <c r="B367" s="1">
        <v>1</v>
      </c>
      <c r="C367" s="1">
        <v>1</v>
      </c>
      <c r="D367" s="1">
        <v>4</v>
      </c>
      <c r="E367" s="1">
        <v>3.3</v>
      </c>
      <c r="F367" s="1">
        <f t="shared" si="21"/>
        <v>7.3</v>
      </c>
      <c r="G367" s="1">
        <f t="shared" si="23"/>
        <v>14946.456</v>
      </c>
      <c r="H367" s="1">
        <f t="shared" si="20"/>
        <v>14075.757168</v>
      </c>
      <c r="I367" s="1">
        <f t="shared" si="22"/>
        <v>29022.213168000002</v>
      </c>
      <c r="J367" s="4">
        <v>0</v>
      </c>
    </row>
    <row r="368" spans="1:10" x14ac:dyDescent="0.2">
      <c r="A368" s="1">
        <v>2019</v>
      </c>
      <c r="B368" s="1">
        <v>1</v>
      </c>
      <c r="C368" s="1">
        <v>2</v>
      </c>
      <c r="D368" s="1">
        <v>3</v>
      </c>
      <c r="E368" s="1">
        <v>2.5</v>
      </c>
      <c r="F368" s="1">
        <f t="shared" si="21"/>
        <v>5.5</v>
      </c>
      <c r="G368" s="1">
        <f t="shared" si="23"/>
        <v>11209.842000000001</v>
      </c>
      <c r="H368" s="1">
        <f t="shared" si="20"/>
        <v>10663.452400000002</v>
      </c>
      <c r="I368" s="1">
        <f t="shared" si="22"/>
        <v>21873.294400000002</v>
      </c>
      <c r="J368" s="4">
        <v>0</v>
      </c>
    </row>
    <row r="369" spans="1:10" x14ac:dyDescent="0.2">
      <c r="A369" s="1">
        <v>2019</v>
      </c>
      <c r="B369" s="1">
        <v>1</v>
      </c>
      <c r="C369" s="1">
        <v>3</v>
      </c>
      <c r="D369" s="1">
        <v>2.8</v>
      </c>
      <c r="E369" s="1">
        <v>2.5</v>
      </c>
      <c r="F369" s="1">
        <f t="shared" si="21"/>
        <v>5.3</v>
      </c>
      <c r="G369" s="1">
        <f t="shared" si="23"/>
        <v>10462.519199999999</v>
      </c>
      <c r="H369" s="1">
        <f t="shared" si="20"/>
        <v>10663.452400000002</v>
      </c>
      <c r="I369" s="1">
        <f t="shared" si="22"/>
        <v>21125.971600000001</v>
      </c>
      <c r="J369" s="4">
        <v>0</v>
      </c>
    </row>
    <row r="370" spans="1:10" x14ac:dyDescent="0.2">
      <c r="A370" s="1">
        <v>2019</v>
      </c>
      <c r="B370" s="1">
        <v>1</v>
      </c>
      <c r="C370" s="1">
        <v>4</v>
      </c>
      <c r="D370" s="1">
        <v>2.5</v>
      </c>
      <c r="E370" s="1">
        <v>2</v>
      </c>
      <c r="F370" s="1">
        <f t="shared" si="21"/>
        <v>4.5</v>
      </c>
      <c r="G370" s="1">
        <f t="shared" si="23"/>
        <v>9341.5349999999999</v>
      </c>
      <c r="H370" s="1">
        <f t="shared" si="20"/>
        <v>8530.7619200000008</v>
      </c>
      <c r="I370" s="1">
        <f t="shared" si="22"/>
        <v>17872.296920000001</v>
      </c>
      <c r="J370" s="4">
        <v>0.3</v>
      </c>
    </row>
    <row r="371" spans="1:10" x14ac:dyDescent="0.2">
      <c r="A371" s="1">
        <v>2019</v>
      </c>
      <c r="B371" s="1">
        <v>1</v>
      </c>
      <c r="C371" s="1">
        <v>5</v>
      </c>
      <c r="D371" s="1">
        <v>2.5</v>
      </c>
      <c r="E371" s="1">
        <v>2.2000000000000002</v>
      </c>
      <c r="F371" s="1">
        <f t="shared" si="21"/>
        <v>4.7</v>
      </c>
      <c r="G371" s="1">
        <f t="shared" si="23"/>
        <v>9341.5349999999999</v>
      </c>
      <c r="H371" s="1">
        <f t="shared" si="20"/>
        <v>9383.8381120000013</v>
      </c>
      <c r="I371" s="1">
        <f t="shared" si="22"/>
        <v>18725.373112000001</v>
      </c>
      <c r="J371" s="4">
        <v>0.3</v>
      </c>
    </row>
    <row r="372" spans="1:10" x14ac:dyDescent="0.2">
      <c r="A372" s="1">
        <v>2019</v>
      </c>
      <c r="B372" s="1">
        <v>1</v>
      </c>
      <c r="C372" s="1">
        <v>6</v>
      </c>
      <c r="D372" s="1">
        <v>2.2000000000000002</v>
      </c>
      <c r="E372" s="1">
        <v>1.8</v>
      </c>
      <c r="F372" s="1">
        <f t="shared" si="21"/>
        <v>4</v>
      </c>
      <c r="G372" s="1">
        <f t="shared" si="23"/>
        <v>8220.5508000000009</v>
      </c>
      <c r="H372" s="1">
        <f t="shared" si="20"/>
        <v>7677.6857280000013</v>
      </c>
      <c r="I372" s="1">
        <f t="shared" si="22"/>
        <v>15898.236528000001</v>
      </c>
      <c r="J372" s="4">
        <v>0</v>
      </c>
    </row>
    <row r="373" spans="1:10" x14ac:dyDescent="0.2">
      <c r="A373" s="1">
        <v>2019</v>
      </c>
      <c r="B373" s="1">
        <v>1</v>
      </c>
      <c r="C373" s="1">
        <v>7</v>
      </c>
      <c r="D373" s="1">
        <v>2</v>
      </c>
      <c r="E373" s="1">
        <v>1.9</v>
      </c>
      <c r="F373" s="1">
        <f t="shared" si="21"/>
        <v>3.9</v>
      </c>
      <c r="G373" s="1">
        <f t="shared" si="23"/>
        <v>7473.2280000000001</v>
      </c>
      <c r="H373" s="1">
        <f t="shared" si="20"/>
        <v>8104.2238240000006</v>
      </c>
      <c r="I373" s="1">
        <f t="shared" si="22"/>
        <v>15577.451824</v>
      </c>
      <c r="J373" s="4">
        <v>0.1</v>
      </c>
    </row>
    <row r="374" spans="1:10" x14ac:dyDescent="0.2">
      <c r="A374" s="1">
        <v>2019</v>
      </c>
      <c r="B374" s="1">
        <v>1</v>
      </c>
      <c r="C374" s="1">
        <v>8</v>
      </c>
      <c r="D374" s="1">
        <v>1.8</v>
      </c>
      <c r="E374" s="1">
        <v>1.5</v>
      </c>
      <c r="F374" s="1">
        <f t="shared" si="21"/>
        <v>3.3</v>
      </c>
      <c r="G374" s="1">
        <f t="shared" si="23"/>
        <v>6725.9052000000001</v>
      </c>
      <c r="H374" s="1">
        <f t="shared" si="20"/>
        <v>6398.0714400000006</v>
      </c>
      <c r="I374" s="1">
        <f t="shared" si="22"/>
        <v>13123.976640000001</v>
      </c>
      <c r="J374" s="4">
        <v>0.1</v>
      </c>
    </row>
    <row r="375" spans="1:10" x14ac:dyDescent="0.2">
      <c r="A375" s="1">
        <v>2019</v>
      </c>
      <c r="B375" s="1">
        <v>1</v>
      </c>
      <c r="C375" s="1">
        <v>9</v>
      </c>
      <c r="D375" s="1">
        <v>1.7</v>
      </c>
      <c r="E375" s="1">
        <v>1.3</v>
      </c>
      <c r="F375" s="1">
        <f t="shared" si="21"/>
        <v>3</v>
      </c>
      <c r="G375" s="1">
        <f t="shared" si="23"/>
        <v>6352.2438000000002</v>
      </c>
      <c r="H375" s="1">
        <f t="shared" si="20"/>
        <v>5544.9952480000011</v>
      </c>
      <c r="I375" s="1">
        <f t="shared" si="22"/>
        <v>11897.239048000001</v>
      </c>
      <c r="J375" s="4">
        <v>0</v>
      </c>
    </row>
    <row r="376" spans="1:10" x14ac:dyDescent="0.2">
      <c r="A376" s="1">
        <v>2019</v>
      </c>
      <c r="B376" s="1">
        <v>1</v>
      </c>
      <c r="C376" s="1">
        <v>10</v>
      </c>
      <c r="D376" s="1">
        <v>1.5</v>
      </c>
      <c r="E376" s="1">
        <v>1.3</v>
      </c>
      <c r="F376" s="1">
        <f t="shared" si="21"/>
        <v>2.8</v>
      </c>
      <c r="G376" s="1">
        <f t="shared" si="23"/>
        <v>5604.9210000000003</v>
      </c>
      <c r="H376" s="1">
        <f t="shared" si="20"/>
        <v>5544.9952480000011</v>
      </c>
      <c r="I376" s="1">
        <f t="shared" si="22"/>
        <v>11149.916248000001</v>
      </c>
      <c r="J376" s="4">
        <v>0</v>
      </c>
    </row>
    <row r="377" spans="1:10" x14ac:dyDescent="0.2">
      <c r="A377" s="1">
        <v>2019</v>
      </c>
      <c r="B377" s="1">
        <v>1</v>
      </c>
      <c r="C377" s="1">
        <v>11</v>
      </c>
      <c r="D377" s="1">
        <v>1.5</v>
      </c>
      <c r="E377" s="1">
        <v>1.2</v>
      </c>
      <c r="F377" s="1">
        <f t="shared" si="21"/>
        <v>2.7</v>
      </c>
      <c r="G377" s="1">
        <f t="shared" si="23"/>
        <v>5604.9210000000003</v>
      </c>
      <c r="H377" s="1">
        <f t="shared" si="20"/>
        <v>5118.457152</v>
      </c>
      <c r="I377" s="1">
        <f t="shared" si="22"/>
        <v>10723.378152000001</v>
      </c>
      <c r="J377" s="4">
        <v>0</v>
      </c>
    </row>
    <row r="378" spans="1:10" x14ac:dyDescent="0.2">
      <c r="A378" s="1">
        <v>2019</v>
      </c>
      <c r="B378" s="1">
        <v>1</v>
      </c>
      <c r="C378" s="1">
        <v>12</v>
      </c>
      <c r="D378" s="1">
        <v>1.3</v>
      </c>
      <c r="E378" s="1">
        <v>1</v>
      </c>
      <c r="F378" s="1">
        <f t="shared" si="21"/>
        <v>2.2999999999999998</v>
      </c>
      <c r="G378" s="1">
        <f t="shared" si="23"/>
        <v>4857.5982000000004</v>
      </c>
      <c r="H378" s="1">
        <f t="shared" si="20"/>
        <v>4265.3809600000004</v>
      </c>
      <c r="I378" s="1">
        <f t="shared" si="22"/>
        <v>9122.9791600000008</v>
      </c>
      <c r="J378" s="4">
        <v>0</v>
      </c>
    </row>
    <row r="379" spans="1:10" x14ac:dyDescent="0.2">
      <c r="A379" s="1">
        <v>2019</v>
      </c>
      <c r="B379" s="1">
        <v>1</v>
      </c>
      <c r="C379" s="1">
        <v>13</v>
      </c>
      <c r="D379" s="1">
        <v>1.4</v>
      </c>
      <c r="E379" s="1">
        <v>1.3</v>
      </c>
      <c r="F379" s="1">
        <f t="shared" si="21"/>
        <v>2.7</v>
      </c>
      <c r="G379" s="1">
        <f t="shared" si="23"/>
        <v>5231.2595999999994</v>
      </c>
      <c r="H379" s="1">
        <f t="shared" si="20"/>
        <v>5544.9952480000011</v>
      </c>
      <c r="I379" s="1">
        <f t="shared" si="22"/>
        <v>10776.254848</v>
      </c>
      <c r="J379" s="4">
        <v>0</v>
      </c>
    </row>
    <row r="380" spans="1:10" x14ac:dyDescent="0.2">
      <c r="A380" s="1">
        <v>2019</v>
      </c>
      <c r="B380" s="1">
        <v>1</v>
      </c>
      <c r="C380" s="1">
        <v>14</v>
      </c>
      <c r="D380" s="1">
        <v>1.1000000000000001</v>
      </c>
      <c r="E380" s="1">
        <v>1</v>
      </c>
      <c r="F380" s="1">
        <f t="shared" si="21"/>
        <v>2.1</v>
      </c>
      <c r="G380" s="1">
        <f t="shared" si="23"/>
        <v>4110.2754000000004</v>
      </c>
      <c r="H380" s="1">
        <f t="shared" si="20"/>
        <v>4265.3809600000004</v>
      </c>
      <c r="I380" s="1">
        <f t="shared" si="22"/>
        <v>8375.6563600000009</v>
      </c>
      <c r="J380" s="4">
        <v>0</v>
      </c>
    </row>
    <row r="381" spans="1:10" x14ac:dyDescent="0.2">
      <c r="A381" s="1">
        <v>2019</v>
      </c>
      <c r="B381" s="1">
        <v>1</v>
      </c>
      <c r="C381" s="1">
        <v>15</v>
      </c>
      <c r="D381" s="1">
        <v>1</v>
      </c>
      <c r="E381" s="1">
        <v>0.9</v>
      </c>
      <c r="F381" s="1">
        <f t="shared" si="21"/>
        <v>1.9</v>
      </c>
      <c r="G381" s="1">
        <f t="shared" si="23"/>
        <v>3736.614</v>
      </c>
      <c r="H381" s="1">
        <f t="shared" si="20"/>
        <v>3838.8428640000006</v>
      </c>
      <c r="I381" s="1">
        <f t="shared" si="22"/>
        <v>7575.4568640000007</v>
      </c>
      <c r="J381" s="4">
        <v>0</v>
      </c>
    </row>
    <row r="382" spans="1:10" x14ac:dyDescent="0.2">
      <c r="A382" s="1">
        <v>2019</v>
      </c>
      <c r="B382" s="1">
        <v>1</v>
      </c>
      <c r="C382" s="1">
        <v>16</v>
      </c>
      <c r="D382" s="1">
        <v>1</v>
      </c>
      <c r="E382" s="1">
        <v>0.8</v>
      </c>
      <c r="F382" s="1">
        <f t="shared" si="21"/>
        <v>1.8</v>
      </c>
      <c r="G382" s="1">
        <f t="shared" si="23"/>
        <v>3736.614</v>
      </c>
      <c r="H382" s="1">
        <f t="shared" si="20"/>
        <v>3412.3047680000004</v>
      </c>
      <c r="I382" s="1">
        <f t="shared" si="22"/>
        <v>7148.9187680000005</v>
      </c>
      <c r="J382" s="4">
        <v>0</v>
      </c>
    </row>
    <row r="383" spans="1:10" x14ac:dyDescent="0.2">
      <c r="A383" s="1">
        <v>2019</v>
      </c>
      <c r="B383" s="1">
        <v>1</v>
      </c>
      <c r="C383" s="1">
        <v>17</v>
      </c>
      <c r="D383" s="1">
        <v>1</v>
      </c>
      <c r="E383" s="1">
        <v>0.8</v>
      </c>
      <c r="F383" s="1">
        <f t="shared" si="21"/>
        <v>1.8</v>
      </c>
      <c r="G383" s="1">
        <f t="shared" si="23"/>
        <v>3736.614</v>
      </c>
      <c r="H383" s="1">
        <f t="shared" si="20"/>
        <v>3412.3047680000004</v>
      </c>
      <c r="I383" s="1">
        <f t="shared" si="22"/>
        <v>7148.9187680000005</v>
      </c>
      <c r="J383" s="4">
        <v>0.1</v>
      </c>
    </row>
    <row r="384" spans="1:10" x14ac:dyDescent="0.2">
      <c r="A384" s="1">
        <v>2019</v>
      </c>
      <c r="B384" s="1">
        <v>1</v>
      </c>
      <c r="C384" s="1">
        <v>18</v>
      </c>
      <c r="D384" s="1">
        <v>0.7</v>
      </c>
      <c r="E384" s="1">
        <v>0.7</v>
      </c>
      <c r="F384" s="1">
        <f t="shared" si="21"/>
        <v>1.4</v>
      </c>
      <c r="G384" s="1">
        <f t="shared" si="23"/>
        <v>2615.6297999999997</v>
      </c>
      <c r="H384" s="1">
        <f t="shared" si="20"/>
        <v>2985.7666720000002</v>
      </c>
      <c r="I384" s="1">
        <f t="shared" si="22"/>
        <v>5601.3964720000004</v>
      </c>
      <c r="J384" s="4">
        <v>0</v>
      </c>
    </row>
    <row r="385" spans="1:10" x14ac:dyDescent="0.2">
      <c r="A385" s="1">
        <v>2019</v>
      </c>
      <c r="B385" s="1">
        <v>1</v>
      </c>
      <c r="C385" s="1">
        <v>19</v>
      </c>
      <c r="D385" s="1">
        <v>2.2999999999999998</v>
      </c>
      <c r="E385" s="1">
        <v>1.8</v>
      </c>
      <c r="F385" s="1">
        <f t="shared" si="21"/>
        <v>4.0999999999999996</v>
      </c>
      <c r="G385" s="1">
        <f t="shared" si="23"/>
        <v>8594.2121999999999</v>
      </c>
      <c r="H385" s="1">
        <f t="shared" si="20"/>
        <v>7677.6857280000013</v>
      </c>
      <c r="I385" s="1">
        <f t="shared" si="22"/>
        <v>16271.897928000002</v>
      </c>
      <c r="J385" s="4">
        <v>1.3</v>
      </c>
    </row>
    <row r="386" spans="1:10" x14ac:dyDescent="0.2">
      <c r="A386" s="1">
        <v>2019</v>
      </c>
      <c r="B386" s="1">
        <v>1</v>
      </c>
      <c r="C386" s="1">
        <v>20</v>
      </c>
      <c r="D386" s="1">
        <v>3.2</v>
      </c>
      <c r="E386" s="1">
        <v>2.7</v>
      </c>
      <c r="F386" s="1">
        <f t="shared" si="21"/>
        <v>5.9</v>
      </c>
      <c r="G386" s="1">
        <f t="shared" si="23"/>
        <v>11957.1648</v>
      </c>
      <c r="H386" s="1">
        <f t="shared" ref="H386:H449" si="24">PRODUCT(E386,$L$2)</f>
        <v>11516.528592000002</v>
      </c>
      <c r="I386" s="1">
        <f t="shared" si="22"/>
        <v>23473.693392000001</v>
      </c>
      <c r="J386" s="4">
        <v>0.2</v>
      </c>
    </row>
    <row r="387" spans="1:10" x14ac:dyDescent="0.2">
      <c r="A387" s="1">
        <v>2019</v>
      </c>
      <c r="B387" s="1">
        <v>1</v>
      </c>
      <c r="C387" s="1">
        <v>21</v>
      </c>
      <c r="D387" s="1">
        <v>1.8</v>
      </c>
      <c r="E387" s="1">
        <v>1.5</v>
      </c>
      <c r="F387" s="1">
        <f t="shared" ref="F387:F450" si="25">SUM(E387,D387)</f>
        <v>3.3</v>
      </c>
      <c r="G387" s="1">
        <f t="shared" si="23"/>
        <v>6725.9052000000001</v>
      </c>
      <c r="H387" s="1">
        <f t="shared" si="24"/>
        <v>6398.0714400000006</v>
      </c>
      <c r="I387" s="1">
        <f t="shared" si="22"/>
        <v>13123.976640000001</v>
      </c>
      <c r="J387" s="4">
        <v>0</v>
      </c>
    </row>
    <row r="388" spans="1:10" x14ac:dyDescent="0.2">
      <c r="A388" s="1">
        <v>2019</v>
      </c>
      <c r="B388" s="1">
        <v>1</v>
      </c>
      <c r="C388" s="1">
        <v>22</v>
      </c>
      <c r="D388" s="1">
        <v>1.5</v>
      </c>
      <c r="E388" s="1">
        <v>1.3</v>
      </c>
      <c r="F388" s="1">
        <f t="shared" si="25"/>
        <v>2.8</v>
      </c>
      <c r="G388" s="1">
        <f t="shared" si="23"/>
        <v>5604.9210000000003</v>
      </c>
      <c r="H388" s="1">
        <f t="shared" si="24"/>
        <v>5544.9952480000011</v>
      </c>
      <c r="I388" s="1">
        <f t="shared" si="22"/>
        <v>11149.916248000001</v>
      </c>
      <c r="J388" s="4">
        <v>0</v>
      </c>
    </row>
    <row r="389" spans="1:10" x14ac:dyDescent="0.2">
      <c r="A389" s="1">
        <v>2019</v>
      </c>
      <c r="B389" s="1">
        <v>1</v>
      </c>
      <c r="C389" s="1">
        <v>23</v>
      </c>
      <c r="D389" s="1">
        <v>1.7</v>
      </c>
      <c r="E389" s="1">
        <v>1.5</v>
      </c>
      <c r="F389" s="1">
        <f t="shared" si="25"/>
        <v>3.2</v>
      </c>
      <c r="G389" s="1">
        <f t="shared" si="23"/>
        <v>6352.2438000000002</v>
      </c>
      <c r="H389" s="1">
        <f t="shared" si="24"/>
        <v>6398.0714400000006</v>
      </c>
      <c r="I389" s="1">
        <f t="shared" ref="I389:I452" si="26">SUM(G389,H389)</f>
        <v>12750.31524</v>
      </c>
      <c r="J389" s="4">
        <v>0.7</v>
      </c>
    </row>
    <row r="390" spans="1:10" x14ac:dyDescent="0.2">
      <c r="A390" s="1">
        <v>2019</v>
      </c>
      <c r="B390" s="1">
        <v>1</v>
      </c>
      <c r="C390" s="1">
        <v>24</v>
      </c>
      <c r="D390" s="1">
        <v>5</v>
      </c>
      <c r="E390" s="1">
        <v>4</v>
      </c>
      <c r="F390" s="1">
        <f t="shared" si="25"/>
        <v>9</v>
      </c>
      <c r="G390" s="1">
        <f t="shared" ref="G390:G453" si="27">PRODUCT(D390,$K$2)</f>
        <v>18683.07</v>
      </c>
      <c r="H390" s="1">
        <f t="shared" si="24"/>
        <v>17061.523840000002</v>
      </c>
      <c r="I390" s="1">
        <f t="shared" si="26"/>
        <v>35744.593840000001</v>
      </c>
      <c r="J390" s="4">
        <v>0.7</v>
      </c>
    </row>
    <row r="391" spans="1:10" x14ac:dyDescent="0.2">
      <c r="A391" s="1">
        <v>2019</v>
      </c>
      <c r="B391" s="1">
        <v>1</v>
      </c>
      <c r="C391" s="1">
        <v>25</v>
      </c>
      <c r="D391" s="1">
        <v>4.2</v>
      </c>
      <c r="E391" s="1">
        <v>3.5</v>
      </c>
      <c r="F391" s="1">
        <f t="shared" si="25"/>
        <v>7.7</v>
      </c>
      <c r="G391" s="1">
        <f t="shared" si="27"/>
        <v>15693.7788</v>
      </c>
      <c r="H391" s="1">
        <f t="shared" si="24"/>
        <v>14928.833360000001</v>
      </c>
      <c r="I391" s="1">
        <f t="shared" si="26"/>
        <v>30622.612160000001</v>
      </c>
      <c r="J391" s="4">
        <v>0</v>
      </c>
    </row>
    <row r="392" spans="1:10" x14ac:dyDescent="0.2">
      <c r="A392" s="1">
        <v>2019</v>
      </c>
      <c r="B392" s="1">
        <v>1</v>
      </c>
      <c r="C392" s="1">
        <v>26</v>
      </c>
      <c r="D392" s="1">
        <v>3</v>
      </c>
      <c r="E392" s="1">
        <v>2.5</v>
      </c>
      <c r="F392" s="1">
        <f t="shared" si="25"/>
        <v>5.5</v>
      </c>
      <c r="G392" s="1">
        <f t="shared" si="27"/>
        <v>11209.842000000001</v>
      </c>
      <c r="H392" s="1">
        <f t="shared" si="24"/>
        <v>10663.452400000002</v>
      </c>
      <c r="I392" s="1">
        <f t="shared" si="26"/>
        <v>21873.294400000002</v>
      </c>
      <c r="J392" s="4">
        <v>0</v>
      </c>
    </row>
    <row r="393" spans="1:10" x14ac:dyDescent="0.2">
      <c r="A393" s="1">
        <v>2019</v>
      </c>
      <c r="B393" s="1">
        <v>1</v>
      </c>
      <c r="C393" s="1">
        <v>27</v>
      </c>
      <c r="D393" s="1">
        <v>2.8</v>
      </c>
      <c r="E393" s="1">
        <v>2.4</v>
      </c>
      <c r="F393" s="1">
        <f t="shared" si="25"/>
        <v>5.1999999999999993</v>
      </c>
      <c r="G393" s="1">
        <f t="shared" si="27"/>
        <v>10462.519199999999</v>
      </c>
      <c r="H393" s="1">
        <f t="shared" si="24"/>
        <v>10236.914304</v>
      </c>
      <c r="I393" s="1">
        <f t="shared" si="26"/>
        <v>20699.433504000001</v>
      </c>
      <c r="J393" s="4">
        <v>0</v>
      </c>
    </row>
    <row r="394" spans="1:10" x14ac:dyDescent="0.2">
      <c r="A394" s="1">
        <v>2019</v>
      </c>
      <c r="B394" s="1">
        <v>1</v>
      </c>
      <c r="C394" s="1">
        <v>28</v>
      </c>
      <c r="D394" s="1">
        <v>2.5</v>
      </c>
      <c r="E394" s="1">
        <v>2.1</v>
      </c>
      <c r="F394" s="1">
        <f t="shared" si="25"/>
        <v>4.5999999999999996</v>
      </c>
      <c r="G394" s="1">
        <f t="shared" si="27"/>
        <v>9341.5349999999999</v>
      </c>
      <c r="H394" s="1">
        <f t="shared" si="24"/>
        <v>8957.3000160000011</v>
      </c>
      <c r="I394" s="1">
        <f t="shared" si="26"/>
        <v>18298.835016000001</v>
      </c>
      <c r="J394" s="4">
        <v>0</v>
      </c>
    </row>
    <row r="395" spans="1:10" x14ac:dyDescent="0.2">
      <c r="A395" s="1">
        <v>2019</v>
      </c>
      <c r="B395" s="1">
        <v>1</v>
      </c>
      <c r="C395" s="1">
        <v>29</v>
      </c>
      <c r="D395" s="1">
        <v>2</v>
      </c>
      <c r="E395" s="1">
        <v>1.7</v>
      </c>
      <c r="F395" s="1">
        <f t="shared" si="25"/>
        <v>3.7</v>
      </c>
      <c r="G395" s="1">
        <f t="shared" si="27"/>
        <v>7473.2280000000001</v>
      </c>
      <c r="H395" s="1">
        <f t="shared" si="24"/>
        <v>7251.1476320000002</v>
      </c>
      <c r="I395" s="1">
        <f t="shared" si="26"/>
        <v>14724.375631999999</v>
      </c>
      <c r="J395" s="4">
        <v>0.3</v>
      </c>
    </row>
    <row r="396" spans="1:10" x14ac:dyDescent="0.2">
      <c r="A396" s="1">
        <v>2019</v>
      </c>
      <c r="B396" s="1">
        <v>1</v>
      </c>
      <c r="C396" s="1">
        <v>30</v>
      </c>
      <c r="D396" s="1">
        <v>2</v>
      </c>
      <c r="E396" s="1">
        <v>1.7</v>
      </c>
      <c r="F396" s="1">
        <f t="shared" si="25"/>
        <v>3.7</v>
      </c>
      <c r="G396" s="1">
        <f t="shared" si="27"/>
        <v>7473.2280000000001</v>
      </c>
      <c r="H396" s="1">
        <f t="shared" si="24"/>
        <v>7251.1476320000002</v>
      </c>
      <c r="I396" s="1">
        <f t="shared" si="26"/>
        <v>14724.375631999999</v>
      </c>
      <c r="J396" s="4">
        <v>0</v>
      </c>
    </row>
    <row r="397" spans="1:10" x14ac:dyDescent="0.2">
      <c r="A397" s="1">
        <v>2019</v>
      </c>
      <c r="B397" s="1">
        <v>1</v>
      </c>
      <c r="C397" s="1">
        <v>31</v>
      </c>
      <c r="D397" s="1">
        <v>1.5</v>
      </c>
      <c r="E397" s="1">
        <v>1.3</v>
      </c>
      <c r="F397" s="1">
        <f t="shared" si="25"/>
        <v>2.8</v>
      </c>
      <c r="G397" s="1">
        <f t="shared" si="27"/>
        <v>5604.9210000000003</v>
      </c>
      <c r="H397" s="1">
        <f t="shared" si="24"/>
        <v>5544.9952480000011</v>
      </c>
      <c r="I397" s="1">
        <f t="shared" si="26"/>
        <v>11149.916248000001</v>
      </c>
      <c r="J397" s="4">
        <v>0</v>
      </c>
    </row>
    <row r="398" spans="1:10" x14ac:dyDescent="0.2">
      <c r="A398" s="1">
        <v>2019</v>
      </c>
      <c r="B398" s="1">
        <v>2</v>
      </c>
      <c r="C398" s="1">
        <v>1</v>
      </c>
      <c r="D398" s="1">
        <v>1.5</v>
      </c>
      <c r="E398" s="1">
        <v>1.2</v>
      </c>
      <c r="F398" s="1">
        <f t="shared" si="25"/>
        <v>2.7</v>
      </c>
      <c r="G398" s="1">
        <f t="shared" si="27"/>
        <v>5604.9210000000003</v>
      </c>
      <c r="H398" s="1">
        <f t="shared" si="24"/>
        <v>5118.457152</v>
      </c>
      <c r="I398" s="1">
        <f t="shared" si="26"/>
        <v>10723.378152000001</v>
      </c>
      <c r="J398" s="4">
        <v>0</v>
      </c>
    </row>
    <row r="399" spans="1:10" x14ac:dyDescent="0.2">
      <c r="A399" s="1">
        <v>2019</v>
      </c>
      <c r="B399" s="1">
        <v>2</v>
      </c>
      <c r="C399" s="1">
        <v>2</v>
      </c>
      <c r="D399" s="1">
        <v>1.3</v>
      </c>
      <c r="E399" s="1">
        <v>1.1000000000000001</v>
      </c>
      <c r="F399" s="1">
        <f t="shared" si="25"/>
        <v>2.4000000000000004</v>
      </c>
      <c r="G399" s="1">
        <f t="shared" si="27"/>
        <v>4857.5982000000004</v>
      </c>
      <c r="H399" s="1">
        <f t="shared" si="24"/>
        <v>4691.9190560000006</v>
      </c>
      <c r="I399" s="1">
        <f t="shared" si="26"/>
        <v>9549.517256000001</v>
      </c>
      <c r="J399" s="4">
        <v>0</v>
      </c>
    </row>
    <row r="400" spans="1:10" x14ac:dyDescent="0.2">
      <c r="A400" s="1">
        <v>2019</v>
      </c>
      <c r="B400" s="1">
        <v>2</v>
      </c>
      <c r="C400" s="1">
        <v>3</v>
      </c>
      <c r="D400" s="1">
        <v>1.4</v>
      </c>
      <c r="E400" s="1">
        <v>1.2</v>
      </c>
      <c r="F400" s="1">
        <f t="shared" si="25"/>
        <v>2.5999999999999996</v>
      </c>
      <c r="G400" s="1">
        <f t="shared" si="27"/>
        <v>5231.2595999999994</v>
      </c>
      <c r="H400" s="1">
        <f t="shared" si="24"/>
        <v>5118.457152</v>
      </c>
      <c r="I400" s="1">
        <f t="shared" si="26"/>
        <v>10349.716752</v>
      </c>
      <c r="J400" s="4">
        <v>0</v>
      </c>
    </row>
    <row r="401" spans="1:10" x14ac:dyDescent="0.2">
      <c r="A401" s="1">
        <v>2019</v>
      </c>
      <c r="B401" s="1">
        <v>2</v>
      </c>
      <c r="C401" s="1">
        <v>4</v>
      </c>
      <c r="D401" s="1">
        <v>1.1000000000000001</v>
      </c>
      <c r="E401" s="1">
        <v>1</v>
      </c>
      <c r="F401" s="1">
        <f t="shared" si="25"/>
        <v>2.1</v>
      </c>
      <c r="G401" s="1">
        <f t="shared" si="27"/>
        <v>4110.2754000000004</v>
      </c>
      <c r="H401" s="1">
        <f t="shared" si="24"/>
        <v>4265.3809600000004</v>
      </c>
      <c r="I401" s="1">
        <f t="shared" si="26"/>
        <v>8375.6563600000009</v>
      </c>
      <c r="J401" s="4">
        <v>0</v>
      </c>
    </row>
    <row r="402" spans="1:10" x14ac:dyDescent="0.2">
      <c r="A402" s="1">
        <v>2019</v>
      </c>
      <c r="B402" s="1">
        <v>2</v>
      </c>
      <c r="C402" s="1">
        <v>5</v>
      </c>
      <c r="D402" s="1">
        <v>1.2</v>
      </c>
      <c r="E402" s="1">
        <v>1</v>
      </c>
      <c r="F402" s="1">
        <f t="shared" si="25"/>
        <v>2.2000000000000002</v>
      </c>
      <c r="G402" s="1">
        <f t="shared" si="27"/>
        <v>4483.9367999999995</v>
      </c>
      <c r="H402" s="1">
        <f t="shared" si="24"/>
        <v>4265.3809600000004</v>
      </c>
      <c r="I402" s="1">
        <f t="shared" si="26"/>
        <v>8749.3177599999999</v>
      </c>
      <c r="J402" s="4">
        <v>0</v>
      </c>
    </row>
    <row r="403" spans="1:10" x14ac:dyDescent="0.2">
      <c r="A403" s="1">
        <v>2019</v>
      </c>
      <c r="B403" s="1">
        <v>2</v>
      </c>
      <c r="C403" s="1">
        <v>6</v>
      </c>
      <c r="D403" s="1">
        <v>1.3</v>
      </c>
      <c r="E403" s="1">
        <v>1.3</v>
      </c>
      <c r="F403" s="1">
        <f t="shared" si="25"/>
        <v>2.6</v>
      </c>
      <c r="G403" s="1">
        <f t="shared" si="27"/>
        <v>4857.5982000000004</v>
      </c>
      <c r="H403" s="1">
        <f t="shared" si="24"/>
        <v>5544.9952480000011</v>
      </c>
      <c r="I403" s="1">
        <f t="shared" si="26"/>
        <v>10402.593448000001</v>
      </c>
      <c r="J403" s="4">
        <v>0.2</v>
      </c>
    </row>
    <row r="404" spans="1:10" x14ac:dyDescent="0.2">
      <c r="A404" s="1">
        <v>2019</v>
      </c>
      <c r="B404" s="1">
        <v>2</v>
      </c>
      <c r="C404" s="1">
        <v>7</v>
      </c>
      <c r="D404" s="1">
        <v>1.5</v>
      </c>
      <c r="E404" s="1">
        <v>1.2</v>
      </c>
      <c r="F404" s="1">
        <f t="shared" si="25"/>
        <v>2.7</v>
      </c>
      <c r="G404" s="1">
        <f t="shared" si="27"/>
        <v>5604.9210000000003</v>
      </c>
      <c r="H404" s="1">
        <f t="shared" si="24"/>
        <v>5118.457152</v>
      </c>
      <c r="I404" s="1">
        <f t="shared" si="26"/>
        <v>10723.378152000001</v>
      </c>
      <c r="J404" s="4">
        <v>0.6</v>
      </c>
    </row>
    <row r="405" spans="1:10" x14ac:dyDescent="0.2">
      <c r="A405" s="1">
        <v>2019</v>
      </c>
      <c r="B405" s="1">
        <v>2</v>
      </c>
      <c r="C405" s="1">
        <v>8</v>
      </c>
      <c r="D405" s="1">
        <v>2</v>
      </c>
      <c r="E405" s="1">
        <v>1.5</v>
      </c>
      <c r="F405" s="1">
        <f t="shared" si="25"/>
        <v>3.5</v>
      </c>
      <c r="G405" s="1">
        <f t="shared" si="27"/>
        <v>7473.2280000000001</v>
      </c>
      <c r="H405" s="1">
        <f t="shared" si="24"/>
        <v>6398.0714400000006</v>
      </c>
      <c r="I405" s="1">
        <f t="shared" si="26"/>
        <v>13871.299440000001</v>
      </c>
      <c r="J405" s="4">
        <v>0</v>
      </c>
    </row>
    <row r="406" spans="1:10" x14ac:dyDescent="0.2">
      <c r="A406" s="1">
        <v>2019</v>
      </c>
      <c r="B406" s="1">
        <v>2</v>
      </c>
      <c r="C406" s="1">
        <v>9</v>
      </c>
      <c r="D406" s="1">
        <v>1.3</v>
      </c>
      <c r="E406" s="1">
        <v>1.3</v>
      </c>
      <c r="F406" s="1">
        <f t="shared" si="25"/>
        <v>2.6</v>
      </c>
      <c r="G406" s="1">
        <f t="shared" si="27"/>
        <v>4857.5982000000004</v>
      </c>
      <c r="H406" s="1">
        <f t="shared" si="24"/>
        <v>5544.9952480000011</v>
      </c>
      <c r="I406" s="1">
        <f t="shared" si="26"/>
        <v>10402.593448000001</v>
      </c>
      <c r="J406" s="4">
        <v>0</v>
      </c>
    </row>
    <row r="407" spans="1:10" x14ac:dyDescent="0.2">
      <c r="A407" s="1">
        <v>2019</v>
      </c>
      <c r="B407" s="1">
        <v>2</v>
      </c>
      <c r="C407" s="1">
        <v>10</v>
      </c>
      <c r="D407" s="1">
        <v>1.7</v>
      </c>
      <c r="E407" s="1">
        <v>1.5</v>
      </c>
      <c r="F407" s="1">
        <f t="shared" si="25"/>
        <v>3.2</v>
      </c>
      <c r="G407" s="1">
        <f t="shared" si="27"/>
        <v>6352.2438000000002</v>
      </c>
      <c r="H407" s="1">
        <f t="shared" si="24"/>
        <v>6398.0714400000006</v>
      </c>
      <c r="I407" s="1">
        <f t="shared" si="26"/>
        <v>12750.31524</v>
      </c>
      <c r="J407" s="4">
        <v>0.1</v>
      </c>
    </row>
    <row r="408" spans="1:10" x14ac:dyDescent="0.2">
      <c r="A408" s="1">
        <v>2019</v>
      </c>
      <c r="B408" s="1">
        <v>2</v>
      </c>
      <c r="C408" s="1">
        <v>11</v>
      </c>
      <c r="D408" s="1">
        <v>1.3</v>
      </c>
      <c r="E408" s="1">
        <v>1</v>
      </c>
      <c r="F408" s="1">
        <f t="shared" si="25"/>
        <v>2.2999999999999998</v>
      </c>
      <c r="G408" s="1">
        <f t="shared" si="27"/>
        <v>4857.5982000000004</v>
      </c>
      <c r="H408" s="1">
        <f t="shared" si="24"/>
        <v>4265.3809600000004</v>
      </c>
      <c r="I408" s="1">
        <f t="shared" si="26"/>
        <v>9122.9791600000008</v>
      </c>
      <c r="J408" s="4">
        <v>0.2</v>
      </c>
    </row>
    <row r="409" spans="1:10" x14ac:dyDescent="0.2">
      <c r="A409" s="1">
        <v>2019</v>
      </c>
      <c r="B409" s="1">
        <v>2</v>
      </c>
      <c r="C409" s="1">
        <v>12</v>
      </c>
      <c r="D409" s="1">
        <v>1.5</v>
      </c>
      <c r="E409" s="1">
        <v>1.2</v>
      </c>
      <c r="F409" s="1">
        <f t="shared" si="25"/>
        <v>2.7</v>
      </c>
      <c r="G409" s="1">
        <f t="shared" si="27"/>
        <v>5604.9210000000003</v>
      </c>
      <c r="H409" s="1">
        <f t="shared" si="24"/>
        <v>5118.457152</v>
      </c>
      <c r="I409" s="1">
        <f t="shared" si="26"/>
        <v>10723.378152000001</v>
      </c>
      <c r="J409" s="4">
        <v>0.7</v>
      </c>
    </row>
    <row r="410" spans="1:10" x14ac:dyDescent="0.2">
      <c r="A410" s="1">
        <v>2019</v>
      </c>
      <c r="B410" s="1">
        <v>2</v>
      </c>
      <c r="C410" s="1">
        <v>13</v>
      </c>
      <c r="D410" s="1">
        <v>1.5</v>
      </c>
      <c r="E410" s="1">
        <v>1.5</v>
      </c>
      <c r="F410" s="1">
        <f t="shared" si="25"/>
        <v>3</v>
      </c>
      <c r="G410" s="1">
        <f t="shared" si="27"/>
        <v>5604.9210000000003</v>
      </c>
      <c r="H410" s="1">
        <f t="shared" si="24"/>
        <v>6398.0714400000006</v>
      </c>
      <c r="I410" s="1">
        <f t="shared" si="26"/>
        <v>12002.992440000002</v>
      </c>
      <c r="J410" s="4">
        <v>0</v>
      </c>
    </row>
    <row r="411" spans="1:10" x14ac:dyDescent="0.2">
      <c r="A411" s="1">
        <v>2019</v>
      </c>
      <c r="B411" s="1">
        <v>2</v>
      </c>
      <c r="C411" s="1">
        <v>14</v>
      </c>
      <c r="D411" s="1">
        <v>1.5</v>
      </c>
      <c r="E411" s="1">
        <v>1</v>
      </c>
      <c r="F411" s="1">
        <f t="shared" si="25"/>
        <v>2.5</v>
      </c>
      <c r="G411" s="1">
        <f t="shared" si="27"/>
        <v>5604.9210000000003</v>
      </c>
      <c r="H411" s="1">
        <f t="shared" si="24"/>
        <v>4265.3809600000004</v>
      </c>
      <c r="I411" s="1">
        <f t="shared" si="26"/>
        <v>9870.3019600000007</v>
      </c>
      <c r="J411" s="4">
        <v>0</v>
      </c>
    </row>
    <row r="412" spans="1:10" x14ac:dyDescent="0.2">
      <c r="A412" s="1">
        <v>2019</v>
      </c>
      <c r="B412" s="1">
        <v>2</v>
      </c>
      <c r="C412" s="1">
        <v>15</v>
      </c>
      <c r="D412" s="1">
        <v>1.5</v>
      </c>
      <c r="E412" s="1">
        <v>1.3</v>
      </c>
      <c r="F412" s="1">
        <f t="shared" si="25"/>
        <v>2.8</v>
      </c>
      <c r="G412" s="1">
        <f t="shared" si="27"/>
        <v>5604.9210000000003</v>
      </c>
      <c r="H412" s="1">
        <f t="shared" si="24"/>
        <v>5544.9952480000011</v>
      </c>
      <c r="I412" s="1">
        <f t="shared" si="26"/>
        <v>11149.916248000001</v>
      </c>
      <c r="J412" s="4">
        <v>0</v>
      </c>
    </row>
    <row r="413" spans="1:10" x14ac:dyDescent="0.2">
      <c r="A413" s="1">
        <v>2019</v>
      </c>
      <c r="B413" s="1">
        <v>2</v>
      </c>
      <c r="C413" s="1">
        <v>16</v>
      </c>
      <c r="D413" s="1">
        <v>1.4</v>
      </c>
      <c r="E413" s="1">
        <v>1.4</v>
      </c>
      <c r="F413" s="1">
        <f t="shared" si="25"/>
        <v>2.8</v>
      </c>
      <c r="G413" s="1">
        <f t="shared" si="27"/>
        <v>5231.2595999999994</v>
      </c>
      <c r="H413" s="1">
        <f t="shared" si="24"/>
        <v>5971.5333440000004</v>
      </c>
      <c r="I413" s="1">
        <f t="shared" si="26"/>
        <v>11202.792944000001</v>
      </c>
      <c r="J413" s="4">
        <v>0</v>
      </c>
    </row>
    <row r="414" spans="1:10" x14ac:dyDescent="0.2">
      <c r="A414" s="1">
        <v>2019</v>
      </c>
      <c r="B414" s="1">
        <v>2</v>
      </c>
      <c r="C414" s="1">
        <v>17</v>
      </c>
      <c r="D414" s="1">
        <v>1.3</v>
      </c>
      <c r="E414" s="1">
        <v>1.3</v>
      </c>
      <c r="F414" s="1">
        <f t="shared" si="25"/>
        <v>2.6</v>
      </c>
      <c r="G414" s="1">
        <f t="shared" si="27"/>
        <v>4857.5982000000004</v>
      </c>
      <c r="H414" s="1">
        <f t="shared" si="24"/>
        <v>5544.9952480000011</v>
      </c>
      <c r="I414" s="1">
        <f t="shared" si="26"/>
        <v>10402.593448000001</v>
      </c>
      <c r="J414" s="4">
        <v>0.2</v>
      </c>
    </row>
    <row r="415" spans="1:10" x14ac:dyDescent="0.2">
      <c r="A415" s="1">
        <v>2019</v>
      </c>
      <c r="B415" s="1">
        <v>2</v>
      </c>
      <c r="C415" s="1">
        <v>18</v>
      </c>
      <c r="D415" s="1">
        <v>1.5</v>
      </c>
      <c r="E415" s="1">
        <v>1.2</v>
      </c>
      <c r="F415" s="1">
        <f t="shared" si="25"/>
        <v>2.7</v>
      </c>
      <c r="G415" s="1">
        <f t="shared" si="27"/>
        <v>5604.9210000000003</v>
      </c>
      <c r="H415" s="1">
        <f t="shared" si="24"/>
        <v>5118.457152</v>
      </c>
      <c r="I415" s="1">
        <f t="shared" si="26"/>
        <v>10723.378152000001</v>
      </c>
      <c r="J415" s="4">
        <v>0</v>
      </c>
    </row>
    <row r="416" spans="1:10" x14ac:dyDescent="0.2">
      <c r="A416" s="1">
        <v>2019</v>
      </c>
      <c r="B416" s="1">
        <v>2</v>
      </c>
      <c r="C416" s="1">
        <v>19</v>
      </c>
      <c r="D416" s="1">
        <v>1.2</v>
      </c>
      <c r="E416" s="1">
        <v>1.1000000000000001</v>
      </c>
      <c r="F416" s="1">
        <f t="shared" si="25"/>
        <v>2.2999999999999998</v>
      </c>
      <c r="G416" s="1">
        <f t="shared" si="27"/>
        <v>4483.9367999999995</v>
      </c>
      <c r="H416" s="1">
        <f t="shared" si="24"/>
        <v>4691.9190560000006</v>
      </c>
      <c r="I416" s="1">
        <f t="shared" si="26"/>
        <v>9175.8558560000001</v>
      </c>
      <c r="J416" s="4">
        <v>0</v>
      </c>
    </row>
    <row r="417" spans="1:10" x14ac:dyDescent="0.2">
      <c r="A417" s="1">
        <v>2019</v>
      </c>
      <c r="B417" s="1">
        <v>2</v>
      </c>
      <c r="C417" s="1">
        <v>20</v>
      </c>
      <c r="D417" s="1">
        <v>1.5</v>
      </c>
      <c r="E417" s="1">
        <v>1.2</v>
      </c>
      <c r="F417" s="1">
        <f t="shared" si="25"/>
        <v>2.7</v>
      </c>
      <c r="G417" s="1">
        <f t="shared" si="27"/>
        <v>5604.9210000000003</v>
      </c>
      <c r="H417" s="1">
        <f t="shared" si="24"/>
        <v>5118.457152</v>
      </c>
      <c r="I417" s="1">
        <f t="shared" si="26"/>
        <v>10723.378152000001</v>
      </c>
      <c r="J417" s="4">
        <v>0.7</v>
      </c>
    </row>
    <row r="418" spans="1:10" x14ac:dyDescent="0.2">
      <c r="A418" s="1">
        <v>2019</v>
      </c>
      <c r="B418" s="1">
        <v>2</v>
      </c>
      <c r="C418" s="1">
        <v>21</v>
      </c>
      <c r="D418" s="1">
        <v>2.1</v>
      </c>
      <c r="E418" s="1">
        <v>1.8</v>
      </c>
      <c r="F418" s="1">
        <f t="shared" si="25"/>
        <v>3.9000000000000004</v>
      </c>
      <c r="G418" s="1">
        <f t="shared" si="27"/>
        <v>7846.8894</v>
      </c>
      <c r="H418" s="1">
        <f t="shared" si="24"/>
        <v>7677.6857280000013</v>
      </c>
      <c r="I418" s="1">
        <f t="shared" si="26"/>
        <v>15524.575128</v>
      </c>
      <c r="J418" s="4">
        <v>0</v>
      </c>
    </row>
    <row r="419" spans="1:10" x14ac:dyDescent="0.2">
      <c r="A419" s="1">
        <v>2019</v>
      </c>
      <c r="B419" s="1">
        <v>2</v>
      </c>
      <c r="C419" s="1">
        <v>22</v>
      </c>
      <c r="D419" s="1">
        <v>1.5</v>
      </c>
      <c r="E419" s="1">
        <v>1.5</v>
      </c>
      <c r="F419" s="1">
        <f t="shared" si="25"/>
        <v>3</v>
      </c>
      <c r="G419" s="1">
        <f t="shared" si="27"/>
        <v>5604.9210000000003</v>
      </c>
      <c r="H419" s="1">
        <f t="shared" si="24"/>
        <v>6398.0714400000006</v>
      </c>
      <c r="I419" s="1">
        <f t="shared" si="26"/>
        <v>12002.992440000002</v>
      </c>
      <c r="J419" s="4">
        <v>0</v>
      </c>
    </row>
    <row r="420" spans="1:10" x14ac:dyDescent="0.2">
      <c r="A420" s="1">
        <v>2019</v>
      </c>
      <c r="B420" s="1">
        <v>2</v>
      </c>
      <c r="C420" s="1">
        <v>23</v>
      </c>
      <c r="D420" s="1">
        <v>2</v>
      </c>
      <c r="E420" s="1">
        <v>1.7</v>
      </c>
      <c r="F420" s="1">
        <f t="shared" si="25"/>
        <v>3.7</v>
      </c>
      <c r="G420" s="1">
        <f t="shared" si="27"/>
        <v>7473.2280000000001</v>
      </c>
      <c r="H420" s="1">
        <f t="shared" si="24"/>
        <v>7251.1476320000002</v>
      </c>
      <c r="I420" s="1">
        <f t="shared" si="26"/>
        <v>14724.375631999999</v>
      </c>
      <c r="J420" s="4">
        <v>0.4</v>
      </c>
    </row>
    <row r="421" spans="1:10" x14ac:dyDescent="0.2">
      <c r="A421" s="1">
        <v>2019</v>
      </c>
      <c r="B421" s="1">
        <v>2</v>
      </c>
      <c r="C421" s="1">
        <v>24</v>
      </c>
      <c r="D421" s="1">
        <v>2.5</v>
      </c>
      <c r="E421" s="1">
        <v>2.2000000000000002</v>
      </c>
      <c r="F421" s="1">
        <f t="shared" si="25"/>
        <v>4.7</v>
      </c>
      <c r="G421" s="1">
        <f t="shared" si="27"/>
        <v>9341.5349999999999</v>
      </c>
      <c r="H421" s="1">
        <f t="shared" si="24"/>
        <v>9383.8381120000013</v>
      </c>
      <c r="I421" s="1">
        <f t="shared" si="26"/>
        <v>18725.373112000001</v>
      </c>
      <c r="J421" s="4">
        <v>0</v>
      </c>
    </row>
    <row r="422" spans="1:10" x14ac:dyDescent="0.2">
      <c r="A422" s="1">
        <v>2019</v>
      </c>
      <c r="B422" s="1">
        <v>2</v>
      </c>
      <c r="C422" s="1">
        <v>25</v>
      </c>
      <c r="D422" s="1">
        <v>2</v>
      </c>
      <c r="E422" s="1">
        <v>1.6</v>
      </c>
      <c r="F422" s="1">
        <f t="shared" si="25"/>
        <v>3.6</v>
      </c>
      <c r="G422" s="1">
        <f t="shared" si="27"/>
        <v>7473.2280000000001</v>
      </c>
      <c r="H422" s="1">
        <f t="shared" si="24"/>
        <v>6824.6095360000008</v>
      </c>
      <c r="I422" s="1">
        <f t="shared" si="26"/>
        <v>14297.837536000001</v>
      </c>
      <c r="J422" s="4">
        <v>0</v>
      </c>
    </row>
    <row r="423" spans="1:10" x14ac:dyDescent="0.2">
      <c r="A423" s="1">
        <v>2019</v>
      </c>
      <c r="B423" s="1">
        <v>2</v>
      </c>
      <c r="C423" s="1">
        <v>26</v>
      </c>
      <c r="D423" s="1">
        <v>1.9</v>
      </c>
      <c r="E423" s="1">
        <v>1.5</v>
      </c>
      <c r="F423" s="1">
        <f t="shared" si="25"/>
        <v>3.4</v>
      </c>
      <c r="G423" s="1">
        <f t="shared" si="27"/>
        <v>7099.5666000000001</v>
      </c>
      <c r="H423" s="1">
        <f t="shared" si="24"/>
        <v>6398.0714400000006</v>
      </c>
      <c r="I423" s="1">
        <f t="shared" si="26"/>
        <v>13497.638040000002</v>
      </c>
      <c r="J423" s="4">
        <v>0</v>
      </c>
    </row>
    <row r="424" spans="1:10" x14ac:dyDescent="0.2">
      <c r="A424" s="1">
        <v>2019</v>
      </c>
      <c r="B424" s="1">
        <v>2</v>
      </c>
      <c r="C424" s="1">
        <v>27</v>
      </c>
      <c r="D424" s="1">
        <v>1.6</v>
      </c>
      <c r="E424" s="1">
        <v>1.5</v>
      </c>
      <c r="F424" s="1">
        <f t="shared" si="25"/>
        <v>3.1</v>
      </c>
      <c r="G424" s="1">
        <f t="shared" si="27"/>
        <v>5978.5824000000002</v>
      </c>
      <c r="H424" s="1">
        <f t="shared" si="24"/>
        <v>6398.0714400000006</v>
      </c>
      <c r="I424" s="1">
        <f t="shared" si="26"/>
        <v>12376.653840000001</v>
      </c>
      <c r="J424" s="4">
        <v>0</v>
      </c>
    </row>
    <row r="425" spans="1:10" x14ac:dyDescent="0.2">
      <c r="A425" s="1">
        <v>2019</v>
      </c>
      <c r="B425" s="1">
        <v>2</v>
      </c>
      <c r="C425" s="1">
        <v>28</v>
      </c>
      <c r="D425" s="1">
        <v>1.5</v>
      </c>
      <c r="E425" s="1">
        <v>1.4</v>
      </c>
      <c r="F425" s="1">
        <f t="shared" si="25"/>
        <v>2.9</v>
      </c>
      <c r="G425" s="1">
        <f t="shared" si="27"/>
        <v>5604.9210000000003</v>
      </c>
      <c r="H425" s="1">
        <f t="shared" si="24"/>
        <v>5971.5333440000004</v>
      </c>
      <c r="I425" s="1">
        <f t="shared" si="26"/>
        <v>11576.454344000002</v>
      </c>
      <c r="J425" s="4">
        <v>0.2</v>
      </c>
    </row>
    <row r="426" spans="1:10" x14ac:dyDescent="0.2">
      <c r="A426" s="1">
        <v>2019</v>
      </c>
      <c r="B426" s="1">
        <v>3</v>
      </c>
      <c r="C426" s="1">
        <v>1</v>
      </c>
      <c r="D426" s="1">
        <v>1.5</v>
      </c>
      <c r="E426" s="1">
        <v>1.1000000000000001</v>
      </c>
      <c r="F426" s="1">
        <f t="shared" si="25"/>
        <v>2.6</v>
      </c>
      <c r="G426" s="1">
        <f t="shared" si="27"/>
        <v>5604.9210000000003</v>
      </c>
      <c r="H426" s="1">
        <f t="shared" si="24"/>
        <v>4691.9190560000006</v>
      </c>
      <c r="I426" s="1">
        <f t="shared" si="26"/>
        <v>10296.840056000001</v>
      </c>
      <c r="J426" s="4">
        <v>0.5</v>
      </c>
    </row>
    <row r="427" spans="1:10" x14ac:dyDescent="0.2">
      <c r="A427" s="1">
        <v>2019</v>
      </c>
      <c r="B427" s="1">
        <v>3</v>
      </c>
      <c r="C427" s="1">
        <v>2</v>
      </c>
      <c r="D427" s="1">
        <v>1.5</v>
      </c>
      <c r="E427" s="1">
        <v>1.5</v>
      </c>
      <c r="F427" s="1">
        <f t="shared" si="25"/>
        <v>3</v>
      </c>
      <c r="G427" s="1">
        <f t="shared" si="27"/>
        <v>5604.9210000000003</v>
      </c>
      <c r="H427" s="1">
        <f t="shared" si="24"/>
        <v>6398.0714400000006</v>
      </c>
      <c r="I427" s="1">
        <f t="shared" si="26"/>
        <v>12002.992440000002</v>
      </c>
      <c r="J427" s="4">
        <v>0</v>
      </c>
    </row>
    <row r="428" spans="1:10" x14ac:dyDescent="0.2">
      <c r="A428" s="1">
        <v>2019</v>
      </c>
      <c r="B428" s="1">
        <v>3</v>
      </c>
      <c r="C428" s="1">
        <v>3</v>
      </c>
      <c r="D428" s="1">
        <v>1.7</v>
      </c>
      <c r="E428" s="1">
        <v>1.4</v>
      </c>
      <c r="F428" s="1">
        <f t="shared" si="25"/>
        <v>3.0999999999999996</v>
      </c>
      <c r="G428" s="1">
        <f t="shared" si="27"/>
        <v>6352.2438000000002</v>
      </c>
      <c r="H428" s="1">
        <f t="shared" si="24"/>
        <v>5971.5333440000004</v>
      </c>
      <c r="I428" s="1">
        <f t="shared" si="26"/>
        <v>12323.777144</v>
      </c>
      <c r="J428" s="4">
        <v>0.9</v>
      </c>
    </row>
    <row r="429" spans="1:10" x14ac:dyDescent="0.2">
      <c r="A429" s="1">
        <v>2019</v>
      </c>
      <c r="B429" s="1">
        <v>3</v>
      </c>
      <c r="C429" s="1">
        <v>4</v>
      </c>
      <c r="D429" s="1">
        <v>1.5</v>
      </c>
      <c r="E429" s="1">
        <v>1.3</v>
      </c>
      <c r="F429" s="1">
        <f t="shared" si="25"/>
        <v>2.8</v>
      </c>
      <c r="G429" s="1">
        <f t="shared" si="27"/>
        <v>5604.9210000000003</v>
      </c>
      <c r="H429" s="1">
        <f t="shared" si="24"/>
        <v>5544.9952480000011</v>
      </c>
      <c r="I429" s="1">
        <f t="shared" si="26"/>
        <v>11149.916248000001</v>
      </c>
      <c r="J429" s="4">
        <v>0</v>
      </c>
    </row>
    <row r="430" spans="1:10" x14ac:dyDescent="0.2">
      <c r="A430" s="1">
        <v>2019</v>
      </c>
      <c r="B430" s="1">
        <v>3</v>
      </c>
      <c r="C430" s="1">
        <v>5</v>
      </c>
      <c r="D430" s="1">
        <v>1.2</v>
      </c>
      <c r="E430" s="1">
        <v>1</v>
      </c>
      <c r="F430" s="1">
        <f t="shared" si="25"/>
        <v>2.2000000000000002</v>
      </c>
      <c r="G430" s="1">
        <f t="shared" si="27"/>
        <v>4483.9367999999995</v>
      </c>
      <c r="H430" s="1">
        <f t="shared" si="24"/>
        <v>4265.3809600000004</v>
      </c>
      <c r="I430" s="1">
        <f t="shared" si="26"/>
        <v>8749.3177599999999</v>
      </c>
      <c r="J430" s="4">
        <v>0</v>
      </c>
    </row>
    <row r="431" spans="1:10" x14ac:dyDescent="0.2">
      <c r="A431" s="1">
        <v>2019</v>
      </c>
      <c r="B431" s="1">
        <v>3</v>
      </c>
      <c r="C431" s="1">
        <v>6</v>
      </c>
      <c r="D431" s="1">
        <v>1.1000000000000001</v>
      </c>
      <c r="E431" s="1">
        <v>1</v>
      </c>
      <c r="F431" s="1">
        <f t="shared" si="25"/>
        <v>2.1</v>
      </c>
      <c r="G431" s="1">
        <f t="shared" si="27"/>
        <v>4110.2754000000004</v>
      </c>
      <c r="H431" s="1">
        <f t="shared" si="24"/>
        <v>4265.3809600000004</v>
      </c>
      <c r="I431" s="1">
        <f t="shared" si="26"/>
        <v>8375.6563600000009</v>
      </c>
      <c r="J431" s="4">
        <v>0</v>
      </c>
    </row>
    <row r="432" spans="1:10" x14ac:dyDescent="0.2">
      <c r="A432" s="1">
        <v>2019</v>
      </c>
      <c r="B432" s="1">
        <v>3</v>
      </c>
      <c r="C432" s="1">
        <v>7</v>
      </c>
      <c r="D432" s="1">
        <v>1</v>
      </c>
      <c r="E432" s="1">
        <v>0.8</v>
      </c>
      <c r="F432" s="1">
        <f t="shared" si="25"/>
        <v>1.8</v>
      </c>
      <c r="G432" s="1">
        <f t="shared" si="27"/>
        <v>3736.614</v>
      </c>
      <c r="H432" s="1">
        <f t="shared" si="24"/>
        <v>3412.3047680000004</v>
      </c>
      <c r="I432" s="1">
        <f t="shared" si="26"/>
        <v>7148.9187680000005</v>
      </c>
      <c r="J432" s="4">
        <v>0</v>
      </c>
    </row>
    <row r="433" spans="1:11" x14ac:dyDescent="0.2">
      <c r="A433" s="1">
        <v>2019</v>
      </c>
      <c r="B433" s="1">
        <v>3</v>
      </c>
      <c r="C433" s="1">
        <v>8</v>
      </c>
      <c r="D433" s="1">
        <v>1</v>
      </c>
      <c r="E433" s="1">
        <v>0.9</v>
      </c>
      <c r="F433" s="1">
        <f t="shared" si="25"/>
        <v>1.9</v>
      </c>
      <c r="G433" s="1">
        <f t="shared" si="27"/>
        <v>3736.614</v>
      </c>
      <c r="H433" s="1">
        <f t="shared" si="24"/>
        <v>3838.8428640000006</v>
      </c>
      <c r="I433" s="1">
        <f t="shared" si="26"/>
        <v>7575.4568640000007</v>
      </c>
      <c r="J433" s="4">
        <v>0</v>
      </c>
    </row>
    <row r="434" spans="1:11" x14ac:dyDescent="0.2">
      <c r="A434" s="1">
        <v>2019</v>
      </c>
      <c r="B434" s="1">
        <v>3</v>
      </c>
      <c r="C434" s="1">
        <v>9</v>
      </c>
      <c r="D434" s="1">
        <v>1</v>
      </c>
      <c r="E434" s="1">
        <v>1.1000000000000001</v>
      </c>
      <c r="F434" s="1">
        <f t="shared" si="25"/>
        <v>2.1</v>
      </c>
      <c r="G434" s="1">
        <f t="shared" si="27"/>
        <v>3736.614</v>
      </c>
      <c r="H434" s="1">
        <f t="shared" si="24"/>
        <v>4691.9190560000006</v>
      </c>
      <c r="I434" s="1">
        <f t="shared" si="26"/>
        <v>8428.5330560000002</v>
      </c>
      <c r="J434" s="4">
        <v>0.7</v>
      </c>
    </row>
    <row r="435" spans="1:11" x14ac:dyDescent="0.2">
      <c r="A435" s="1">
        <v>2019</v>
      </c>
      <c r="B435" s="1">
        <v>3</v>
      </c>
      <c r="C435" s="1">
        <v>10</v>
      </c>
      <c r="D435" s="1">
        <v>2.4</v>
      </c>
      <c r="E435" s="1">
        <v>2</v>
      </c>
      <c r="F435" s="1">
        <f t="shared" si="25"/>
        <v>4.4000000000000004</v>
      </c>
      <c r="G435" s="1">
        <f t="shared" si="27"/>
        <v>8967.873599999999</v>
      </c>
      <c r="H435" s="1">
        <f t="shared" si="24"/>
        <v>8530.7619200000008</v>
      </c>
      <c r="I435" s="1">
        <f t="shared" si="26"/>
        <v>17498.63552</v>
      </c>
      <c r="J435" s="4">
        <v>0.1</v>
      </c>
    </row>
    <row r="436" spans="1:11" x14ac:dyDescent="0.2">
      <c r="A436" s="1">
        <v>2019</v>
      </c>
      <c r="B436" s="1">
        <v>3</v>
      </c>
      <c r="C436" s="1">
        <v>11</v>
      </c>
      <c r="D436" s="1">
        <v>2.2999999999999998</v>
      </c>
      <c r="E436" s="1">
        <v>2</v>
      </c>
      <c r="F436" s="1">
        <f t="shared" si="25"/>
        <v>4.3</v>
      </c>
      <c r="G436" s="1">
        <f t="shared" si="27"/>
        <v>8594.2121999999999</v>
      </c>
      <c r="H436" s="1">
        <f t="shared" si="24"/>
        <v>8530.7619200000008</v>
      </c>
      <c r="I436" s="1">
        <f t="shared" si="26"/>
        <v>17124.974119999999</v>
      </c>
      <c r="J436" s="4">
        <v>0</v>
      </c>
    </row>
    <row r="437" spans="1:11" x14ac:dyDescent="0.2">
      <c r="A437" s="1">
        <v>2019</v>
      </c>
      <c r="B437" s="1">
        <v>3</v>
      </c>
      <c r="C437" s="1">
        <v>12</v>
      </c>
      <c r="D437" s="1">
        <v>2</v>
      </c>
      <c r="E437" s="1">
        <v>1.7</v>
      </c>
      <c r="F437" s="1">
        <f t="shared" si="25"/>
        <v>3.7</v>
      </c>
      <c r="G437" s="1">
        <f t="shared" si="27"/>
        <v>7473.2280000000001</v>
      </c>
      <c r="H437" s="1">
        <f t="shared" si="24"/>
        <v>7251.1476320000002</v>
      </c>
      <c r="I437" s="1">
        <f t="shared" si="26"/>
        <v>14724.375631999999</v>
      </c>
      <c r="J437" s="4">
        <v>0</v>
      </c>
    </row>
    <row r="438" spans="1:11" x14ac:dyDescent="0.2">
      <c r="A438" s="1">
        <v>2019</v>
      </c>
      <c r="B438" s="1">
        <v>3</v>
      </c>
      <c r="C438" s="1">
        <v>13</v>
      </c>
      <c r="D438" s="1">
        <v>2</v>
      </c>
      <c r="E438" s="1">
        <v>1.7</v>
      </c>
      <c r="F438" s="1">
        <f t="shared" si="25"/>
        <v>3.7</v>
      </c>
      <c r="G438" s="1">
        <f t="shared" si="27"/>
        <v>7473.2280000000001</v>
      </c>
      <c r="H438" s="1">
        <f t="shared" si="24"/>
        <v>7251.1476320000002</v>
      </c>
      <c r="I438" s="1">
        <f t="shared" si="26"/>
        <v>14724.375631999999</v>
      </c>
      <c r="J438" s="4">
        <v>0</v>
      </c>
    </row>
    <row r="439" spans="1:11" x14ac:dyDescent="0.2">
      <c r="A439" s="1">
        <v>2019</v>
      </c>
      <c r="B439" s="1">
        <v>3</v>
      </c>
      <c r="C439" s="1">
        <v>14</v>
      </c>
      <c r="D439" s="1">
        <v>1.8</v>
      </c>
      <c r="E439" s="1">
        <v>1.6</v>
      </c>
      <c r="F439" s="1">
        <f t="shared" si="25"/>
        <v>3.4000000000000004</v>
      </c>
      <c r="G439" s="1">
        <f t="shared" si="27"/>
        <v>6725.9052000000001</v>
      </c>
      <c r="H439" s="1">
        <f t="shared" si="24"/>
        <v>6824.6095360000008</v>
      </c>
      <c r="I439" s="1">
        <f t="shared" si="26"/>
        <v>13550.514736000001</v>
      </c>
      <c r="J439" s="4">
        <v>0</v>
      </c>
    </row>
    <row r="440" spans="1:11" x14ac:dyDescent="0.2">
      <c r="A440" s="1">
        <v>2019</v>
      </c>
      <c r="B440" s="1">
        <v>3</v>
      </c>
      <c r="C440" s="1">
        <v>15</v>
      </c>
      <c r="D440" s="1">
        <v>1.9</v>
      </c>
      <c r="E440" s="1">
        <v>1.7</v>
      </c>
      <c r="F440" s="1">
        <f t="shared" si="25"/>
        <v>3.5999999999999996</v>
      </c>
      <c r="G440" s="1">
        <f t="shared" si="27"/>
        <v>7099.5666000000001</v>
      </c>
      <c r="H440" s="1">
        <f t="shared" si="24"/>
        <v>7251.1476320000002</v>
      </c>
      <c r="I440" s="1">
        <f t="shared" si="26"/>
        <v>14350.714232</v>
      </c>
      <c r="J440" s="4">
        <v>0.2</v>
      </c>
    </row>
    <row r="441" spans="1:11" x14ac:dyDescent="0.2">
      <c r="A441" s="1">
        <v>2019</v>
      </c>
      <c r="B441" s="1">
        <v>3</v>
      </c>
      <c r="C441" s="1">
        <v>16</v>
      </c>
      <c r="D441" s="1">
        <v>1.6</v>
      </c>
      <c r="E441" s="1">
        <v>1.5</v>
      </c>
      <c r="F441" s="1">
        <f t="shared" si="25"/>
        <v>3.1</v>
      </c>
      <c r="G441" s="1">
        <f t="shared" si="27"/>
        <v>5978.5824000000002</v>
      </c>
      <c r="H441" s="1">
        <f t="shared" si="24"/>
        <v>6398.0714400000006</v>
      </c>
      <c r="I441" s="1">
        <f t="shared" si="26"/>
        <v>12376.653840000001</v>
      </c>
      <c r="J441" s="4">
        <v>0</v>
      </c>
    </row>
    <row r="442" spans="1:11" s="2" customFormat="1" ht="16" x14ac:dyDescent="0.2">
      <c r="A442" s="2">
        <v>2019</v>
      </c>
      <c r="B442" s="2">
        <v>3</v>
      </c>
      <c r="C442" s="2">
        <v>17</v>
      </c>
      <c r="D442" s="2">
        <v>2</v>
      </c>
      <c r="E442" s="2">
        <v>1.5</v>
      </c>
      <c r="F442" s="2">
        <f t="shared" si="25"/>
        <v>3.5</v>
      </c>
      <c r="G442" s="2">
        <f t="shared" si="27"/>
        <v>7473.2280000000001</v>
      </c>
      <c r="H442" s="2">
        <f t="shared" si="24"/>
        <v>6398.0714400000006</v>
      </c>
      <c r="I442" s="2">
        <f t="shared" si="26"/>
        <v>13871.299440000001</v>
      </c>
      <c r="J442" s="14">
        <v>0</v>
      </c>
      <c r="K442" s="2" t="s">
        <v>93</v>
      </c>
    </row>
    <row r="443" spans="1:11" s="2" customFormat="1" x14ac:dyDescent="0.2">
      <c r="A443" s="2">
        <v>2019</v>
      </c>
      <c r="B443" s="2">
        <v>3</v>
      </c>
      <c r="C443" s="2">
        <v>18</v>
      </c>
      <c r="D443" s="2">
        <v>1.4</v>
      </c>
      <c r="E443" s="2">
        <v>1.3</v>
      </c>
      <c r="F443" s="2">
        <f t="shared" si="25"/>
        <v>2.7</v>
      </c>
      <c r="G443" s="2">
        <f t="shared" si="27"/>
        <v>5231.2595999999994</v>
      </c>
      <c r="H443" s="2">
        <f t="shared" si="24"/>
        <v>5544.9952480000011</v>
      </c>
      <c r="I443" s="2">
        <f t="shared" si="26"/>
        <v>10776.254848</v>
      </c>
      <c r="J443" s="14">
        <v>0</v>
      </c>
    </row>
    <row r="444" spans="1:11" s="2" customFormat="1" x14ac:dyDescent="0.2">
      <c r="A444" s="2">
        <v>2019</v>
      </c>
      <c r="B444" s="2">
        <v>3</v>
      </c>
      <c r="C444" s="2">
        <v>19</v>
      </c>
      <c r="D444" s="2">
        <v>1.3</v>
      </c>
      <c r="E444" s="2">
        <v>1</v>
      </c>
      <c r="F444" s="2">
        <f t="shared" si="25"/>
        <v>2.2999999999999998</v>
      </c>
      <c r="G444" s="2">
        <f t="shared" si="27"/>
        <v>4857.5982000000004</v>
      </c>
      <c r="H444" s="2">
        <f t="shared" si="24"/>
        <v>4265.3809600000004</v>
      </c>
      <c r="I444" s="2">
        <f t="shared" si="26"/>
        <v>9122.9791600000008</v>
      </c>
      <c r="J444" s="14">
        <v>0</v>
      </c>
    </row>
    <row r="445" spans="1:11" s="2" customFormat="1" x14ac:dyDescent="0.2">
      <c r="A445" s="2">
        <v>2019</v>
      </c>
      <c r="B445" s="2">
        <v>3</v>
      </c>
      <c r="C445" s="2">
        <v>20</v>
      </c>
      <c r="D445" s="2">
        <v>1.3</v>
      </c>
      <c r="E445" s="2">
        <v>1.2</v>
      </c>
      <c r="F445" s="2">
        <f t="shared" si="25"/>
        <v>2.5</v>
      </c>
      <c r="G445" s="2">
        <f t="shared" si="27"/>
        <v>4857.5982000000004</v>
      </c>
      <c r="H445" s="2">
        <f t="shared" si="24"/>
        <v>5118.457152</v>
      </c>
      <c r="I445" s="2">
        <f t="shared" si="26"/>
        <v>9976.0553519999994</v>
      </c>
      <c r="J445" s="14">
        <v>0.1</v>
      </c>
    </row>
    <row r="446" spans="1:11" s="2" customFormat="1" x14ac:dyDescent="0.2">
      <c r="A446" s="2">
        <v>2019</v>
      </c>
      <c r="B446" s="2">
        <v>3</v>
      </c>
      <c r="C446" s="2">
        <v>21</v>
      </c>
      <c r="D446" s="2">
        <v>4.4000000000000004</v>
      </c>
      <c r="E446" s="2">
        <v>3.7</v>
      </c>
      <c r="F446" s="2">
        <f t="shared" si="25"/>
        <v>8.1000000000000014</v>
      </c>
      <c r="G446" s="2">
        <f t="shared" si="27"/>
        <v>16441.101600000002</v>
      </c>
      <c r="H446" s="2">
        <f t="shared" si="24"/>
        <v>15781.909552000003</v>
      </c>
      <c r="I446" s="2">
        <f t="shared" si="26"/>
        <v>32223.011152000006</v>
      </c>
      <c r="J446" s="14">
        <v>1.8</v>
      </c>
    </row>
    <row r="447" spans="1:11" s="2" customFormat="1" x14ac:dyDescent="0.2">
      <c r="A447" s="2">
        <v>2019</v>
      </c>
      <c r="B447" s="2">
        <v>3</v>
      </c>
      <c r="C447" s="2">
        <v>22</v>
      </c>
      <c r="D447" s="2">
        <v>6.1</v>
      </c>
      <c r="E447" s="2">
        <v>4.8</v>
      </c>
      <c r="F447" s="2">
        <f t="shared" si="25"/>
        <v>10.899999999999999</v>
      </c>
      <c r="G447" s="2">
        <f t="shared" si="27"/>
        <v>22793.345399999998</v>
      </c>
      <c r="H447" s="2">
        <f t="shared" si="24"/>
        <v>20473.828608</v>
      </c>
      <c r="I447" s="2">
        <f t="shared" si="26"/>
        <v>43267.174008000002</v>
      </c>
      <c r="J447" s="14">
        <v>0.1</v>
      </c>
    </row>
    <row r="448" spans="1:11" s="2" customFormat="1" x14ac:dyDescent="0.2">
      <c r="A448" s="2">
        <v>2019</v>
      </c>
      <c r="B448" s="2">
        <v>3</v>
      </c>
      <c r="C448" s="2">
        <v>23</v>
      </c>
      <c r="D448" s="2">
        <v>3.9</v>
      </c>
      <c r="E448" s="2">
        <v>3.3</v>
      </c>
      <c r="F448" s="2">
        <f t="shared" si="25"/>
        <v>7.1999999999999993</v>
      </c>
      <c r="G448" s="2">
        <f t="shared" si="27"/>
        <v>14572.794599999999</v>
      </c>
      <c r="H448" s="2">
        <f t="shared" si="24"/>
        <v>14075.757168</v>
      </c>
      <c r="I448" s="2">
        <f t="shared" si="26"/>
        <v>28648.551767999998</v>
      </c>
      <c r="J448" s="14">
        <v>0</v>
      </c>
    </row>
    <row r="449" spans="1:10" s="2" customFormat="1" x14ac:dyDescent="0.2">
      <c r="A449" s="2">
        <v>2019</v>
      </c>
      <c r="B449" s="2">
        <v>3</v>
      </c>
      <c r="C449" s="2">
        <v>24</v>
      </c>
      <c r="D449" s="2">
        <v>3.1</v>
      </c>
      <c r="E449" s="2">
        <v>2.9</v>
      </c>
      <c r="F449" s="2">
        <f t="shared" si="25"/>
        <v>6</v>
      </c>
      <c r="G449" s="2">
        <f t="shared" si="27"/>
        <v>11583.5034</v>
      </c>
      <c r="H449" s="2">
        <f t="shared" si="24"/>
        <v>12369.604784000001</v>
      </c>
      <c r="I449" s="2">
        <f t="shared" si="26"/>
        <v>23953.108184000001</v>
      </c>
      <c r="J449" s="14">
        <v>0</v>
      </c>
    </row>
    <row r="450" spans="1:10" x14ac:dyDescent="0.2">
      <c r="A450" s="1">
        <v>2019</v>
      </c>
      <c r="B450" s="1">
        <v>3</v>
      </c>
      <c r="C450" s="1">
        <v>25</v>
      </c>
      <c r="D450" s="1">
        <v>2.7</v>
      </c>
      <c r="E450" s="1">
        <v>2.1</v>
      </c>
      <c r="F450" s="1">
        <f t="shared" si="25"/>
        <v>4.8000000000000007</v>
      </c>
      <c r="G450" s="1">
        <f t="shared" si="27"/>
        <v>10088.857800000002</v>
      </c>
      <c r="H450" s="1">
        <f t="shared" ref="H450:H513" si="28">PRODUCT(E450,$L$2)</f>
        <v>8957.3000160000011</v>
      </c>
      <c r="I450" s="1">
        <f t="shared" si="26"/>
        <v>19046.157816000003</v>
      </c>
      <c r="J450" s="4">
        <v>0</v>
      </c>
    </row>
    <row r="451" spans="1:10" x14ac:dyDescent="0.2">
      <c r="A451" s="1">
        <v>2019</v>
      </c>
      <c r="B451" s="1">
        <v>3</v>
      </c>
      <c r="C451" s="1">
        <v>26</v>
      </c>
      <c r="D451" s="1">
        <v>2.2999999999999998</v>
      </c>
      <c r="E451" s="1">
        <v>2</v>
      </c>
      <c r="F451" s="1">
        <f t="shared" ref="F451:F514" si="29">SUM(E451,D451)</f>
        <v>4.3</v>
      </c>
      <c r="G451" s="1">
        <f t="shared" si="27"/>
        <v>8594.2121999999999</v>
      </c>
      <c r="H451" s="1">
        <f t="shared" si="28"/>
        <v>8530.7619200000008</v>
      </c>
      <c r="I451" s="1">
        <f t="shared" si="26"/>
        <v>17124.974119999999</v>
      </c>
      <c r="J451" s="4">
        <v>0</v>
      </c>
    </row>
    <row r="452" spans="1:10" x14ac:dyDescent="0.2">
      <c r="A452" s="1">
        <v>2019</v>
      </c>
      <c r="B452" s="1">
        <v>3</v>
      </c>
      <c r="C452" s="1">
        <v>27</v>
      </c>
      <c r="D452" s="1">
        <v>2</v>
      </c>
      <c r="E452" s="1">
        <v>1.9</v>
      </c>
      <c r="F452" s="1">
        <f t="shared" si="29"/>
        <v>3.9</v>
      </c>
      <c r="G452" s="1">
        <f t="shared" si="27"/>
        <v>7473.2280000000001</v>
      </c>
      <c r="H452" s="1">
        <f t="shared" si="28"/>
        <v>8104.2238240000006</v>
      </c>
      <c r="I452" s="1">
        <f t="shared" si="26"/>
        <v>15577.451824</v>
      </c>
      <c r="J452" s="4">
        <v>0</v>
      </c>
    </row>
    <row r="453" spans="1:10" x14ac:dyDescent="0.2">
      <c r="A453" s="1">
        <v>2019</v>
      </c>
      <c r="B453" s="1">
        <v>3</v>
      </c>
      <c r="C453" s="1">
        <v>28</v>
      </c>
      <c r="D453" s="1">
        <v>1.7</v>
      </c>
      <c r="E453" s="1">
        <v>1.5</v>
      </c>
      <c r="F453" s="1">
        <f t="shared" si="29"/>
        <v>3.2</v>
      </c>
      <c r="G453" s="1">
        <f t="shared" si="27"/>
        <v>6352.2438000000002</v>
      </c>
      <c r="H453" s="1">
        <f t="shared" si="28"/>
        <v>6398.0714400000006</v>
      </c>
      <c r="I453" s="1">
        <f t="shared" ref="I453:I516" si="30">SUM(G453,H453)</f>
        <v>12750.31524</v>
      </c>
      <c r="J453" s="4">
        <v>0</v>
      </c>
    </row>
    <row r="454" spans="1:10" x14ac:dyDescent="0.2">
      <c r="A454" s="1">
        <v>2019</v>
      </c>
      <c r="B454" s="1">
        <v>3</v>
      </c>
      <c r="C454" s="1">
        <v>29</v>
      </c>
      <c r="D454" s="1">
        <v>1.5</v>
      </c>
      <c r="E454" s="1">
        <v>1.3</v>
      </c>
      <c r="F454" s="1">
        <f t="shared" si="29"/>
        <v>2.8</v>
      </c>
      <c r="G454" s="1">
        <f t="shared" ref="G454:G517" si="31">PRODUCT(D454,$K$2)</f>
        <v>5604.9210000000003</v>
      </c>
      <c r="H454" s="1">
        <f t="shared" si="28"/>
        <v>5544.9952480000011</v>
      </c>
      <c r="I454" s="1">
        <f t="shared" si="30"/>
        <v>11149.916248000001</v>
      </c>
      <c r="J454" s="4">
        <v>0</v>
      </c>
    </row>
    <row r="455" spans="1:10" x14ac:dyDescent="0.2">
      <c r="A455" s="1">
        <v>2019</v>
      </c>
      <c r="B455" s="1">
        <v>3</v>
      </c>
      <c r="C455" s="1">
        <v>30</v>
      </c>
      <c r="D455" s="1">
        <v>1.3</v>
      </c>
      <c r="E455" s="1">
        <v>1.3</v>
      </c>
      <c r="F455" s="1">
        <f t="shared" si="29"/>
        <v>2.6</v>
      </c>
      <c r="G455" s="1">
        <f t="shared" si="31"/>
        <v>4857.5982000000004</v>
      </c>
      <c r="H455" s="1">
        <f t="shared" si="28"/>
        <v>5544.9952480000011</v>
      </c>
      <c r="I455" s="1">
        <f t="shared" si="30"/>
        <v>10402.593448000001</v>
      </c>
      <c r="J455" s="4">
        <v>0</v>
      </c>
    </row>
    <row r="456" spans="1:10" x14ac:dyDescent="0.2">
      <c r="A456" s="1">
        <v>2019</v>
      </c>
      <c r="B456" s="1">
        <v>3</v>
      </c>
      <c r="C456" s="1">
        <v>31</v>
      </c>
      <c r="D456" s="1">
        <v>1.5</v>
      </c>
      <c r="E456" s="1">
        <v>1.2</v>
      </c>
      <c r="F456" s="1">
        <f t="shared" si="29"/>
        <v>2.7</v>
      </c>
      <c r="G456" s="1">
        <f t="shared" si="31"/>
        <v>5604.9210000000003</v>
      </c>
      <c r="H456" s="1">
        <f t="shared" si="28"/>
        <v>5118.457152</v>
      </c>
      <c r="I456" s="1">
        <f t="shared" si="30"/>
        <v>10723.378152000001</v>
      </c>
      <c r="J456" s="4">
        <v>0</v>
      </c>
    </row>
    <row r="457" spans="1:10" x14ac:dyDescent="0.2">
      <c r="A457" s="1">
        <v>2019</v>
      </c>
      <c r="B457" s="1">
        <v>4</v>
      </c>
      <c r="C457" s="1">
        <v>1</v>
      </c>
      <c r="D457" s="1">
        <v>1</v>
      </c>
      <c r="E457" s="1">
        <v>0.8</v>
      </c>
      <c r="F457" s="1">
        <f t="shared" si="29"/>
        <v>1.8</v>
      </c>
      <c r="G457" s="1">
        <f t="shared" si="31"/>
        <v>3736.614</v>
      </c>
      <c r="H457" s="1">
        <f t="shared" si="28"/>
        <v>3412.3047680000004</v>
      </c>
      <c r="I457" s="1">
        <f t="shared" si="30"/>
        <v>7148.9187680000005</v>
      </c>
      <c r="J457" s="4">
        <v>0</v>
      </c>
    </row>
    <row r="458" spans="1:10" x14ac:dyDescent="0.2">
      <c r="A458" s="1">
        <v>2019</v>
      </c>
      <c r="B458" s="1">
        <v>4</v>
      </c>
      <c r="C458" s="1">
        <v>2</v>
      </c>
      <c r="D458" s="1">
        <v>1.2</v>
      </c>
      <c r="E458" s="1">
        <v>1</v>
      </c>
      <c r="F458" s="1">
        <f t="shared" si="29"/>
        <v>2.2000000000000002</v>
      </c>
      <c r="G458" s="1">
        <f t="shared" si="31"/>
        <v>4483.9367999999995</v>
      </c>
      <c r="H458" s="1">
        <f t="shared" si="28"/>
        <v>4265.3809600000004</v>
      </c>
      <c r="I458" s="1">
        <f t="shared" si="30"/>
        <v>8749.3177599999999</v>
      </c>
      <c r="J458" s="4">
        <v>0</v>
      </c>
    </row>
    <row r="459" spans="1:10" x14ac:dyDescent="0.2">
      <c r="A459" s="1">
        <v>2019</v>
      </c>
      <c r="B459" s="1">
        <v>4</v>
      </c>
      <c r="C459" s="1">
        <v>3</v>
      </c>
      <c r="D459" s="1">
        <v>1</v>
      </c>
      <c r="E459" s="1">
        <v>0.9</v>
      </c>
      <c r="F459" s="1">
        <f t="shared" si="29"/>
        <v>1.9</v>
      </c>
      <c r="G459" s="1">
        <f t="shared" si="31"/>
        <v>3736.614</v>
      </c>
      <c r="H459" s="1">
        <f t="shared" si="28"/>
        <v>3838.8428640000006</v>
      </c>
      <c r="I459" s="1">
        <f t="shared" si="30"/>
        <v>7575.4568640000007</v>
      </c>
      <c r="J459" s="4">
        <v>0</v>
      </c>
    </row>
    <row r="460" spans="1:10" x14ac:dyDescent="0.2">
      <c r="A460" s="1">
        <v>2019</v>
      </c>
      <c r="B460" s="1">
        <v>4</v>
      </c>
      <c r="C460" s="1">
        <v>4</v>
      </c>
      <c r="D460" s="1">
        <v>0.8</v>
      </c>
      <c r="E460" s="1">
        <v>0.8</v>
      </c>
      <c r="F460" s="1">
        <f t="shared" si="29"/>
        <v>1.6</v>
      </c>
      <c r="G460" s="1">
        <f t="shared" si="31"/>
        <v>2989.2912000000001</v>
      </c>
      <c r="H460" s="1">
        <f t="shared" si="28"/>
        <v>3412.3047680000004</v>
      </c>
      <c r="I460" s="1">
        <f t="shared" si="30"/>
        <v>6401.5959680000005</v>
      </c>
      <c r="J460" s="4">
        <v>0.1</v>
      </c>
    </row>
    <row r="461" spans="1:10" x14ac:dyDescent="0.2">
      <c r="A461" s="1">
        <v>2019</v>
      </c>
      <c r="B461" s="1">
        <v>4</v>
      </c>
      <c r="C461" s="1">
        <v>5</v>
      </c>
      <c r="D461" s="1">
        <v>1</v>
      </c>
      <c r="E461" s="1">
        <v>0.8</v>
      </c>
      <c r="F461" s="1">
        <f t="shared" si="29"/>
        <v>1.8</v>
      </c>
      <c r="G461" s="1">
        <f t="shared" si="31"/>
        <v>3736.614</v>
      </c>
      <c r="H461" s="1">
        <f t="shared" si="28"/>
        <v>3412.3047680000004</v>
      </c>
      <c r="I461" s="1">
        <f t="shared" si="30"/>
        <v>7148.9187680000005</v>
      </c>
      <c r="J461" s="4">
        <v>0.2</v>
      </c>
    </row>
    <row r="462" spans="1:10" x14ac:dyDescent="0.2">
      <c r="A462" s="1">
        <v>2019</v>
      </c>
      <c r="B462" s="1">
        <v>4</v>
      </c>
      <c r="C462" s="1">
        <v>6</v>
      </c>
      <c r="D462" s="1">
        <v>1</v>
      </c>
      <c r="E462" s="1">
        <v>0.9</v>
      </c>
      <c r="F462" s="1">
        <f t="shared" si="29"/>
        <v>1.9</v>
      </c>
      <c r="G462" s="1">
        <f t="shared" si="31"/>
        <v>3736.614</v>
      </c>
      <c r="H462" s="1">
        <f t="shared" si="28"/>
        <v>3838.8428640000006</v>
      </c>
      <c r="I462" s="1">
        <f t="shared" si="30"/>
        <v>7575.4568640000007</v>
      </c>
      <c r="J462" s="4">
        <v>0</v>
      </c>
    </row>
    <row r="463" spans="1:10" x14ac:dyDescent="0.2">
      <c r="A463" s="1">
        <v>2019</v>
      </c>
      <c r="B463" s="1">
        <v>4</v>
      </c>
      <c r="C463" s="1">
        <v>7</v>
      </c>
      <c r="D463" s="1">
        <v>1</v>
      </c>
      <c r="E463" s="1">
        <v>0.8</v>
      </c>
      <c r="F463" s="1">
        <f t="shared" si="29"/>
        <v>1.8</v>
      </c>
      <c r="G463" s="1">
        <f t="shared" si="31"/>
        <v>3736.614</v>
      </c>
      <c r="H463" s="1">
        <f t="shared" si="28"/>
        <v>3412.3047680000004</v>
      </c>
      <c r="I463" s="1">
        <f t="shared" si="30"/>
        <v>7148.9187680000005</v>
      </c>
      <c r="J463" s="4">
        <v>0.2</v>
      </c>
    </row>
    <row r="464" spans="1:10" x14ac:dyDescent="0.2">
      <c r="A464" s="1">
        <v>2019</v>
      </c>
      <c r="B464" s="1">
        <v>4</v>
      </c>
      <c r="C464" s="1">
        <v>8</v>
      </c>
      <c r="D464" s="1">
        <v>0.7</v>
      </c>
      <c r="E464" s="1">
        <v>0.8</v>
      </c>
      <c r="F464" s="1">
        <f t="shared" si="29"/>
        <v>1.5</v>
      </c>
      <c r="G464" s="1">
        <f t="shared" si="31"/>
        <v>2615.6297999999997</v>
      </c>
      <c r="H464" s="1">
        <f t="shared" si="28"/>
        <v>3412.3047680000004</v>
      </c>
      <c r="I464" s="1">
        <f t="shared" si="30"/>
        <v>6027.9345680000006</v>
      </c>
      <c r="J464" s="4">
        <v>0</v>
      </c>
    </row>
    <row r="465" spans="1:10" x14ac:dyDescent="0.2">
      <c r="A465" s="1">
        <v>2019</v>
      </c>
      <c r="B465" s="1">
        <v>4</v>
      </c>
      <c r="C465" s="1">
        <v>9</v>
      </c>
      <c r="D465" s="1">
        <v>0.8</v>
      </c>
      <c r="E465" s="1">
        <v>0.7</v>
      </c>
      <c r="F465" s="1">
        <f t="shared" si="29"/>
        <v>1.5</v>
      </c>
      <c r="G465" s="1">
        <f t="shared" si="31"/>
        <v>2989.2912000000001</v>
      </c>
      <c r="H465" s="1">
        <f t="shared" si="28"/>
        <v>2985.7666720000002</v>
      </c>
      <c r="I465" s="1">
        <f t="shared" si="30"/>
        <v>5975.0578720000003</v>
      </c>
      <c r="J465" s="4">
        <v>0.1</v>
      </c>
    </row>
    <row r="466" spans="1:10" x14ac:dyDescent="0.2">
      <c r="A466" s="1">
        <v>2019</v>
      </c>
      <c r="B466" s="1">
        <v>4</v>
      </c>
      <c r="C466" s="1">
        <v>10</v>
      </c>
      <c r="D466" s="1">
        <v>0.9</v>
      </c>
      <c r="E466" s="1">
        <v>0.7</v>
      </c>
      <c r="F466" s="1">
        <f t="shared" si="29"/>
        <v>1.6</v>
      </c>
      <c r="G466" s="1">
        <f t="shared" si="31"/>
        <v>3362.9526000000001</v>
      </c>
      <c r="H466" s="1">
        <f t="shared" si="28"/>
        <v>2985.7666720000002</v>
      </c>
      <c r="I466" s="1">
        <f t="shared" si="30"/>
        <v>6348.7192720000003</v>
      </c>
      <c r="J466" s="4">
        <v>0</v>
      </c>
    </row>
    <row r="467" spans="1:10" x14ac:dyDescent="0.2">
      <c r="A467" s="1">
        <v>2019</v>
      </c>
      <c r="B467" s="1">
        <v>4</v>
      </c>
      <c r="C467" s="1">
        <v>11</v>
      </c>
      <c r="D467" s="1">
        <v>0.6</v>
      </c>
      <c r="E467" s="1">
        <v>0.6</v>
      </c>
      <c r="F467" s="1">
        <f t="shared" si="29"/>
        <v>1.2</v>
      </c>
      <c r="G467" s="1">
        <f t="shared" si="31"/>
        <v>2241.9683999999997</v>
      </c>
      <c r="H467" s="1">
        <f t="shared" si="28"/>
        <v>2559.228576</v>
      </c>
      <c r="I467" s="1">
        <f t="shared" si="30"/>
        <v>4801.1969759999993</v>
      </c>
      <c r="J467" s="4">
        <v>0</v>
      </c>
    </row>
    <row r="468" spans="1:10" x14ac:dyDescent="0.2">
      <c r="A468" s="1">
        <v>2019</v>
      </c>
      <c r="B468" s="1">
        <v>4</v>
      </c>
      <c r="C468" s="1">
        <v>12</v>
      </c>
      <c r="D468" s="1">
        <v>1.5</v>
      </c>
      <c r="E468" s="1">
        <v>1.2</v>
      </c>
      <c r="F468" s="1">
        <f t="shared" si="29"/>
        <v>2.7</v>
      </c>
      <c r="G468" s="1">
        <f t="shared" si="31"/>
        <v>5604.9210000000003</v>
      </c>
      <c r="H468" s="1">
        <f t="shared" si="28"/>
        <v>5118.457152</v>
      </c>
      <c r="I468" s="1">
        <f t="shared" si="30"/>
        <v>10723.378152000001</v>
      </c>
      <c r="J468" s="4">
        <v>1.4</v>
      </c>
    </row>
    <row r="469" spans="1:10" x14ac:dyDescent="0.2">
      <c r="A469" s="1">
        <v>2019</v>
      </c>
      <c r="B469" s="1">
        <v>4</v>
      </c>
      <c r="C469" s="1">
        <v>13</v>
      </c>
      <c r="D469" s="1">
        <v>1.4</v>
      </c>
      <c r="E469" s="1">
        <v>1.3</v>
      </c>
      <c r="F469" s="1">
        <f t="shared" si="29"/>
        <v>2.7</v>
      </c>
      <c r="G469" s="1">
        <f t="shared" si="31"/>
        <v>5231.2595999999994</v>
      </c>
      <c r="H469" s="1">
        <f t="shared" si="28"/>
        <v>5544.9952480000011</v>
      </c>
      <c r="I469" s="1">
        <f t="shared" si="30"/>
        <v>10776.254848</v>
      </c>
      <c r="J469" s="4">
        <v>0</v>
      </c>
    </row>
    <row r="470" spans="1:10" x14ac:dyDescent="0.2">
      <c r="A470" s="1">
        <v>2019</v>
      </c>
      <c r="B470" s="1">
        <v>4</v>
      </c>
      <c r="C470" s="1">
        <v>14</v>
      </c>
      <c r="D470" s="1">
        <v>1.6</v>
      </c>
      <c r="E470" s="1">
        <v>1.5</v>
      </c>
      <c r="F470" s="1">
        <f t="shared" si="29"/>
        <v>3.1</v>
      </c>
      <c r="G470" s="1">
        <f t="shared" si="31"/>
        <v>5978.5824000000002</v>
      </c>
      <c r="H470" s="1">
        <f t="shared" si="28"/>
        <v>6398.0714400000006</v>
      </c>
      <c r="I470" s="1">
        <f t="shared" si="30"/>
        <v>12376.653840000001</v>
      </c>
      <c r="J470" s="4">
        <v>0.7</v>
      </c>
    </row>
    <row r="471" spans="1:10" x14ac:dyDescent="0.2">
      <c r="A471" s="1">
        <v>2019</v>
      </c>
      <c r="B471" s="1">
        <v>4</v>
      </c>
      <c r="C471" s="1">
        <v>15</v>
      </c>
      <c r="D471" s="1">
        <v>2</v>
      </c>
      <c r="E471" s="1">
        <v>1.7</v>
      </c>
      <c r="F471" s="1">
        <f t="shared" si="29"/>
        <v>3.7</v>
      </c>
      <c r="G471" s="1">
        <f t="shared" si="31"/>
        <v>7473.2280000000001</v>
      </c>
      <c r="H471" s="1">
        <f t="shared" si="28"/>
        <v>7251.1476320000002</v>
      </c>
      <c r="I471" s="1">
        <f t="shared" si="30"/>
        <v>14724.375631999999</v>
      </c>
      <c r="J471" s="4">
        <v>0</v>
      </c>
    </row>
    <row r="472" spans="1:10" x14ac:dyDescent="0.2">
      <c r="A472" s="1">
        <v>2019</v>
      </c>
      <c r="B472" s="1">
        <v>4</v>
      </c>
      <c r="C472" s="1">
        <v>16</v>
      </c>
      <c r="D472" s="1">
        <v>1.7</v>
      </c>
      <c r="E472" s="1">
        <v>1.5</v>
      </c>
      <c r="F472" s="1">
        <f t="shared" si="29"/>
        <v>3.2</v>
      </c>
      <c r="G472" s="1">
        <f t="shared" si="31"/>
        <v>6352.2438000000002</v>
      </c>
      <c r="H472" s="1">
        <f t="shared" si="28"/>
        <v>6398.0714400000006</v>
      </c>
      <c r="I472" s="1">
        <f t="shared" si="30"/>
        <v>12750.31524</v>
      </c>
      <c r="J472" s="4">
        <v>0</v>
      </c>
    </row>
    <row r="473" spans="1:10" x14ac:dyDescent="0.2">
      <c r="A473" s="1">
        <v>2019</v>
      </c>
      <c r="B473" s="1">
        <v>4</v>
      </c>
      <c r="C473" s="1">
        <v>17</v>
      </c>
      <c r="D473" s="1">
        <v>1.5</v>
      </c>
      <c r="E473" s="1">
        <v>1.5</v>
      </c>
      <c r="F473" s="1">
        <f t="shared" si="29"/>
        <v>3</v>
      </c>
      <c r="G473" s="1">
        <f t="shared" si="31"/>
        <v>5604.9210000000003</v>
      </c>
      <c r="H473" s="1">
        <f t="shared" si="28"/>
        <v>6398.0714400000006</v>
      </c>
      <c r="I473" s="1">
        <f t="shared" si="30"/>
        <v>12002.992440000002</v>
      </c>
      <c r="J473" s="4">
        <v>0</v>
      </c>
    </row>
    <row r="474" spans="1:10" x14ac:dyDescent="0.2">
      <c r="A474" s="1">
        <v>2019</v>
      </c>
      <c r="B474" s="1">
        <v>4</v>
      </c>
      <c r="C474" s="1">
        <v>18</v>
      </c>
      <c r="D474" s="1">
        <v>1.3</v>
      </c>
      <c r="E474" s="1">
        <v>1</v>
      </c>
      <c r="F474" s="1">
        <f t="shared" si="29"/>
        <v>2.2999999999999998</v>
      </c>
      <c r="G474" s="1">
        <f t="shared" si="31"/>
        <v>4857.5982000000004</v>
      </c>
      <c r="H474" s="1">
        <f t="shared" si="28"/>
        <v>4265.3809600000004</v>
      </c>
      <c r="I474" s="1">
        <f t="shared" si="30"/>
        <v>9122.9791600000008</v>
      </c>
      <c r="J474" s="4">
        <v>0</v>
      </c>
    </row>
    <row r="475" spans="1:10" x14ac:dyDescent="0.2">
      <c r="A475" s="1">
        <v>2019</v>
      </c>
      <c r="B475" s="1">
        <v>4</v>
      </c>
      <c r="C475" s="1">
        <v>19</v>
      </c>
      <c r="D475" s="1">
        <v>1.7</v>
      </c>
      <c r="E475" s="1">
        <v>1.5</v>
      </c>
      <c r="F475" s="1">
        <f t="shared" si="29"/>
        <v>3.2</v>
      </c>
      <c r="G475" s="1">
        <f t="shared" si="31"/>
        <v>6352.2438000000002</v>
      </c>
      <c r="H475" s="1">
        <f t="shared" si="28"/>
        <v>6398.0714400000006</v>
      </c>
      <c r="I475" s="1">
        <f t="shared" si="30"/>
        <v>12750.31524</v>
      </c>
      <c r="J475" s="4">
        <v>0.5</v>
      </c>
    </row>
    <row r="476" spans="1:10" x14ac:dyDescent="0.2">
      <c r="A476" s="1">
        <v>2019</v>
      </c>
      <c r="B476" s="1">
        <v>4</v>
      </c>
      <c r="C476" s="1">
        <v>20</v>
      </c>
      <c r="D476" s="1">
        <v>1.8</v>
      </c>
      <c r="E476" s="1">
        <v>1.8</v>
      </c>
      <c r="F476" s="1">
        <f t="shared" si="29"/>
        <v>3.6</v>
      </c>
      <c r="G476" s="1">
        <f t="shared" si="31"/>
        <v>6725.9052000000001</v>
      </c>
      <c r="H476" s="1">
        <f t="shared" si="28"/>
        <v>7677.6857280000013</v>
      </c>
      <c r="I476" s="1">
        <f t="shared" si="30"/>
        <v>14403.590928000001</v>
      </c>
      <c r="J476" s="4">
        <v>0.4</v>
      </c>
    </row>
    <row r="477" spans="1:10" x14ac:dyDescent="0.2">
      <c r="A477" s="1">
        <v>2019</v>
      </c>
      <c r="B477" s="1">
        <v>4</v>
      </c>
      <c r="C477" s="1">
        <v>21</v>
      </c>
      <c r="D477" s="1">
        <v>1.5</v>
      </c>
      <c r="E477" s="1">
        <v>1.2</v>
      </c>
      <c r="F477" s="1">
        <f t="shared" si="29"/>
        <v>2.7</v>
      </c>
      <c r="G477" s="1">
        <f t="shared" si="31"/>
        <v>5604.9210000000003</v>
      </c>
      <c r="H477" s="1">
        <f t="shared" si="28"/>
        <v>5118.457152</v>
      </c>
      <c r="I477" s="1">
        <f t="shared" si="30"/>
        <v>10723.378152000001</v>
      </c>
      <c r="J477" s="4">
        <v>0</v>
      </c>
    </row>
    <row r="478" spans="1:10" x14ac:dyDescent="0.2">
      <c r="A478" s="1">
        <v>2019</v>
      </c>
      <c r="B478" s="1">
        <v>4</v>
      </c>
      <c r="C478" s="1">
        <v>22</v>
      </c>
      <c r="D478" s="1">
        <v>1.2</v>
      </c>
      <c r="E478" s="1">
        <v>1.2</v>
      </c>
      <c r="F478" s="1">
        <f t="shared" si="29"/>
        <v>2.4</v>
      </c>
      <c r="G478" s="1">
        <f t="shared" si="31"/>
        <v>4483.9367999999995</v>
      </c>
      <c r="H478" s="1">
        <f t="shared" si="28"/>
        <v>5118.457152</v>
      </c>
      <c r="I478" s="1">
        <f t="shared" si="30"/>
        <v>9602.3939519999985</v>
      </c>
      <c r="J478" s="4">
        <v>0</v>
      </c>
    </row>
    <row r="479" spans="1:10" x14ac:dyDescent="0.2">
      <c r="A479" s="1">
        <v>2019</v>
      </c>
      <c r="B479" s="1">
        <v>4</v>
      </c>
      <c r="C479" s="1">
        <v>23</v>
      </c>
      <c r="D479" s="1">
        <v>1.3</v>
      </c>
      <c r="E479" s="1">
        <v>1.1000000000000001</v>
      </c>
      <c r="F479" s="1">
        <f t="shared" si="29"/>
        <v>2.4000000000000004</v>
      </c>
      <c r="G479" s="1">
        <f t="shared" si="31"/>
        <v>4857.5982000000004</v>
      </c>
      <c r="H479" s="1">
        <f t="shared" si="28"/>
        <v>4691.9190560000006</v>
      </c>
      <c r="I479" s="1">
        <f t="shared" si="30"/>
        <v>9549.517256000001</v>
      </c>
      <c r="J479" s="4">
        <v>0</v>
      </c>
    </row>
    <row r="480" spans="1:10" x14ac:dyDescent="0.2">
      <c r="A480" s="1">
        <v>2019</v>
      </c>
      <c r="B480" s="1">
        <v>4</v>
      </c>
      <c r="C480" s="1">
        <v>24</v>
      </c>
      <c r="D480" s="1">
        <v>1.2</v>
      </c>
      <c r="E480" s="1">
        <v>1</v>
      </c>
      <c r="F480" s="1">
        <f t="shared" si="29"/>
        <v>2.2000000000000002</v>
      </c>
      <c r="G480" s="1">
        <f t="shared" si="31"/>
        <v>4483.9367999999995</v>
      </c>
      <c r="H480" s="1">
        <f t="shared" si="28"/>
        <v>4265.3809600000004</v>
      </c>
      <c r="I480" s="1">
        <f t="shared" si="30"/>
        <v>8749.3177599999999</v>
      </c>
      <c r="J480" s="4">
        <v>0</v>
      </c>
    </row>
    <row r="481" spans="1:10" x14ac:dyDescent="0.2">
      <c r="A481" s="1">
        <v>2019</v>
      </c>
      <c r="B481" s="1">
        <v>4</v>
      </c>
      <c r="C481" s="1">
        <v>25</v>
      </c>
      <c r="D481" s="1">
        <v>1</v>
      </c>
      <c r="E481" s="1">
        <v>1</v>
      </c>
      <c r="F481" s="1">
        <f t="shared" si="29"/>
        <v>2</v>
      </c>
      <c r="G481" s="1">
        <f t="shared" si="31"/>
        <v>3736.614</v>
      </c>
      <c r="H481" s="1">
        <f t="shared" si="28"/>
        <v>4265.3809600000004</v>
      </c>
      <c r="I481" s="1">
        <f t="shared" si="30"/>
        <v>8001.99496</v>
      </c>
      <c r="J481" s="4">
        <v>0.3</v>
      </c>
    </row>
    <row r="482" spans="1:10" x14ac:dyDescent="0.2">
      <c r="A482" s="1">
        <v>2019</v>
      </c>
      <c r="B482" s="1">
        <v>4</v>
      </c>
      <c r="C482" s="1">
        <v>26</v>
      </c>
      <c r="D482" s="1">
        <v>1.5</v>
      </c>
      <c r="E482" s="1">
        <v>1.2</v>
      </c>
      <c r="F482" s="1">
        <f t="shared" si="29"/>
        <v>2.7</v>
      </c>
      <c r="G482" s="1">
        <f t="shared" si="31"/>
        <v>5604.9210000000003</v>
      </c>
      <c r="H482" s="1">
        <f t="shared" si="28"/>
        <v>5118.457152</v>
      </c>
      <c r="I482" s="1">
        <f t="shared" si="30"/>
        <v>10723.378152000001</v>
      </c>
      <c r="J482" s="4">
        <v>0.7</v>
      </c>
    </row>
    <row r="483" spans="1:10" x14ac:dyDescent="0.2">
      <c r="A483" s="1">
        <v>2019</v>
      </c>
      <c r="B483" s="1">
        <v>4</v>
      </c>
      <c r="C483" s="1">
        <v>27</v>
      </c>
      <c r="D483" s="1">
        <v>1.2</v>
      </c>
      <c r="E483" s="1">
        <v>1</v>
      </c>
      <c r="F483" s="1">
        <f t="shared" si="29"/>
        <v>2.2000000000000002</v>
      </c>
      <c r="G483" s="1">
        <f t="shared" si="31"/>
        <v>4483.9367999999995</v>
      </c>
      <c r="H483" s="1">
        <f t="shared" si="28"/>
        <v>4265.3809600000004</v>
      </c>
      <c r="I483" s="1">
        <f t="shared" si="30"/>
        <v>8749.3177599999999</v>
      </c>
      <c r="J483" s="4">
        <v>0</v>
      </c>
    </row>
    <row r="484" spans="1:10" x14ac:dyDescent="0.2">
      <c r="A484" s="1">
        <v>2019</v>
      </c>
      <c r="B484" s="1">
        <v>4</v>
      </c>
      <c r="C484" s="1">
        <v>28</v>
      </c>
      <c r="D484" s="1">
        <v>1.1000000000000001</v>
      </c>
      <c r="E484" s="1">
        <v>1</v>
      </c>
      <c r="F484" s="1">
        <f t="shared" si="29"/>
        <v>2.1</v>
      </c>
      <c r="G484" s="1">
        <f t="shared" si="31"/>
        <v>4110.2754000000004</v>
      </c>
      <c r="H484" s="1">
        <f t="shared" si="28"/>
        <v>4265.3809600000004</v>
      </c>
      <c r="I484" s="1">
        <f t="shared" si="30"/>
        <v>8375.6563600000009</v>
      </c>
      <c r="J484" s="4">
        <v>0</v>
      </c>
    </row>
    <row r="485" spans="1:10" x14ac:dyDescent="0.2">
      <c r="A485" s="1">
        <v>2019</v>
      </c>
      <c r="B485" s="1">
        <v>4</v>
      </c>
      <c r="C485" s="1">
        <v>29</v>
      </c>
      <c r="D485" s="1">
        <v>1</v>
      </c>
      <c r="E485" s="1">
        <v>1</v>
      </c>
      <c r="F485" s="1">
        <f t="shared" si="29"/>
        <v>2</v>
      </c>
      <c r="G485" s="1">
        <f t="shared" si="31"/>
        <v>3736.614</v>
      </c>
      <c r="H485" s="1">
        <f t="shared" si="28"/>
        <v>4265.3809600000004</v>
      </c>
      <c r="I485" s="1">
        <f t="shared" si="30"/>
        <v>8001.99496</v>
      </c>
      <c r="J485" s="4">
        <v>0</v>
      </c>
    </row>
    <row r="486" spans="1:10" x14ac:dyDescent="0.2">
      <c r="A486" s="1">
        <v>2019</v>
      </c>
      <c r="B486" s="1">
        <v>4</v>
      </c>
      <c r="C486" s="1">
        <v>30</v>
      </c>
      <c r="D486" s="1">
        <v>1</v>
      </c>
      <c r="E486" s="1">
        <v>0.8</v>
      </c>
      <c r="F486" s="1">
        <f t="shared" si="29"/>
        <v>1.8</v>
      </c>
      <c r="G486" s="1">
        <f t="shared" si="31"/>
        <v>3736.614</v>
      </c>
      <c r="H486" s="1">
        <f t="shared" si="28"/>
        <v>3412.3047680000004</v>
      </c>
      <c r="I486" s="1">
        <f t="shared" si="30"/>
        <v>7148.9187680000005</v>
      </c>
      <c r="J486" s="4">
        <v>0</v>
      </c>
    </row>
    <row r="487" spans="1:10" x14ac:dyDescent="0.2">
      <c r="A487" s="1">
        <v>2019</v>
      </c>
      <c r="B487" s="1">
        <v>5</v>
      </c>
      <c r="C487" s="1">
        <v>1</v>
      </c>
      <c r="D487" s="1">
        <v>0.9</v>
      </c>
      <c r="E487" s="1">
        <v>0.9</v>
      </c>
      <c r="F487" s="1">
        <f t="shared" si="29"/>
        <v>1.8</v>
      </c>
      <c r="G487" s="1">
        <f t="shared" si="31"/>
        <v>3362.9526000000001</v>
      </c>
      <c r="H487" s="1">
        <f t="shared" si="28"/>
        <v>3838.8428640000006</v>
      </c>
      <c r="I487" s="1">
        <f t="shared" si="30"/>
        <v>7201.7954640000007</v>
      </c>
      <c r="J487" s="4">
        <v>0</v>
      </c>
    </row>
    <row r="488" spans="1:10" x14ac:dyDescent="0.2">
      <c r="A488" s="1">
        <v>2019</v>
      </c>
      <c r="B488" s="1">
        <v>5</v>
      </c>
      <c r="C488" s="1">
        <v>2</v>
      </c>
      <c r="D488" s="1">
        <v>0.8</v>
      </c>
      <c r="E488" s="1">
        <v>0.8</v>
      </c>
      <c r="F488" s="1">
        <f t="shared" si="29"/>
        <v>1.6</v>
      </c>
      <c r="G488" s="1">
        <f t="shared" si="31"/>
        <v>2989.2912000000001</v>
      </c>
      <c r="H488" s="1">
        <f t="shared" si="28"/>
        <v>3412.3047680000004</v>
      </c>
      <c r="I488" s="1">
        <f t="shared" si="30"/>
        <v>6401.5959680000005</v>
      </c>
      <c r="J488" s="4">
        <v>0</v>
      </c>
    </row>
    <row r="489" spans="1:10" x14ac:dyDescent="0.2">
      <c r="A489" s="1">
        <v>2019</v>
      </c>
      <c r="B489" s="1">
        <v>5</v>
      </c>
      <c r="C489" s="1">
        <v>3</v>
      </c>
      <c r="D489" s="1">
        <v>1</v>
      </c>
      <c r="E489" s="1">
        <v>0.8</v>
      </c>
      <c r="F489" s="1">
        <f t="shared" si="29"/>
        <v>1.8</v>
      </c>
      <c r="G489" s="1">
        <f t="shared" si="31"/>
        <v>3736.614</v>
      </c>
      <c r="H489" s="1">
        <f t="shared" si="28"/>
        <v>3412.3047680000004</v>
      </c>
      <c r="I489" s="1">
        <f t="shared" si="30"/>
        <v>7148.9187680000005</v>
      </c>
      <c r="J489" s="4">
        <v>0.4</v>
      </c>
    </row>
    <row r="490" spans="1:10" x14ac:dyDescent="0.2">
      <c r="A490" s="1">
        <v>2019</v>
      </c>
      <c r="B490" s="1">
        <v>5</v>
      </c>
      <c r="C490" s="1">
        <v>4</v>
      </c>
      <c r="D490" s="1">
        <v>1.2</v>
      </c>
      <c r="E490" s="1">
        <v>0.9</v>
      </c>
      <c r="F490" s="1">
        <f t="shared" si="29"/>
        <v>2.1</v>
      </c>
      <c r="G490" s="1">
        <f t="shared" si="31"/>
        <v>4483.9367999999995</v>
      </c>
      <c r="H490" s="1">
        <f t="shared" si="28"/>
        <v>3838.8428640000006</v>
      </c>
      <c r="I490" s="1">
        <f t="shared" si="30"/>
        <v>8322.7796639999997</v>
      </c>
      <c r="J490" s="4">
        <v>0.3</v>
      </c>
    </row>
    <row r="491" spans="1:10" x14ac:dyDescent="0.2">
      <c r="A491" s="1">
        <v>2019</v>
      </c>
      <c r="B491" s="1">
        <v>5</v>
      </c>
      <c r="C491" s="1">
        <v>5</v>
      </c>
      <c r="D491" s="1">
        <v>2</v>
      </c>
      <c r="E491" s="1">
        <v>1.6</v>
      </c>
      <c r="F491" s="1">
        <f t="shared" si="29"/>
        <v>3.6</v>
      </c>
      <c r="G491" s="1">
        <f t="shared" si="31"/>
        <v>7473.2280000000001</v>
      </c>
      <c r="H491" s="1">
        <f t="shared" si="28"/>
        <v>6824.6095360000008</v>
      </c>
      <c r="I491" s="1">
        <f t="shared" si="30"/>
        <v>14297.837536000001</v>
      </c>
      <c r="J491" s="4">
        <v>0.6</v>
      </c>
    </row>
    <row r="492" spans="1:10" x14ac:dyDescent="0.2">
      <c r="A492" s="1">
        <v>2019</v>
      </c>
      <c r="B492" s="1">
        <v>5</v>
      </c>
      <c r="C492" s="1">
        <v>6</v>
      </c>
      <c r="D492" s="1">
        <v>1.3</v>
      </c>
      <c r="E492" s="1">
        <v>1.2</v>
      </c>
      <c r="F492" s="1">
        <f t="shared" si="29"/>
        <v>2.5</v>
      </c>
      <c r="G492" s="1">
        <f t="shared" si="31"/>
        <v>4857.5982000000004</v>
      </c>
      <c r="H492" s="1">
        <f t="shared" si="28"/>
        <v>5118.457152</v>
      </c>
      <c r="I492" s="1">
        <f t="shared" si="30"/>
        <v>9976.0553519999994</v>
      </c>
      <c r="J492" s="4">
        <v>0</v>
      </c>
    </row>
    <row r="493" spans="1:10" x14ac:dyDescent="0.2">
      <c r="A493" s="1">
        <v>2019</v>
      </c>
      <c r="B493" s="1">
        <v>5</v>
      </c>
      <c r="C493" s="1">
        <v>7</v>
      </c>
      <c r="D493" s="1">
        <v>1.3</v>
      </c>
      <c r="E493" s="1">
        <v>1.3</v>
      </c>
      <c r="F493" s="1">
        <f t="shared" si="29"/>
        <v>2.6</v>
      </c>
      <c r="G493" s="1">
        <f t="shared" si="31"/>
        <v>4857.5982000000004</v>
      </c>
      <c r="H493" s="1">
        <f t="shared" si="28"/>
        <v>5544.9952480000011</v>
      </c>
      <c r="I493" s="1">
        <f t="shared" si="30"/>
        <v>10402.593448000001</v>
      </c>
      <c r="J493" s="4">
        <v>0.2</v>
      </c>
    </row>
    <row r="494" spans="1:10" x14ac:dyDescent="0.2">
      <c r="A494" s="1">
        <v>2019</v>
      </c>
      <c r="B494" s="1">
        <v>5</v>
      </c>
      <c r="C494" s="1">
        <v>8</v>
      </c>
      <c r="D494" s="1">
        <v>1.2</v>
      </c>
      <c r="E494" s="1">
        <v>1</v>
      </c>
      <c r="F494" s="1">
        <f t="shared" si="29"/>
        <v>2.2000000000000002</v>
      </c>
      <c r="G494" s="1">
        <f t="shared" si="31"/>
        <v>4483.9367999999995</v>
      </c>
      <c r="H494" s="1">
        <f t="shared" si="28"/>
        <v>4265.3809600000004</v>
      </c>
      <c r="I494" s="1">
        <f t="shared" si="30"/>
        <v>8749.3177599999999</v>
      </c>
      <c r="J494" s="4">
        <v>0</v>
      </c>
    </row>
    <row r="495" spans="1:10" x14ac:dyDescent="0.2">
      <c r="A495" s="1">
        <v>2019</v>
      </c>
      <c r="B495" s="1">
        <v>5</v>
      </c>
      <c r="C495" s="1">
        <v>9</v>
      </c>
      <c r="D495" s="1">
        <v>1.2</v>
      </c>
      <c r="E495" s="1">
        <v>1</v>
      </c>
      <c r="F495" s="1">
        <f t="shared" si="29"/>
        <v>2.2000000000000002</v>
      </c>
      <c r="G495" s="1">
        <f t="shared" si="31"/>
        <v>4483.9367999999995</v>
      </c>
      <c r="H495" s="1">
        <f t="shared" si="28"/>
        <v>4265.3809600000004</v>
      </c>
      <c r="I495" s="1">
        <f t="shared" si="30"/>
        <v>8749.3177599999999</v>
      </c>
      <c r="J495" s="4">
        <v>0</v>
      </c>
    </row>
    <row r="496" spans="1:10" x14ac:dyDescent="0.2">
      <c r="A496" s="1">
        <v>2019</v>
      </c>
      <c r="B496" s="1">
        <v>5</v>
      </c>
      <c r="C496" s="1">
        <v>10</v>
      </c>
      <c r="D496" s="1">
        <v>1</v>
      </c>
      <c r="E496" s="1">
        <v>0.9</v>
      </c>
      <c r="F496" s="1">
        <f t="shared" si="29"/>
        <v>1.9</v>
      </c>
      <c r="G496" s="1">
        <f t="shared" si="31"/>
        <v>3736.614</v>
      </c>
      <c r="H496" s="1">
        <f t="shared" si="28"/>
        <v>3838.8428640000006</v>
      </c>
      <c r="I496" s="1">
        <f t="shared" si="30"/>
        <v>7575.4568640000007</v>
      </c>
      <c r="J496" s="4">
        <v>0.3</v>
      </c>
    </row>
    <row r="497" spans="1:10" x14ac:dyDescent="0.2">
      <c r="A497" s="1">
        <v>2019</v>
      </c>
      <c r="B497" s="1">
        <v>5</v>
      </c>
      <c r="C497" s="1">
        <v>11</v>
      </c>
      <c r="D497" s="1">
        <v>1.3</v>
      </c>
      <c r="E497" s="1">
        <v>1.3</v>
      </c>
      <c r="F497" s="1">
        <f t="shared" si="29"/>
        <v>2.6</v>
      </c>
      <c r="G497" s="1">
        <f t="shared" si="31"/>
        <v>4857.5982000000004</v>
      </c>
      <c r="H497" s="1">
        <f t="shared" si="28"/>
        <v>5544.9952480000011</v>
      </c>
      <c r="I497" s="1">
        <f t="shared" si="30"/>
        <v>10402.593448000001</v>
      </c>
      <c r="J497" s="4">
        <v>0.7</v>
      </c>
    </row>
    <row r="498" spans="1:10" x14ac:dyDescent="0.2">
      <c r="A498" s="1">
        <v>2019</v>
      </c>
      <c r="B498" s="1">
        <v>5</v>
      </c>
      <c r="C498" s="1">
        <v>12</v>
      </c>
      <c r="D498" s="1">
        <v>4</v>
      </c>
      <c r="E498" s="1">
        <v>3.3</v>
      </c>
      <c r="F498" s="1">
        <f t="shared" si="29"/>
        <v>7.3</v>
      </c>
      <c r="G498" s="1">
        <f t="shared" si="31"/>
        <v>14946.456</v>
      </c>
      <c r="H498" s="1">
        <f t="shared" si="28"/>
        <v>14075.757168</v>
      </c>
      <c r="I498" s="1">
        <f t="shared" si="30"/>
        <v>29022.213168000002</v>
      </c>
      <c r="J498" s="4">
        <v>1</v>
      </c>
    </row>
    <row r="499" spans="1:10" x14ac:dyDescent="0.2">
      <c r="A499" s="1">
        <v>2019</v>
      </c>
      <c r="B499" s="1">
        <v>5</v>
      </c>
      <c r="C499" s="1">
        <v>13</v>
      </c>
      <c r="D499" s="1">
        <v>5</v>
      </c>
      <c r="E499" s="1">
        <v>4</v>
      </c>
      <c r="F499" s="1">
        <f t="shared" si="29"/>
        <v>9</v>
      </c>
      <c r="G499" s="1">
        <f t="shared" si="31"/>
        <v>18683.07</v>
      </c>
      <c r="H499" s="1">
        <f t="shared" si="28"/>
        <v>17061.523840000002</v>
      </c>
      <c r="I499" s="1">
        <f t="shared" si="30"/>
        <v>35744.593840000001</v>
      </c>
      <c r="J499" s="4">
        <v>0.8</v>
      </c>
    </row>
    <row r="500" spans="1:10" x14ac:dyDescent="0.2">
      <c r="A500" s="1">
        <v>2019</v>
      </c>
      <c r="B500" s="1">
        <v>5</v>
      </c>
      <c r="C500" s="1">
        <v>14</v>
      </c>
      <c r="D500" s="1">
        <v>4.2</v>
      </c>
      <c r="E500" s="1">
        <v>3.5</v>
      </c>
      <c r="F500" s="1">
        <f t="shared" si="29"/>
        <v>7.7</v>
      </c>
      <c r="G500" s="1">
        <f t="shared" si="31"/>
        <v>15693.7788</v>
      </c>
      <c r="H500" s="1">
        <f t="shared" si="28"/>
        <v>14928.833360000001</v>
      </c>
      <c r="I500" s="1">
        <f t="shared" si="30"/>
        <v>30622.612160000001</v>
      </c>
      <c r="J500" s="4">
        <v>0.1</v>
      </c>
    </row>
    <row r="501" spans="1:10" x14ac:dyDescent="0.2">
      <c r="A501" s="1">
        <v>2019</v>
      </c>
      <c r="B501" s="1">
        <v>5</v>
      </c>
      <c r="C501" s="1">
        <v>15</v>
      </c>
      <c r="D501" s="1">
        <v>3</v>
      </c>
      <c r="E501" s="1">
        <v>2.5</v>
      </c>
      <c r="F501" s="1">
        <f t="shared" si="29"/>
        <v>5.5</v>
      </c>
      <c r="G501" s="1">
        <f t="shared" si="31"/>
        <v>11209.842000000001</v>
      </c>
      <c r="H501" s="1">
        <f t="shared" si="28"/>
        <v>10663.452400000002</v>
      </c>
      <c r="I501" s="1">
        <f t="shared" si="30"/>
        <v>21873.294400000002</v>
      </c>
      <c r="J501" s="4">
        <v>0</v>
      </c>
    </row>
    <row r="502" spans="1:10" x14ac:dyDescent="0.2">
      <c r="A502" s="1">
        <v>2019</v>
      </c>
      <c r="B502" s="1">
        <v>5</v>
      </c>
      <c r="C502" s="1">
        <v>16</v>
      </c>
      <c r="D502" s="1">
        <v>2.5</v>
      </c>
      <c r="E502" s="1">
        <v>2.2000000000000002</v>
      </c>
      <c r="F502" s="1">
        <f t="shared" si="29"/>
        <v>4.7</v>
      </c>
      <c r="G502" s="1">
        <f t="shared" si="31"/>
        <v>9341.5349999999999</v>
      </c>
      <c r="H502" s="1">
        <f t="shared" si="28"/>
        <v>9383.8381120000013</v>
      </c>
      <c r="I502" s="1">
        <f t="shared" si="30"/>
        <v>18725.373112000001</v>
      </c>
      <c r="J502" s="4">
        <v>0</v>
      </c>
    </row>
    <row r="503" spans="1:10" x14ac:dyDescent="0.2">
      <c r="A503" s="1">
        <v>2019</v>
      </c>
      <c r="B503" s="1">
        <v>5</v>
      </c>
      <c r="C503" s="1">
        <v>17</v>
      </c>
      <c r="D503" s="1">
        <v>2.1</v>
      </c>
      <c r="E503" s="1">
        <v>1.8</v>
      </c>
      <c r="F503" s="1">
        <f t="shared" si="29"/>
        <v>3.9000000000000004</v>
      </c>
      <c r="G503" s="1">
        <f t="shared" si="31"/>
        <v>7846.8894</v>
      </c>
      <c r="H503" s="1">
        <f t="shared" si="28"/>
        <v>7677.6857280000013</v>
      </c>
      <c r="I503" s="1">
        <f t="shared" si="30"/>
        <v>15524.575128</v>
      </c>
      <c r="J503" s="4">
        <v>0.2</v>
      </c>
    </row>
    <row r="504" spans="1:10" x14ac:dyDescent="0.2">
      <c r="A504" s="1">
        <v>2019</v>
      </c>
      <c r="B504" s="1">
        <v>5</v>
      </c>
      <c r="C504" s="1">
        <v>18</v>
      </c>
      <c r="D504" s="1">
        <v>1.9</v>
      </c>
      <c r="E504" s="1">
        <v>1.7</v>
      </c>
      <c r="F504" s="1">
        <f t="shared" si="29"/>
        <v>3.5999999999999996</v>
      </c>
      <c r="G504" s="1">
        <f t="shared" si="31"/>
        <v>7099.5666000000001</v>
      </c>
      <c r="H504" s="1">
        <f t="shared" si="28"/>
        <v>7251.1476320000002</v>
      </c>
      <c r="I504" s="1">
        <f t="shared" si="30"/>
        <v>14350.714232</v>
      </c>
      <c r="J504" s="4">
        <v>0.1</v>
      </c>
    </row>
    <row r="505" spans="1:10" x14ac:dyDescent="0.2">
      <c r="A505" s="1">
        <v>2019</v>
      </c>
      <c r="B505" s="1">
        <v>5</v>
      </c>
      <c r="C505" s="1">
        <v>19</v>
      </c>
      <c r="D505" s="1">
        <v>2.5</v>
      </c>
      <c r="E505" s="1">
        <v>2.2000000000000002</v>
      </c>
      <c r="F505" s="1">
        <f t="shared" si="29"/>
        <v>4.7</v>
      </c>
      <c r="G505" s="1">
        <f t="shared" si="31"/>
        <v>9341.5349999999999</v>
      </c>
      <c r="H505" s="1">
        <f t="shared" si="28"/>
        <v>9383.8381120000013</v>
      </c>
      <c r="I505" s="1">
        <f t="shared" si="30"/>
        <v>18725.373112000001</v>
      </c>
      <c r="J505" s="4">
        <v>1</v>
      </c>
    </row>
    <row r="506" spans="1:10" x14ac:dyDescent="0.2">
      <c r="A506" s="1">
        <v>2019</v>
      </c>
      <c r="B506" s="1">
        <v>5</v>
      </c>
      <c r="C506" s="1">
        <v>20</v>
      </c>
      <c r="D506" s="1">
        <v>2.2999999999999998</v>
      </c>
      <c r="E506" s="1">
        <v>2</v>
      </c>
      <c r="F506" s="1">
        <f t="shared" si="29"/>
        <v>4.3</v>
      </c>
      <c r="G506" s="1">
        <f t="shared" si="31"/>
        <v>8594.2121999999999</v>
      </c>
      <c r="H506" s="1">
        <f t="shared" si="28"/>
        <v>8530.7619200000008</v>
      </c>
      <c r="I506" s="1">
        <f t="shared" si="30"/>
        <v>17124.974119999999</v>
      </c>
      <c r="J506" s="4">
        <v>0</v>
      </c>
    </row>
    <row r="507" spans="1:10" x14ac:dyDescent="0.2">
      <c r="A507" s="1">
        <v>2019</v>
      </c>
      <c r="B507" s="1">
        <v>5</v>
      </c>
      <c r="C507" s="1">
        <v>21</v>
      </c>
      <c r="D507" s="1">
        <v>2</v>
      </c>
      <c r="E507" s="1">
        <v>1.6</v>
      </c>
      <c r="F507" s="1">
        <f t="shared" si="29"/>
        <v>3.6</v>
      </c>
      <c r="G507" s="1">
        <f t="shared" si="31"/>
        <v>7473.2280000000001</v>
      </c>
      <c r="H507" s="1">
        <f t="shared" si="28"/>
        <v>6824.6095360000008</v>
      </c>
      <c r="I507" s="1">
        <f t="shared" si="30"/>
        <v>14297.837536000001</v>
      </c>
      <c r="J507" s="4">
        <v>0</v>
      </c>
    </row>
    <row r="508" spans="1:10" x14ac:dyDescent="0.2">
      <c r="A508" s="1">
        <v>2019</v>
      </c>
      <c r="B508" s="1">
        <v>5</v>
      </c>
      <c r="C508" s="1">
        <v>22</v>
      </c>
      <c r="D508" s="1">
        <v>1.7</v>
      </c>
      <c r="E508" s="1">
        <v>1.5</v>
      </c>
      <c r="F508" s="1">
        <f t="shared" si="29"/>
        <v>3.2</v>
      </c>
      <c r="G508" s="1">
        <f t="shared" si="31"/>
        <v>6352.2438000000002</v>
      </c>
      <c r="H508" s="1">
        <f t="shared" si="28"/>
        <v>6398.0714400000006</v>
      </c>
      <c r="I508" s="1">
        <f t="shared" si="30"/>
        <v>12750.31524</v>
      </c>
      <c r="J508" s="4">
        <v>0</v>
      </c>
    </row>
    <row r="509" spans="1:10" x14ac:dyDescent="0.2">
      <c r="A509" s="1">
        <v>2019</v>
      </c>
      <c r="B509" s="1">
        <v>5</v>
      </c>
      <c r="C509" s="1">
        <v>23</v>
      </c>
      <c r="D509" s="1">
        <v>1.6</v>
      </c>
      <c r="E509" s="1">
        <v>1.5</v>
      </c>
      <c r="F509" s="1">
        <f t="shared" si="29"/>
        <v>3.1</v>
      </c>
      <c r="G509" s="1">
        <f t="shared" si="31"/>
        <v>5978.5824000000002</v>
      </c>
      <c r="H509" s="1">
        <f t="shared" si="28"/>
        <v>6398.0714400000006</v>
      </c>
      <c r="I509" s="1">
        <f t="shared" si="30"/>
        <v>12376.653840000001</v>
      </c>
      <c r="J509" s="4">
        <v>0.1</v>
      </c>
    </row>
    <row r="510" spans="1:10" x14ac:dyDescent="0.2">
      <c r="A510" s="1">
        <v>2019</v>
      </c>
      <c r="B510" s="1">
        <v>5</v>
      </c>
      <c r="C510" s="1">
        <v>24</v>
      </c>
      <c r="D510" s="1">
        <v>1.4</v>
      </c>
      <c r="E510" s="1">
        <v>1.2</v>
      </c>
      <c r="F510" s="1">
        <f t="shared" si="29"/>
        <v>2.5999999999999996</v>
      </c>
      <c r="G510" s="1">
        <f t="shared" si="31"/>
        <v>5231.2595999999994</v>
      </c>
      <c r="H510" s="1">
        <f t="shared" si="28"/>
        <v>5118.457152</v>
      </c>
      <c r="I510" s="1">
        <f t="shared" si="30"/>
        <v>10349.716752</v>
      </c>
      <c r="J510" s="4">
        <v>0</v>
      </c>
    </row>
    <row r="511" spans="1:10" x14ac:dyDescent="0.2">
      <c r="A511" s="1">
        <v>2019</v>
      </c>
      <c r="B511" s="1">
        <v>5</v>
      </c>
      <c r="C511" s="1">
        <v>25</v>
      </c>
      <c r="D511" s="1">
        <v>1.3</v>
      </c>
      <c r="E511" s="1">
        <v>1</v>
      </c>
      <c r="F511" s="1">
        <f t="shared" si="29"/>
        <v>2.2999999999999998</v>
      </c>
      <c r="G511" s="1">
        <f t="shared" si="31"/>
        <v>4857.5982000000004</v>
      </c>
      <c r="H511" s="1">
        <f t="shared" si="28"/>
        <v>4265.3809600000004</v>
      </c>
      <c r="I511" s="1">
        <f t="shared" si="30"/>
        <v>9122.9791600000008</v>
      </c>
      <c r="J511" s="4">
        <v>0</v>
      </c>
    </row>
    <row r="512" spans="1:10" x14ac:dyDescent="0.2">
      <c r="A512" s="1">
        <v>2019</v>
      </c>
      <c r="B512" s="1">
        <v>5</v>
      </c>
      <c r="C512" s="1">
        <v>26</v>
      </c>
      <c r="D512" s="1">
        <v>1.2</v>
      </c>
      <c r="E512" s="1">
        <v>1.2</v>
      </c>
      <c r="F512" s="1">
        <f t="shared" si="29"/>
        <v>2.4</v>
      </c>
      <c r="G512" s="1">
        <f t="shared" si="31"/>
        <v>4483.9367999999995</v>
      </c>
      <c r="H512" s="1">
        <f t="shared" si="28"/>
        <v>5118.457152</v>
      </c>
      <c r="I512" s="1">
        <f t="shared" si="30"/>
        <v>9602.3939519999985</v>
      </c>
      <c r="J512" s="4">
        <v>0.1</v>
      </c>
    </row>
    <row r="513" spans="1:10" x14ac:dyDescent="0.2">
      <c r="A513" s="1">
        <v>2019</v>
      </c>
      <c r="B513" s="1">
        <v>5</v>
      </c>
      <c r="C513" s="1">
        <v>27</v>
      </c>
      <c r="D513" s="1">
        <v>1.1000000000000001</v>
      </c>
      <c r="E513" s="1">
        <v>1.1000000000000001</v>
      </c>
      <c r="F513" s="1">
        <f t="shared" si="29"/>
        <v>2.2000000000000002</v>
      </c>
      <c r="G513" s="1">
        <f t="shared" si="31"/>
        <v>4110.2754000000004</v>
      </c>
      <c r="H513" s="1">
        <f t="shared" si="28"/>
        <v>4691.9190560000006</v>
      </c>
      <c r="I513" s="1">
        <f t="shared" si="30"/>
        <v>8802.1944560000011</v>
      </c>
      <c r="J513" s="4">
        <v>0</v>
      </c>
    </row>
    <row r="514" spans="1:10" x14ac:dyDescent="0.2">
      <c r="A514" s="1">
        <v>2019</v>
      </c>
      <c r="B514" s="1">
        <v>5</v>
      </c>
      <c r="C514" s="1">
        <v>28</v>
      </c>
      <c r="D514" s="1">
        <v>1.4</v>
      </c>
      <c r="E514" s="1">
        <v>1</v>
      </c>
      <c r="F514" s="1">
        <f t="shared" si="29"/>
        <v>2.4</v>
      </c>
      <c r="G514" s="1">
        <f t="shared" si="31"/>
        <v>5231.2595999999994</v>
      </c>
      <c r="H514" s="1">
        <f t="shared" ref="H514:H577" si="32">PRODUCT(E514,$L$2)</f>
        <v>4265.3809600000004</v>
      </c>
      <c r="I514" s="1">
        <f t="shared" si="30"/>
        <v>9496.6405599999998</v>
      </c>
      <c r="J514" s="4">
        <v>0.5</v>
      </c>
    </row>
    <row r="515" spans="1:10" x14ac:dyDescent="0.2">
      <c r="A515" s="1">
        <v>2019</v>
      </c>
      <c r="B515" s="1">
        <v>5</v>
      </c>
      <c r="C515" s="1">
        <v>29</v>
      </c>
      <c r="D515" s="1">
        <v>2.6</v>
      </c>
      <c r="E515" s="1">
        <v>2.4</v>
      </c>
      <c r="F515" s="1">
        <f t="shared" ref="F515:F578" si="33">SUM(E515,D515)</f>
        <v>5</v>
      </c>
      <c r="G515" s="1">
        <f t="shared" si="31"/>
        <v>9715.1964000000007</v>
      </c>
      <c r="H515" s="1">
        <f t="shared" si="32"/>
        <v>10236.914304</v>
      </c>
      <c r="I515" s="1">
        <f t="shared" si="30"/>
        <v>19952.110703999999</v>
      </c>
      <c r="J515" s="4">
        <v>1.3</v>
      </c>
    </row>
    <row r="516" spans="1:10" x14ac:dyDescent="0.2">
      <c r="A516" s="1">
        <v>2019</v>
      </c>
      <c r="B516" s="1">
        <v>5</v>
      </c>
      <c r="C516" s="1">
        <v>30</v>
      </c>
      <c r="D516" s="1">
        <v>2.9</v>
      </c>
      <c r="E516" s="1">
        <v>2.2999999999999998</v>
      </c>
      <c r="F516" s="1">
        <f t="shared" si="33"/>
        <v>5.1999999999999993</v>
      </c>
      <c r="G516" s="1">
        <f t="shared" si="31"/>
        <v>10836.1806</v>
      </c>
      <c r="H516" s="1">
        <f t="shared" si="32"/>
        <v>9810.3762079999997</v>
      </c>
      <c r="I516" s="1">
        <f t="shared" si="30"/>
        <v>20646.556808000001</v>
      </c>
      <c r="J516" s="4">
        <v>0.5</v>
      </c>
    </row>
    <row r="517" spans="1:10" x14ac:dyDescent="0.2">
      <c r="A517" s="1">
        <v>2019</v>
      </c>
      <c r="B517" s="1">
        <v>5</v>
      </c>
      <c r="C517" s="1">
        <v>31</v>
      </c>
      <c r="D517" s="1">
        <v>2.2999999999999998</v>
      </c>
      <c r="E517" s="1">
        <v>2</v>
      </c>
      <c r="F517" s="1">
        <f t="shared" si="33"/>
        <v>4.3</v>
      </c>
      <c r="G517" s="1">
        <f t="shared" si="31"/>
        <v>8594.2121999999999</v>
      </c>
      <c r="H517" s="1">
        <f t="shared" si="32"/>
        <v>8530.7619200000008</v>
      </c>
      <c r="I517" s="1">
        <f t="shared" ref="I517:I580" si="34">SUM(G517,H517)</f>
        <v>17124.974119999999</v>
      </c>
      <c r="J517" s="4">
        <v>0</v>
      </c>
    </row>
    <row r="518" spans="1:10" x14ac:dyDescent="0.2">
      <c r="A518" s="1">
        <v>2019</v>
      </c>
      <c r="B518" s="1">
        <v>6</v>
      </c>
      <c r="C518" s="1">
        <v>1</v>
      </c>
      <c r="D518" s="1">
        <v>2.2000000000000002</v>
      </c>
      <c r="E518" s="1">
        <v>2</v>
      </c>
      <c r="F518" s="1">
        <f t="shared" si="33"/>
        <v>4.2</v>
      </c>
      <c r="G518" s="1">
        <f t="shared" ref="G518:G581" si="35">PRODUCT(D518,$K$2)</f>
        <v>8220.5508000000009</v>
      </c>
      <c r="H518" s="1">
        <f t="shared" si="32"/>
        <v>8530.7619200000008</v>
      </c>
      <c r="I518" s="1">
        <f t="shared" si="34"/>
        <v>16751.312720000002</v>
      </c>
      <c r="J518" s="4">
        <v>0.3</v>
      </c>
    </row>
    <row r="519" spans="1:10" x14ac:dyDescent="0.2">
      <c r="A519" s="1">
        <v>2019</v>
      </c>
      <c r="B519" s="1">
        <v>6</v>
      </c>
      <c r="C519" s="1">
        <v>2</v>
      </c>
      <c r="D519" s="1">
        <v>2.1</v>
      </c>
      <c r="E519" s="1">
        <v>1.8</v>
      </c>
      <c r="F519" s="1">
        <f t="shared" si="33"/>
        <v>3.9000000000000004</v>
      </c>
      <c r="G519" s="1">
        <f t="shared" si="35"/>
        <v>7846.8894</v>
      </c>
      <c r="H519" s="1">
        <f t="shared" si="32"/>
        <v>7677.6857280000013</v>
      </c>
      <c r="I519" s="1">
        <f t="shared" si="34"/>
        <v>15524.575128</v>
      </c>
      <c r="J519" s="4">
        <v>0.3</v>
      </c>
    </row>
    <row r="520" spans="1:10" x14ac:dyDescent="0.2">
      <c r="A520" s="1">
        <v>2019</v>
      </c>
      <c r="B520" s="1">
        <v>6</v>
      </c>
      <c r="C520" s="1">
        <v>3</v>
      </c>
      <c r="D520" s="1">
        <v>2</v>
      </c>
      <c r="E520" s="1">
        <v>1.7</v>
      </c>
      <c r="F520" s="1">
        <f t="shared" si="33"/>
        <v>3.7</v>
      </c>
      <c r="G520" s="1">
        <f t="shared" si="35"/>
        <v>7473.2280000000001</v>
      </c>
      <c r="H520" s="1">
        <f t="shared" si="32"/>
        <v>7251.1476320000002</v>
      </c>
      <c r="I520" s="1">
        <f t="shared" si="34"/>
        <v>14724.375631999999</v>
      </c>
      <c r="J520" s="4">
        <v>0</v>
      </c>
    </row>
    <row r="521" spans="1:10" x14ac:dyDescent="0.2">
      <c r="A521" s="1">
        <v>2019</v>
      </c>
      <c r="B521" s="1">
        <v>6</v>
      </c>
      <c r="C521" s="1">
        <v>4</v>
      </c>
      <c r="D521" s="1">
        <v>1.5</v>
      </c>
      <c r="E521" s="1">
        <v>1.3</v>
      </c>
      <c r="F521" s="1">
        <f t="shared" si="33"/>
        <v>2.8</v>
      </c>
      <c r="G521" s="1">
        <f t="shared" si="35"/>
        <v>5604.9210000000003</v>
      </c>
      <c r="H521" s="1">
        <f t="shared" si="32"/>
        <v>5544.9952480000011</v>
      </c>
      <c r="I521" s="1">
        <f t="shared" si="34"/>
        <v>11149.916248000001</v>
      </c>
      <c r="J521" s="4">
        <v>0</v>
      </c>
    </row>
    <row r="522" spans="1:10" x14ac:dyDescent="0.2">
      <c r="A522" s="1">
        <v>2019</v>
      </c>
      <c r="B522" s="1">
        <v>6</v>
      </c>
      <c r="C522" s="1">
        <v>5</v>
      </c>
      <c r="D522" s="1">
        <v>1.5</v>
      </c>
      <c r="E522" s="1">
        <v>0.7</v>
      </c>
      <c r="F522" s="1">
        <f t="shared" si="33"/>
        <v>2.2000000000000002</v>
      </c>
      <c r="G522" s="1">
        <f t="shared" si="35"/>
        <v>5604.9210000000003</v>
      </c>
      <c r="H522" s="1">
        <f t="shared" si="32"/>
        <v>2985.7666720000002</v>
      </c>
      <c r="I522" s="1">
        <f t="shared" si="34"/>
        <v>8590.687672</v>
      </c>
      <c r="J522" s="4">
        <v>0</v>
      </c>
    </row>
    <row r="523" spans="1:10" x14ac:dyDescent="0.2">
      <c r="A523" s="1">
        <v>2019</v>
      </c>
      <c r="B523" s="1">
        <v>6</v>
      </c>
      <c r="C523" s="1">
        <v>6</v>
      </c>
      <c r="D523" s="1">
        <v>1.2</v>
      </c>
      <c r="E523" s="1">
        <v>1</v>
      </c>
      <c r="F523" s="1">
        <f t="shared" si="33"/>
        <v>2.2000000000000002</v>
      </c>
      <c r="G523" s="1">
        <f t="shared" si="35"/>
        <v>4483.9367999999995</v>
      </c>
      <c r="H523" s="1">
        <f t="shared" si="32"/>
        <v>4265.3809600000004</v>
      </c>
      <c r="I523" s="1">
        <f t="shared" si="34"/>
        <v>8749.3177599999999</v>
      </c>
      <c r="J523" s="4">
        <v>0</v>
      </c>
    </row>
    <row r="524" spans="1:10" x14ac:dyDescent="0.2">
      <c r="A524" s="1">
        <v>2019</v>
      </c>
      <c r="B524" s="1">
        <v>6</v>
      </c>
      <c r="C524" s="1">
        <v>7</v>
      </c>
      <c r="D524" s="1">
        <v>1</v>
      </c>
      <c r="E524" s="1">
        <v>1</v>
      </c>
      <c r="F524" s="1">
        <f t="shared" si="33"/>
        <v>2</v>
      </c>
      <c r="G524" s="1">
        <f t="shared" si="35"/>
        <v>3736.614</v>
      </c>
      <c r="H524" s="1">
        <f t="shared" si="32"/>
        <v>4265.3809600000004</v>
      </c>
      <c r="I524" s="1">
        <f t="shared" si="34"/>
        <v>8001.99496</v>
      </c>
      <c r="J524" s="4">
        <v>0</v>
      </c>
    </row>
    <row r="525" spans="1:10" x14ac:dyDescent="0.2">
      <c r="A525" s="1">
        <v>2019</v>
      </c>
      <c r="B525" s="1">
        <v>6</v>
      </c>
      <c r="C525" s="1">
        <v>8</v>
      </c>
      <c r="D525" s="1">
        <v>1</v>
      </c>
      <c r="E525" s="1">
        <v>1</v>
      </c>
      <c r="F525" s="1">
        <f t="shared" si="33"/>
        <v>2</v>
      </c>
      <c r="G525" s="1">
        <f t="shared" si="35"/>
        <v>3736.614</v>
      </c>
      <c r="H525" s="1">
        <f t="shared" si="32"/>
        <v>4265.3809600000004</v>
      </c>
      <c r="I525" s="1">
        <f t="shared" si="34"/>
        <v>8001.99496</v>
      </c>
      <c r="J525" s="4">
        <v>0</v>
      </c>
    </row>
    <row r="526" spans="1:10" x14ac:dyDescent="0.2">
      <c r="A526" s="1">
        <v>2019</v>
      </c>
      <c r="B526" s="1">
        <v>6</v>
      </c>
      <c r="C526" s="1">
        <v>9</v>
      </c>
      <c r="D526" s="1">
        <v>1</v>
      </c>
      <c r="E526" s="1">
        <v>0.8</v>
      </c>
      <c r="F526" s="1">
        <f t="shared" si="33"/>
        <v>1.8</v>
      </c>
      <c r="G526" s="1">
        <f t="shared" si="35"/>
        <v>3736.614</v>
      </c>
      <c r="H526" s="1">
        <f t="shared" si="32"/>
        <v>3412.3047680000004</v>
      </c>
      <c r="I526" s="1">
        <f t="shared" si="34"/>
        <v>7148.9187680000005</v>
      </c>
      <c r="J526" s="4">
        <v>0.1</v>
      </c>
    </row>
    <row r="527" spans="1:10" x14ac:dyDescent="0.2">
      <c r="A527" s="1">
        <v>2019</v>
      </c>
      <c r="B527" s="1">
        <v>6</v>
      </c>
      <c r="C527" s="1">
        <v>10</v>
      </c>
      <c r="D527" s="1">
        <v>1.5</v>
      </c>
      <c r="E527" s="1">
        <v>1.2</v>
      </c>
      <c r="F527" s="1">
        <f t="shared" si="33"/>
        <v>2.7</v>
      </c>
      <c r="G527" s="1">
        <f t="shared" si="35"/>
        <v>5604.9210000000003</v>
      </c>
      <c r="H527" s="1">
        <f t="shared" si="32"/>
        <v>5118.457152</v>
      </c>
      <c r="I527" s="1">
        <f t="shared" si="34"/>
        <v>10723.378152000001</v>
      </c>
      <c r="J527" s="4">
        <v>0.9</v>
      </c>
    </row>
    <row r="528" spans="1:10" x14ac:dyDescent="0.2">
      <c r="A528" s="1">
        <v>2019</v>
      </c>
      <c r="B528" s="1">
        <v>6</v>
      </c>
      <c r="C528" s="1">
        <v>11</v>
      </c>
      <c r="D528" s="1">
        <v>1.2</v>
      </c>
      <c r="E528" s="1">
        <v>1.2</v>
      </c>
      <c r="F528" s="1">
        <f t="shared" si="33"/>
        <v>2.4</v>
      </c>
      <c r="G528" s="1">
        <f t="shared" si="35"/>
        <v>4483.9367999999995</v>
      </c>
      <c r="H528" s="1">
        <f t="shared" si="32"/>
        <v>5118.457152</v>
      </c>
      <c r="I528" s="1">
        <f t="shared" si="34"/>
        <v>9602.3939519999985</v>
      </c>
      <c r="J528" s="4">
        <v>0</v>
      </c>
    </row>
    <row r="529" spans="1:10" x14ac:dyDescent="0.2">
      <c r="A529" s="1">
        <v>2019</v>
      </c>
      <c r="B529" s="1">
        <v>6</v>
      </c>
      <c r="C529" s="1">
        <v>12</v>
      </c>
      <c r="D529" s="1">
        <v>0.8</v>
      </c>
      <c r="E529" s="1">
        <v>0.8</v>
      </c>
      <c r="F529" s="1">
        <f t="shared" si="33"/>
        <v>1.6</v>
      </c>
      <c r="G529" s="1">
        <f t="shared" si="35"/>
        <v>2989.2912000000001</v>
      </c>
      <c r="H529" s="1">
        <f t="shared" si="32"/>
        <v>3412.3047680000004</v>
      </c>
      <c r="I529" s="1">
        <f t="shared" si="34"/>
        <v>6401.5959680000005</v>
      </c>
      <c r="J529" s="4">
        <v>0.2</v>
      </c>
    </row>
    <row r="530" spans="1:10" x14ac:dyDescent="0.2">
      <c r="A530" s="1">
        <v>2019</v>
      </c>
      <c r="B530" s="1">
        <v>6</v>
      </c>
      <c r="C530" s="1">
        <v>13</v>
      </c>
      <c r="D530" s="1">
        <v>1.3</v>
      </c>
      <c r="E530" s="1">
        <v>1</v>
      </c>
      <c r="F530" s="1">
        <f t="shared" si="33"/>
        <v>2.2999999999999998</v>
      </c>
      <c r="G530" s="1">
        <f t="shared" si="35"/>
        <v>4857.5982000000004</v>
      </c>
      <c r="H530" s="1">
        <f t="shared" si="32"/>
        <v>4265.3809600000004</v>
      </c>
      <c r="I530" s="1">
        <f t="shared" si="34"/>
        <v>9122.9791600000008</v>
      </c>
      <c r="J530" s="4">
        <v>0.2</v>
      </c>
    </row>
    <row r="531" spans="1:10" x14ac:dyDescent="0.2">
      <c r="A531" s="1">
        <v>2019</v>
      </c>
      <c r="B531" s="1">
        <v>6</v>
      </c>
      <c r="C531" s="1">
        <v>14</v>
      </c>
      <c r="D531" s="1">
        <v>1</v>
      </c>
      <c r="E531" s="1">
        <v>0.8</v>
      </c>
      <c r="F531" s="1">
        <f t="shared" si="33"/>
        <v>1.8</v>
      </c>
      <c r="G531" s="1">
        <f t="shared" si="35"/>
        <v>3736.614</v>
      </c>
      <c r="H531" s="1">
        <f t="shared" si="32"/>
        <v>3412.3047680000004</v>
      </c>
      <c r="I531" s="1">
        <f t="shared" si="34"/>
        <v>7148.9187680000005</v>
      </c>
      <c r="J531" s="4">
        <v>0</v>
      </c>
    </row>
    <row r="532" spans="1:10" x14ac:dyDescent="0.2">
      <c r="A532" s="1">
        <v>2019</v>
      </c>
      <c r="B532" s="1">
        <v>6</v>
      </c>
      <c r="C532" s="1">
        <v>15</v>
      </c>
      <c r="D532" s="1">
        <v>0.9</v>
      </c>
      <c r="E532" s="1">
        <v>0.9</v>
      </c>
      <c r="F532" s="1">
        <f t="shared" si="33"/>
        <v>1.8</v>
      </c>
      <c r="G532" s="1">
        <f t="shared" si="35"/>
        <v>3362.9526000000001</v>
      </c>
      <c r="H532" s="1">
        <f t="shared" si="32"/>
        <v>3838.8428640000006</v>
      </c>
      <c r="I532" s="1">
        <f t="shared" si="34"/>
        <v>7201.7954640000007</v>
      </c>
      <c r="J532" s="4">
        <v>0</v>
      </c>
    </row>
    <row r="533" spans="1:10" x14ac:dyDescent="0.2">
      <c r="A533" s="1">
        <v>2019</v>
      </c>
      <c r="B533" s="1">
        <v>6</v>
      </c>
      <c r="C533" s="1">
        <v>16</v>
      </c>
      <c r="D533" s="1">
        <v>0.8</v>
      </c>
      <c r="E533" s="1">
        <v>0.6</v>
      </c>
      <c r="F533" s="1">
        <f t="shared" si="33"/>
        <v>1.4</v>
      </c>
      <c r="G533" s="1">
        <f t="shared" si="35"/>
        <v>2989.2912000000001</v>
      </c>
      <c r="H533" s="1">
        <f t="shared" si="32"/>
        <v>2559.228576</v>
      </c>
      <c r="I533" s="1">
        <f t="shared" si="34"/>
        <v>5548.5197760000001</v>
      </c>
      <c r="J533" s="4">
        <v>0.2</v>
      </c>
    </row>
    <row r="534" spans="1:10" x14ac:dyDescent="0.2">
      <c r="A534" s="1">
        <v>2019</v>
      </c>
      <c r="B534" s="1">
        <v>6</v>
      </c>
      <c r="C534" s="1">
        <v>17</v>
      </c>
      <c r="D534" s="1">
        <v>0.8</v>
      </c>
      <c r="E534" s="1">
        <v>0.9</v>
      </c>
      <c r="F534" s="1">
        <f t="shared" si="33"/>
        <v>1.7000000000000002</v>
      </c>
      <c r="G534" s="1">
        <f t="shared" si="35"/>
        <v>2989.2912000000001</v>
      </c>
      <c r="H534" s="1">
        <f t="shared" si="32"/>
        <v>3838.8428640000006</v>
      </c>
      <c r="I534" s="1">
        <f t="shared" si="34"/>
        <v>6828.1340640000008</v>
      </c>
      <c r="J534" s="4">
        <v>0.3</v>
      </c>
    </row>
    <row r="535" spans="1:10" x14ac:dyDescent="0.2">
      <c r="A535" s="1">
        <v>2019</v>
      </c>
      <c r="B535" s="1">
        <v>6</v>
      </c>
      <c r="C535" s="1">
        <v>18</v>
      </c>
      <c r="D535" s="1">
        <v>1.2</v>
      </c>
      <c r="E535" s="1">
        <v>1</v>
      </c>
      <c r="F535" s="1">
        <f t="shared" si="33"/>
        <v>2.2000000000000002</v>
      </c>
      <c r="G535" s="1">
        <f t="shared" si="35"/>
        <v>4483.9367999999995</v>
      </c>
      <c r="H535" s="1">
        <f t="shared" si="32"/>
        <v>4265.3809600000004</v>
      </c>
      <c r="I535" s="1">
        <f t="shared" si="34"/>
        <v>8749.3177599999999</v>
      </c>
      <c r="J535" s="4">
        <v>0.7</v>
      </c>
    </row>
    <row r="536" spans="1:10" x14ac:dyDescent="0.2">
      <c r="A536" s="1">
        <v>2019</v>
      </c>
      <c r="B536" s="1">
        <v>6</v>
      </c>
      <c r="C536" s="1">
        <v>19</v>
      </c>
      <c r="D536" s="1">
        <v>1.3</v>
      </c>
      <c r="E536" s="1">
        <v>1.1000000000000001</v>
      </c>
      <c r="F536" s="1">
        <f t="shared" si="33"/>
        <v>2.4000000000000004</v>
      </c>
      <c r="G536" s="1">
        <f t="shared" si="35"/>
        <v>4857.5982000000004</v>
      </c>
      <c r="H536" s="1">
        <f t="shared" si="32"/>
        <v>4691.9190560000006</v>
      </c>
      <c r="I536" s="1">
        <f t="shared" si="34"/>
        <v>9549.517256000001</v>
      </c>
      <c r="J536" s="4">
        <v>1</v>
      </c>
    </row>
    <row r="537" spans="1:10" x14ac:dyDescent="0.2">
      <c r="A537" s="1">
        <v>2019</v>
      </c>
      <c r="B537" s="1">
        <v>6</v>
      </c>
      <c r="C537" s="1">
        <v>20</v>
      </c>
      <c r="D537" s="1">
        <v>2.7</v>
      </c>
      <c r="E537" s="1">
        <v>2.4</v>
      </c>
      <c r="F537" s="1">
        <f t="shared" si="33"/>
        <v>5.0999999999999996</v>
      </c>
      <c r="G537" s="1">
        <f t="shared" si="35"/>
        <v>10088.857800000002</v>
      </c>
      <c r="H537" s="1">
        <f t="shared" si="32"/>
        <v>10236.914304</v>
      </c>
      <c r="I537" s="1">
        <f t="shared" si="34"/>
        <v>20325.772104000003</v>
      </c>
      <c r="J537" s="4">
        <v>1</v>
      </c>
    </row>
    <row r="538" spans="1:10" x14ac:dyDescent="0.2">
      <c r="A538" s="1">
        <v>2019</v>
      </c>
      <c r="B538" s="1">
        <v>6</v>
      </c>
      <c r="C538" s="1">
        <v>21</v>
      </c>
      <c r="D538" s="1">
        <v>2.2999999999999998</v>
      </c>
      <c r="E538" s="1">
        <v>2</v>
      </c>
      <c r="F538" s="1">
        <f t="shared" si="33"/>
        <v>4.3</v>
      </c>
      <c r="G538" s="1">
        <f t="shared" si="35"/>
        <v>8594.2121999999999</v>
      </c>
      <c r="H538" s="1">
        <f t="shared" si="32"/>
        <v>8530.7619200000008</v>
      </c>
      <c r="I538" s="1">
        <f t="shared" si="34"/>
        <v>17124.974119999999</v>
      </c>
      <c r="J538" s="4">
        <v>0</v>
      </c>
    </row>
    <row r="539" spans="1:10" x14ac:dyDescent="0.2">
      <c r="A539" s="1">
        <v>2019</v>
      </c>
      <c r="B539" s="1">
        <v>6</v>
      </c>
      <c r="C539" s="1">
        <v>22</v>
      </c>
      <c r="D539" s="1">
        <v>1.9</v>
      </c>
      <c r="E539" s="1">
        <v>1.6</v>
      </c>
      <c r="F539" s="1">
        <f t="shared" si="33"/>
        <v>3.5</v>
      </c>
      <c r="G539" s="1">
        <f t="shared" si="35"/>
        <v>7099.5666000000001</v>
      </c>
      <c r="H539" s="1">
        <f t="shared" si="32"/>
        <v>6824.6095360000008</v>
      </c>
      <c r="I539" s="1">
        <f t="shared" si="34"/>
        <v>13924.176136000002</v>
      </c>
      <c r="J539" s="4">
        <v>0</v>
      </c>
    </row>
    <row r="540" spans="1:10" x14ac:dyDescent="0.2">
      <c r="A540" s="1">
        <v>2019</v>
      </c>
      <c r="B540" s="1">
        <v>6</v>
      </c>
      <c r="C540" s="1">
        <v>23</v>
      </c>
      <c r="D540" s="1">
        <v>1.8</v>
      </c>
      <c r="E540" s="1">
        <v>1.5</v>
      </c>
      <c r="F540" s="1">
        <f t="shared" si="33"/>
        <v>3.3</v>
      </c>
      <c r="G540" s="1">
        <f t="shared" si="35"/>
        <v>6725.9052000000001</v>
      </c>
      <c r="H540" s="1">
        <f t="shared" si="32"/>
        <v>6398.0714400000006</v>
      </c>
      <c r="I540" s="1">
        <f t="shared" si="34"/>
        <v>13123.976640000001</v>
      </c>
      <c r="J540" s="4">
        <v>0</v>
      </c>
    </row>
    <row r="541" spans="1:10" x14ac:dyDescent="0.2">
      <c r="A541" s="1">
        <v>2019</v>
      </c>
      <c r="B541" s="1">
        <v>6</v>
      </c>
      <c r="C541" s="1">
        <v>24</v>
      </c>
      <c r="D541" s="1">
        <v>1.8</v>
      </c>
      <c r="E541" s="1">
        <v>1.5</v>
      </c>
      <c r="F541" s="1">
        <f t="shared" si="33"/>
        <v>3.3</v>
      </c>
      <c r="G541" s="1">
        <f t="shared" si="35"/>
        <v>6725.9052000000001</v>
      </c>
      <c r="H541" s="1">
        <f t="shared" si="32"/>
        <v>6398.0714400000006</v>
      </c>
      <c r="I541" s="1">
        <f t="shared" si="34"/>
        <v>13123.976640000001</v>
      </c>
      <c r="J541" s="4">
        <v>0.5</v>
      </c>
    </row>
    <row r="542" spans="1:10" x14ac:dyDescent="0.2">
      <c r="A542" s="1">
        <v>2019</v>
      </c>
      <c r="B542" s="1">
        <v>6</v>
      </c>
      <c r="C542" s="1">
        <v>25</v>
      </c>
      <c r="D542" s="1">
        <v>1.7</v>
      </c>
      <c r="E542" s="1">
        <v>1.5</v>
      </c>
      <c r="F542" s="1">
        <f t="shared" si="33"/>
        <v>3.2</v>
      </c>
      <c r="G542" s="1">
        <f t="shared" si="35"/>
        <v>6352.2438000000002</v>
      </c>
      <c r="H542" s="1">
        <f t="shared" si="32"/>
        <v>6398.0714400000006</v>
      </c>
      <c r="I542" s="1">
        <f t="shared" si="34"/>
        <v>12750.31524</v>
      </c>
      <c r="J542" s="4">
        <v>0</v>
      </c>
    </row>
    <row r="543" spans="1:10" x14ac:dyDescent="0.2">
      <c r="A543" s="1">
        <v>2019</v>
      </c>
      <c r="B543" s="1">
        <v>6</v>
      </c>
      <c r="C543" s="1">
        <v>26</v>
      </c>
      <c r="D543" s="1">
        <v>1.3</v>
      </c>
      <c r="E543" s="1">
        <v>1.2</v>
      </c>
      <c r="F543" s="1">
        <f t="shared" si="33"/>
        <v>2.5</v>
      </c>
      <c r="G543" s="1">
        <f t="shared" si="35"/>
        <v>4857.5982000000004</v>
      </c>
      <c r="H543" s="1">
        <f t="shared" si="32"/>
        <v>5118.457152</v>
      </c>
      <c r="I543" s="1">
        <f t="shared" si="34"/>
        <v>9976.0553519999994</v>
      </c>
      <c r="J543" s="4">
        <v>0</v>
      </c>
    </row>
    <row r="544" spans="1:10" x14ac:dyDescent="0.2">
      <c r="A544" s="1">
        <v>2019</v>
      </c>
      <c r="B544" s="1">
        <v>6</v>
      </c>
      <c r="C544" s="1">
        <v>27</v>
      </c>
      <c r="D544" s="1">
        <v>1.2</v>
      </c>
      <c r="E544" s="1">
        <v>1.2</v>
      </c>
      <c r="F544" s="1">
        <f t="shared" si="33"/>
        <v>2.4</v>
      </c>
      <c r="G544" s="1">
        <f t="shared" si="35"/>
        <v>4483.9367999999995</v>
      </c>
      <c r="H544" s="1">
        <f t="shared" si="32"/>
        <v>5118.457152</v>
      </c>
      <c r="I544" s="1">
        <f t="shared" si="34"/>
        <v>9602.3939519999985</v>
      </c>
      <c r="J544" s="4">
        <v>0</v>
      </c>
    </row>
    <row r="545" spans="1:10" x14ac:dyDescent="0.2">
      <c r="A545" s="1">
        <v>2019</v>
      </c>
      <c r="B545" s="1">
        <v>6</v>
      </c>
      <c r="C545" s="1">
        <v>28</v>
      </c>
      <c r="D545" s="1">
        <v>1.2</v>
      </c>
      <c r="E545" s="1">
        <v>1</v>
      </c>
      <c r="F545" s="1">
        <f t="shared" si="33"/>
        <v>2.2000000000000002</v>
      </c>
      <c r="G545" s="1">
        <f t="shared" si="35"/>
        <v>4483.9367999999995</v>
      </c>
      <c r="H545" s="1">
        <f t="shared" si="32"/>
        <v>4265.3809600000004</v>
      </c>
      <c r="I545" s="1">
        <f t="shared" si="34"/>
        <v>8749.3177599999999</v>
      </c>
      <c r="J545" s="4">
        <v>0</v>
      </c>
    </row>
    <row r="546" spans="1:10" x14ac:dyDescent="0.2">
      <c r="A546" s="1">
        <v>2019</v>
      </c>
      <c r="B546" s="1">
        <v>6</v>
      </c>
      <c r="C546" s="1">
        <v>29</v>
      </c>
      <c r="D546" s="1">
        <v>1.1000000000000001</v>
      </c>
      <c r="E546" s="1">
        <v>1</v>
      </c>
      <c r="F546" s="1">
        <f t="shared" si="33"/>
        <v>2.1</v>
      </c>
      <c r="G546" s="1">
        <f t="shared" si="35"/>
        <v>4110.2754000000004</v>
      </c>
      <c r="H546" s="1">
        <f t="shared" si="32"/>
        <v>4265.3809600000004</v>
      </c>
      <c r="I546" s="1">
        <f t="shared" si="34"/>
        <v>8375.6563600000009</v>
      </c>
      <c r="J546" s="4">
        <v>0.3</v>
      </c>
    </row>
    <row r="547" spans="1:10" x14ac:dyDescent="0.2">
      <c r="A547" s="1">
        <v>2019</v>
      </c>
      <c r="B547" s="1">
        <v>6</v>
      </c>
      <c r="C547" s="1">
        <v>30</v>
      </c>
      <c r="D547" s="1">
        <v>1</v>
      </c>
      <c r="E547" s="1">
        <v>0.8</v>
      </c>
      <c r="F547" s="1">
        <f t="shared" si="33"/>
        <v>1.8</v>
      </c>
      <c r="G547" s="1">
        <f t="shared" si="35"/>
        <v>3736.614</v>
      </c>
      <c r="H547" s="1">
        <f t="shared" si="32"/>
        <v>3412.3047680000004</v>
      </c>
      <c r="I547" s="1">
        <f t="shared" si="34"/>
        <v>7148.9187680000005</v>
      </c>
      <c r="J547" s="4">
        <v>0</v>
      </c>
    </row>
    <row r="548" spans="1:10" x14ac:dyDescent="0.2">
      <c r="A548" s="1">
        <v>2019</v>
      </c>
      <c r="B548" s="1">
        <v>7</v>
      </c>
      <c r="C548" s="1">
        <v>1</v>
      </c>
      <c r="D548" s="1">
        <v>0.9</v>
      </c>
      <c r="E548" s="1">
        <v>0.8</v>
      </c>
      <c r="F548" s="1">
        <f t="shared" si="33"/>
        <v>1.7000000000000002</v>
      </c>
      <c r="G548" s="1">
        <f t="shared" si="35"/>
        <v>3362.9526000000001</v>
      </c>
      <c r="H548" s="1">
        <f t="shared" si="32"/>
        <v>3412.3047680000004</v>
      </c>
      <c r="I548" s="1">
        <f t="shared" si="34"/>
        <v>6775.2573680000005</v>
      </c>
      <c r="J548" s="4">
        <v>0</v>
      </c>
    </row>
    <row r="549" spans="1:10" x14ac:dyDescent="0.2">
      <c r="A549" s="1">
        <v>2019</v>
      </c>
      <c r="B549" s="1">
        <v>7</v>
      </c>
      <c r="C549" s="1">
        <v>2</v>
      </c>
      <c r="D549" s="1">
        <v>0.8</v>
      </c>
      <c r="E549" s="1">
        <v>1</v>
      </c>
      <c r="F549" s="1">
        <f t="shared" si="33"/>
        <v>1.8</v>
      </c>
      <c r="G549" s="1">
        <f t="shared" si="35"/>
        <v>2989.2912000000001</v>
      </c>
      <c r="H549" s="1">
        <f t="shared" si="32"/>
        <v>4265.3809600000004</v>
      </c>
      <c r="I549" s="1">
        <f t="shared" si="34"/>
        <v>7254.6721600000001</v>
      </c>
      <c r="J549" s="4">
        <v>0.2</v>
      </c>
    </row>
    <row r="550" spans="1:10" x14ac:dyDescent="0.2">
      <c r="A550" s="1">
        <v>2019</v>
      </c>
      <c r="B550" s="1">
        <v>7</v>
      </c>
      <c r="C550" s="1">
        <v>3</v>
      </c>
      <c r="D550" s="1">
        <v>1</v>
      </c>
      <c r="E550" s="1">
        <v>0.7</v>
      </c>
      <c r="F550" s="1">
        <f t="shared" si="33"/>
        <v>1.7</v>
      </c>
      <c r="G550" s="1">
        <f t="shared" si="35"/>
        <v>3736.614</v>
      </c>
      <c r="H550" s="1">
        <f t="shared" si="32"/>
        <v>2985.7666720000002</v>
      </c>
      <c r="I550" s="1">
        <f t="shared" si="34"/>
        <v>6722.3806720000002</v>
      </c>
      <c r="J550" s="4">
        <v>0</v>
      </c>
    </row>
    <row r="551" spans="1:10" x14ac:dyDescent="0.2">
      <c r="A551" s="1">
        <v>2019</v>
      </c>
      <c r="B551" s="1">
        <v>7</v>
      </c>
      <c r="C551" s="1">
        <v>4</v>
      </c>
      <c r="D551" s="1">
        <v>0.8</v>
      </c>
      <c r="E551" s="1">
        <v>0.7</v>
      </c>
      <c r="F551" s="1">
        <f t="shared" si="33"/>
        <v>1.5</v>
      </c>
      <c r="G551" s="1">
        <f t="shared" si="35"/>
        <v>2989.2912000000001</v>
      </c>
      <c r="H551" s="1">
        <f t="shared" si="32"/>
        <v>2985.7666720000002</v>
      </c>
      <c r="I551" s="1">
        <f t="shared" si="34"/>
        <v>5975.0578720000003</v>
      </c>
      <c r="J551" s="4">
        <v>0</v>
      </c>
    </row>
    <row r="552" spans="1:10" x14ac:dyDescent="0.2">
      <c r="A552" s="1">
        <v>2019</v>
      </c>
      <c r="B552" s="1">
        <v>7</v>
      </c>
      <c r="C552" s="1">
        <v>5</v>
      </c>
      <c r="D552" s="1">
        <v>0.7</v>
      </c>
      <c r="E552" s="1">
        <v>0.6</v>
      </c>
      <c r="F552" s="1">
        <f t="shared" si="33"/>
        <v>1.2999999999999998</v>
      </c>
      <c r="G552" s="1">
        <f t="shared" si="35"/>
        <v>2615.6297999999997</v>
      </c>
      <c r="H552" s="1">
        <f t="shared" si="32"/>
        <v>2559.228576</v>
      </c>
      <c r="I552" s="1">
        <f t="shared" si="34"/>
        <v>5174.8583760000001</v>
      </c>
      <c r="J552" s="4">
        <v>0</v>
      </c>
    </row>
    <row r="553" spans="1:10" x14ac:dyDescent="0.2">
      <c r="A553" s="1">
        <v>2019</v>
      </c>
      <c r="B553" s="1">
        <v>7</v>
      </c>
      <c r="C553" s="1">
        <v>6</v>
      </c>
      <c r="D553" s="1">
        <v>0.8</v>
      </c>
      <c r="E553" s="1">
        <v>0.7</v>
      </c>
      <c r="F553" s="1">
        <f t="shared" si="33"/>
        <v>1.5</v>
      </c>
      <c r="G553" s="1">
        <f t="shared" si="35"/>
        <v>2989.2912000000001</v>
      </c>
      <c r="H553" s="1">
        <f t="shared" si="32"/>
        <v>2985.7666720000002</v>
      </c>
      <c r="I553" s="1">
        <f t="shared" si="34"/>
        <v>5975.0578720000003</v>
      </c>
      <c r="J553" s="4">
        <v>0.2</v>
      </c>
    </row>
    <row r="554" spans="1:10" x14ac:dyDescent="0.2">
      <c r="A554" s="1">
        <v>2019</v>
      </c>
      <c r="B554" s="1">
        <v>7</v>
      </c>
      <c r="C554" s="1">
        <v>7</v>
      </c>
      <c r="D554" s="1">
        <v>1</v>
      </c>
      <c r="E554" s="1">
        <v>0.8</v>
      </c>
      <c r="F554" s="1">
        <f t="shared" si="33"/>
        <v>1.8</v>
      </c>
      <c r="G554" s="1">
        <f t="shared" si="35"/>
        <v>3736.614</v>
      </c>
      <c r="H554" s="1">
        <f t="shared" si="32"/>
        <v>3412.3047680000004</v>
      </c>
      <c r="I554" s="1">
        <f t="shared" si="34"/>
        <v>7148.9187680000005</v>
      </c>
      <c r="J554" s="4">
        <v>0.6</v>
      </c>
    </row>
    <row r="555" spans="1:10" x14ac:dyDescent="0.2">
      <c r="A555" s="1">
        <v>2019</v>
      </c>
      <c r="B555" s="1">
        <v>7</v>
      </c>
      <c r="C555" s="1">
        <v>8</v>
      </c>
      <c r="D555" s="1">
        <v>1.2</v>
      </c>
      <c r="E555" s="1">
        <v>1.2</v>
      </c>
      <c r="F555" s="1">
        <f t="shared" si="33"/>
        <v>2.4</v>
      </c>
      <c r="G555" s="1">
        <f t="shared" si="35"/>
        <v>4483.9367999999995</v>
      </c>
      <c r="H555" s="1">
        <f t="shared" si="32"/>
        <v>5118.457152</v>
      </c>
      <c r="I555" s="1">
        <f t="shared" si="34"/>
        <v>9602.3939519999985</v>
      </c>
      <c r="J555" s="4">
        <v>0.3</v>
      </c>
    </row>
    <row r="556" spans="1:10" x14ac:dyDescent="0.2">
      <c r="A556" s="1">
        <v>2019</v>
      </c>
      <c r="B556" s="1">
        <v>7</v>
      </c>
      <c r="C556" s="1">
        <v>9</v>
      </c>
      <c r="D556" s="1">
        <v>0.8</v>
      </c>
      <c r="E556" s="1">
        <v>0.7</v>
      </c>
      <c r="F556" s="1">
        <f t="shared" si="33"/>
        <v>1.5</v>
      </c>
      <c r="G556" s="1">
        <f t="shared" si="35"/>
        <v>2989.2912000000001</v>
      </c>
      <c r="H556" s="1">
        <f t="shared" si="32"/>
        <v>2985.7666720000002</v>
      </c>
      <c r="I556" s="1">
        <f t="shared" si="34"/>
        <v>5975.0578720000003</v>
      </c>
      <c r="J556" s="4">
        <v>0</v>
      </c>
    </row>
    <row r="557" spans="1:10" x14ac:dyDescent="0.2">
      <c r="A557" s="1">
        <v>2019</v>
      </c>
      <c r="B557" s="1">
        <v>7</v>
      </c>
      <c r="C557" s="1">
        <v>10</v>
      </c>
      <c r="D557" s="1">
        <v>0.7</v>
      </c>
      <c r="E557" s="1">
        <v>0.6</v>
      </c>
      <c r="F557" s="1">
        <f t="shared" si="33"/>
        <v>1.2999999999999998</v>
      </c>
      <c r="G557" s="1">
        <f t="shared" si="35"/>
        <v>2615.6297999999997</v>
      </c>
      <c r="H557" s="1">
        <f t="shared" si="32"/>
        <v>2559.228576</v>
      </c>
      <c r="I557" s="1">
        <f t="shared" si="34"/>
        <v>5174.8583760000001</v>
      </c>
      <c r="J557" s="4">
        <v>0</v>
      </c>
    </row>
    <row r="558" spans="1:10" x14ac:dyDescent="0.2">
      <c r="A558" s="1">
        <v>2019</v>
      </c>
      <c r="B558" s="1">
        <v>7</v>
      </c>
      <c r="C558" s="1">
        <v>11</v>
      </c>
      <c r="D558" s="1">
        <v>1.2</v>
      </c>
      <c r="E558" s="1">
        <v>1</v>
      </c>
      <c r="F558" s="1">
        <f t="shared" si="33"/>
        <v>2.2000000000000002</v>
      </c>
      <c r="G558" s="1">
        <f t="shared" si="35"/>
        <v>4483.9367999999995</v>
      </c>
      <c r="H558" s="1">
        <f t="shared" si="32"/>
        <v>4265.3809600000004</v>
      </c>
      <c r="I558" s="1">
        <f t="shared" si="34"/>
        <v>8749.3177599999999</v>
      </c>
      <c r="J558" s="4">
        <v>1.1000000000000001</v>
      </c>
    </row>
    <row r="559" spans="1:10" x14ac:dyDescent="0.2">
      <c r="A559" s="1">
        <v>2019</v>
      </c>
      <c r="B559" s="1">
        <v>7</v>
      </c>
      <c r="C559" s="1">
        <v>12</v>
      </c>
      <c r="D559" s="1">
        <v>0.8</v>
      </c>
      <c r="E559" s="1">
        <v>0.7</v>
      </c>
      <c r="F559" s="1">
        <f t="shared" si="33"/>
        <v>1.5</v>
      </c>
      <c r="G559" s="1">
        <f t="shared" si="35"/>
        <v>2989.2912000000001</v>
      </c>
      <c r="H559" s="1">
        <f t="shared" si="32"/>
        <v>2985.7666720000002</v>
      </c>
      <c r="I559" s="1">
        <f t="shared" si="34"/>
        <v>5975.0578720000003</v>
      </c>
      <c r="J559" s="4">
        <v>0</v>
      </c>
    </row>
    <row r="560" spans="1:10" x14ac:dyDescent="0.2">
      <c r="A560" s="1">
        <v>2019</v>
      </c>
      <c r="B560" s="1">
        <v>7</v>
      </c>
      <c r="C560" s="1">
        <v>13</v>
      </c>
      <c r="D560" s="1">
        <v>0.7</v>
      </c>
      <c r="E560" s="1">
        <v>0.7</v>
      </c>
      <c r="F560" s="1">
        <f t="shared" si="33"/>
        <v>1.4</v>
      </c>
      <c r="G560" s="1">
        <f t="shared" si="35"/>
        <v>2615.6297999999997</v>
      </c>
      <c r="H560" s="1">
        <f t="shared" si="32"/>
        <v>2985.7666720000002</v>
      </c>
      <c r="I560" s="1">
        <f t="shared" si="34"/>
        <v>5601.3964720000004</v>
      </c>
      <c r="J560" s="4">
        <v>0</v>
      </c>
    </row>
    <row r="561" spans="1:10" x14ac:dyDescent="0.2">
      <c r="A561" s="1">
        <v>2019</v>
      </c>
      <c r="B561" s="1">
        <v>7</v>
      </c>
      <c r="C561" s="1">
        <v>14</v>
      </c>
      <c r="D561" s="1">
        <v>0.6</v>
      </c>
      <c r="E561" s="1">
        <v>0.6</v>
      </c>
      <c r="F561" s="1">
        <f t="shared" si="33"/>
        <v>1.2</v>
      </c>
      <c r="G561" s="1">
        <f t="shared" si="35"/>
        <v>2241.9683999999997</v>
      </c>
      <c r="H561" s="1">
        <f t="shared" si="32"/>
        <v>2559.228576</v>
      </c>
      <c r="I561" s="1">
        <f t="shared" si="34"/>
        <v>4801.1969759999993</v>
      </c>
      <c r="J561" s="4">
        <v>0</v>
      </c>
    </row>
    <row r="562" spans="1:10" x14ac:dyDescent="0.2">
      <c r="A562" s="1">
        <v>2019</v>
      </c>
      <c r="B562" s="1">
        <v>7</v>
      </c>
      <c r="C562" s="1">
        <v>15</v>
      </c>
      <c r="D562" s="1">
        <v>0.7</v>
      </c>
      <c r="E562" s="1">
        <v>0.5</v>
      </c>
      <c r="F562" s="1">
        <f t="shared" si="33"/>
        <v>1.2</v>
      </c>
      <c r="G562" s="1">
        <f t="shared" si="35"/>
        <v>2615.6297999999997</v>
      </c>
      <c r="H562" s="1">
        <f t="shared" si="32"/>
        <v>2132.6904800000002</v>
      </c>
      <c r="I562" s="1">
        <f t="shared" si="34"/>
        <v>4748.3202799999999</v>
      </c>
      <c r="J562" s="4">
        <v>0</v>
      </c>
    </row>
    <row r="563" spans="1:10" x14ac:dyDescent="0.2">
      <c r="A563" s="1">
        <v>2019</v>
      </c>
      <c r="B563" s="1">
        <v>7</v>
      </c>
      <c r="C563" s="1">
        <v>16</v>
      </c>
      <c r="D563" s="1">
        <v>0.7</v>
      </c>
      <c r="E563" s="1">
        <v>0.5</v>
      </c>
      <c r="F563" s="1">
        <f t="shared" si="33"/>
        <v>1.2</v>
      </c>
      <c r="G563" s="1">
        <f t="shared" si="35"/>
        <v>2615.6297999999997</v>
      </c>
      <c r="H563" s="1">
        <f t="shared" si="32"/>
        <v>2132.6904800000002</v>
      </c>
      <c r="I563" s="1">
        <f t="shared" si="34"/>
        <v>4748.3202799999999</v>
      </c>
      <c r="J563" s="4">
        <v>0</v>
      </c>
    </row>
    <row r="564" spans="1:10" x14ac:dyDescent="0.2">
      <c r="A564" s="1">
        <v>2019</v>
      </c>
      <c r="B564" s="1">
        <v>7</v>
      </c>
      <c r="C564" s="1">
        <v>17</v>
      </c>
      <c r="D564" s="1">
        <v>1</v>
      </c>
      <c r="E564" s="1">
        <v>1</v>
      </c>
      <c r="F564" s="1">
        <f t="shared" si="33"/>
        <v>2</v>
      </c>
      <c r="G564" s="1">
        <f t="shared" si="35"/>
        <v>3736.614</v>
      </c>
      <c r="H564" s="1">
        <f t="shared" si="32"/>
        <v>4265.3809600000004</v>
      </c>
      <c r="I564" s="1">
        <f t="shared" si="34"/>
        <v>8001.99496</v>
      </c>
      <c r="J564" s="4">
        <v>2</v>
      </c>
    </row>
    <row r="565" spans="1:10" x14ac:dyDescent="0.2">
      <c r="A565" s="1">
        <v>2019</v>
      </c>
      <c r="B565" s="1">
        <v>7</v>
      </c>
      <c r="C565" s="1">
        <v>18</v>
      </c>
      <c r="D565" s="1">
        <v>0.8</v>
      </c>
      <c r="E565" s="1">
        <v>0.7</v>
      </c>
      <c r="F565" s="1">
        <f t="shared" si="33"/>
        <v>1.5</v>
      </c>
      <c r="G565" s="1">
        <f t="shared" si="35"/>
        <v>2989.2912000000001</v>
      </c>
      <c r="H565" s="1">
        <f t="shared" si="32"/>
        <v>2985.7666720000002</v>
      </c>
      <c r="I565" s="1">
        <f t="shared" si="34"/>
        <v>5975.0578720000003</v>
      </c>
      <c r="J565" s="4">
        <v>0.1</v>
      </c>
    </row>
    <row r="566" spans="1:10" x14ac:dyDescent="0.2">
      <c r="A566" s="1">
        <v>2019</v>
      </c>
      <c r="B566" s="1">
        <v>7</v>
      </c>
      <c r="C566" s="1">
        <v>19</v>
      </c>
      <c r="D566" s="1">
        <v>0.8</v>
      </c>
      <c r="E566" s="1">
        <v>0.7</v>
      </c>
      <c r="F566" s="1">
        <f t="shared" si="33"/>
        <v>1.5</v>
      </c>
      <c r="G566" s="1">
        <f t="shared" si="35"/>
        <v>2989.2912000000001</v>
      </c>
      <c r="H566" s="1">
        <f t="shared" si="32"/>
        <v>2985.7666720000002</v>
      </c>
      <c r="I566" s="1">
        <f t="shared" si="34"/>
        <v>5975.0578720000003</v>
      </c>
      <c r="J566" s="4">
        <v>0</v>
      </c>
    </row>
    <row r="567" spans="1:10" x14ac:dyDescent="0.2">
      <c r="A567" s="1">
        <v>2019</v>
      </c>
      <c r="B567" s="1">
        <v>7</v>
      </c>
      <c r="C567" s="1">
        <v>20</v>
      </c>
      <c r="D567" s="1">
        <v>0.5</v>
      </c>
      <c r="E567" s="1">
        <v>0.6</v>
      </c>
      <c r="F567" s="1">
        <f t="shared" si="33"/>
        <v>1.1000000000000001</v>
      </c>
      <c r="G567" s="1">
        <f t="shared" si="35"/>
        <v>1868.307</v>
      </c>
      <c r="H567" s="1">
        <f t="shared" si="32"/>
        <v>2559.228576</v>
      </c>
      <c r="I567" s="1">
        <f t="shared" si="34"/>
        <v>4427.5355760000002</v>
      </c>
      <c r="J567" s="4">
        <v>0</v>
      </c>
    </row>
    <row r="568" spans="1:10" x14ac:dyDescent="0.2">
      <c r="A568" s="1">
        <v>2019</v>
      </c>
      <c r="B568" s="1">
        <v>7</v>
      </c>
      <c r="C568" s="1">
        <v>21</v>
      </c>
      <c r="D568" s="1">
        <v>2</v>
      </c>
      <c r="E568" s="1">
        <v>1.5</v>
      </c>
      <c r="F568" s="1">
        <f t="shared" si="33"/>
        <v>3.5</v>
      </c>
      <c r="G568" s="1">
        <f t="shared" si="35"/>
        <v>7473.2280000000001</v>
      </c>
      <c r="H568" s="1">
        <f t="shared" si="32"/>
        <v>6398.0714400000006</v>
      </c>
      <c r="I568" s="1">
        <f t="shared" si="34"/>
        <v>13871.299440000001</v>
      </c>
      <c r="J568" s="4">
        <v>1.6</v>
      </c>
    </row>
    <row r="569" spans="1:10" x14ac:dyDescent="0.2">
      <c r="A569" s="1">
        <v>2019</v>
      </c>
      <c r="B569" s="1">
        <v>7</v>
      </c>
      <c r="C569" s="1">
        <v>22</v>
      </c>
      <c r="D569" s="1">
        <v>3.2</v>
      </c>
      <c r="E569" s="1">
        <v>2.7</v>
      </c>
      <c r="F569" s="1">
        <f t="shared" si="33"/>
        <v>5.9</v>
      </c>
      <c r="G569" s="1">
        <f t="shared" si="35"/>
        <v>11957.1648</v>
      </c>
      <c r="H569" s="1">
        <f t="shared" si="32"/>
        <v>11516.528592000002</v>
      </c>
      <c r="I569" s="1">
        <f t="shared" si="34"/>
        <v>23473.693392000001</v>
      </c>
      <c r="J569" s="4">
        <v>1.4</v>
      </c>
    </row>
    <row r="570" spans="1:10" x14ac:dyDescent="0.2">
      <c r="A570" s="1">
        <v>2019</v>
      </c>
      <c r="B570" s="1">
        <v>7</v>
      </c>
      <c r="C570" s="1">
        <v>23</v>
      </c>
      <c r="D570" s="1">
        <v>3</v>
      </c>
      <c r="E570" s="1">
        <v>2.5</v>
      </c>
      <c r="F570" s="1">
        <f t="shared" si="33"/>
        <v>5.5</v>
      </c>
      <c r="G570" s="1">
        <f t="shared" si="35"/>
        <v>11209.842000000001</v>
      </c>
      <c r="H570" s="1">
        <f t="shared" si="32"/>
        <v>10663.452400000002</v>
      </c>
      <c r="I570" s="1">
        <f t="shared" si="34"/>
        <v>21873.294400000002</v>
      </c>
      <c r="J570" s="4">
        <v>0</v>
      </c>
    </row>
    <row r="571" spans="1:10" x14ac:dyDescent="0.2">
      <c r="A571" s="1">
        <v>2019</v>
      </c>
      <c r="B571" s="1">
        <v>7</v>
      </c>
      <c r="C571" s="1">
        <v>24</v>
      </c>
      <c r="D571" s="1">
        <v>2.2000000000000002</v>
      </c>
      <c r="E571" s="1">
        <v>1.8</v>
      </c>
      <c r="F571" s="1">
        <f t="shared" si="33"/>
        <v>4</v>
      </c>
      <c r="G571" s="1">
        <f t="shared" si="35"/>
        <v>8220.5508000000009</v>
      </c>
      <c r="H571" s="1">
        <f t="shared" si="32"/>
        <v>7677.6857280000013</v>
      </c>
      <c r="I571" s="1">
        <f t="shared" si="34"/>
        <v>15898.236528000001</v>
      </c>
      <c r="J571" s="4">
        <v>0</v>
      </c>
    </row>
    <row r="572" spans="1:10" x14ac:dyDescent="0.2">
      <c r="A572" s="1">
        <v>2019</v>
      </c>
      <c r="B572" s="1">
        <v>7</v>
      </c>
      <c r="C572" s="1">
        <v>25</v>
      </c>
      <c r="D572" s="1">
        <v>1.8</v>
      </c>
      <c r="E572" s="1">
        <v>1.5</v>
      </c>
      <c r="F572" s="1">
        <f t="shared" si="33"/>
        <v>3.3</v>
      </c>
      <c r="G572" s="1">
        <f t="shared" si="35"/>
        <v>6725.9052000000001</v>
      </c>
      <c r="H572" s="1">
        <f t="shared" si="32"/>
        <v>6398.0714400000006</v>
      </c>
      <c r="I572" s="1">
        <f t="shared" si="34"/>
        <v>13123.976640000001</v>
      </c>
      <c r="J572" s="4">
        <v>0</v>
      </c>
    </row>
    <row r="573" spans="1:10" x14ac:dyDescent="0.2">
      <c r="A573" s="1">
        <v>2019</v>
      </c>
      <c r="B573" s="1">
        <v>7</v>
      </c>
      <c r="C573" s="1">
        <v>26</v>
      </c>
      <c r="D573" s="1">
        <v>1.3</v>
      </c>
      <c r="E573" s="1">
        <v>1.5</v>
      </c>
      <c r="F573" s="1">
        <f t="shared" si="33"/>
        <v>2.8</v>
      </c>
      <c r="G573" s="1">
        <f t="shared" si="35"/>
        <v>4857.5982000000004</v>
      </c>
      <c r="H573" s="1">
        <f t="shared" si="32"/>
        <v>6398.0714400000006</v>
      </c>
      <c r="I573" s="1">
        <f t="shared" si="34"/>
        <v>11255.66964</v>
      </c>
      <c r="J573" s="4">
        <v>0</v>
      </c>
    </row>
    <row r="574" spans="1:10" x14ac:dyDescent="0.2">
      <c r="A574" s="1">
        <v>2019</v>
      </c>
      <c r="B574" s="1">
        <v>7</v>
      </c>
      <c r="C574" s="1">
        <v>27</v>
      </c>
      <c r="D574" s="1">
        <v>1.5</v>
      </c>
      <c r="E574" s="1">
        <v>1.2</v>
      </c>
      <c r="F574" s="1">
        <f t="shared" si="33"/>
        <v>2.7</v>
      </c>
      <c r="G574" s="1">
        <f t="shared" si="35"/>
        <v>5604.9210000000003</v>
      </c>
      <c r="H574" s="1">
        <f t="shared" si="32"/>
        <v>5118.457152</v>
      </c>
      <c r="I574" s="1">
        <f t="shared" si="34"/>
        <v>10723.378152000001</v>
      </c>
      <c r="J574" s="4">
        <v>0</v>
      </c>
    </row>
    <row r="575" spans="1:10" x14ac:dyDescent="0.2">
      <c r="A575" s="1">
        <v>2019</v>
      </c>
      <c r="B575" s="1">
        <v>7</v>
      </c>
      <c r="C575" s="1">
        <v>28</v>
      </c>
      <c r="D575" s="1">
        <v>1.2</v>
      </c>
      <c r="E575" s="1">
        <v>1.2</v>
      </c>
      <c r="F575" s="1">
        <f t="shared" si="33"/>
        <v>2.4</v>
      </c>
      <c r="G575" s="1">
        <f t="shared" si="35"/>
        <v>4483.9367999999995</v>
      </c>
      <c r="H575" s="1">
        <f t="shared" si="32"/>
        <v>5118.457152</v>
      </c>
      <c r="I575" s="1">
        <f t="shared" si="34"/>
        <v>9602.3939519999985</v>
      </c>
      <c r="J575" s="4">
        <v>0</v>
      </c>
    </row>
    <row r="576" spans="1:10" x14ac:dyDescent="0.2">
      <c r="A576" s="1">
        <v>2019</v>
      </c>
      <c r="B576" s="1">
        <v>7</v>
      </c>
      <c r="C576" s="1">
        <v>29</v>
      </c>
      <c r="D576" s="1">
        <v>1</v>
      </c>
      <c r="E576" s="1">
        <v>0.8</v>
      </c>
      <c r="F576" s="1">
        <f t="shared" si="33"/>
        <v>1.8</v>
      </c>
      <c r="G576" s="1">
        <f t="shared" si="35"/>
        <v>3736.614</v>
      </c>
      <c r="H576" s="1">
        <f t="shared" si="32"/>
        <v>3412.3047680000004</v>
      </c>
      <c r="I576" s="1">
        <f t="shared" si="34"/>
        <v>7148.9187680000005</v>
      </c>
      <c r="J576" s="4">
        <v>0</v>
      </c>
    </row>
    <row r="577" spans="1:10" x14ac:dyDescent="0.2">
      <c r="A577" s="1">
        <v>2019</v>
      </c>
      <c r="B577" s="1">
        <v>7</v>
      </c>
      <c r="C577" s="1">
        <v>30</v>
      </c>
      <c r="D577" s="1">
        <v>1</v>
      </c>
      <c r="E577" s="1">
        <v>0.8</v>
      </c>
      <c r="F577" s="1">
        <f t="shared" si="33"/>
        <v>1.8</v>
      </c>
      <c r="G577" s="1">
        <f t="shared" si="35"/>
        <v>3736.614</v>
      </c>
      <c r="H577" s="1">
        <f t="shared" si="32"/>
        <v>3412.3047680000004</v>
      </c>
      <c r="I577" s="1">
        <f t="shared" si="34"/>
        <v>7148.9187680000005</v>
      </c>
      <c r="J577" s="4">
        <v>0</v>
      </c>
    </row>
    <row r="578" spans="1:10" x14ac:dyDescent="0.2">
      <c r="A578" s="1">
        <v>2019</v>
      </c>
      <c r="B578" s="1">
        <v>7</v>
      </c>
      <c r="C578" s="1">
        <v>31</v>
      </c>
      <c r="D578" s="1">
        <v>0.8</v>
      </c>
      <c r="E578" s="1">
        <v>1</v>
      </c>
      <c r="F578" s="1">
        <f t="shared" si="33"/>
        <v>1.8</v>
      </c>
      <c r="G578" s="1">
        <f t="shared" si="35"/>
        <v>2989.2912000000001</v>
      </c>
      <c r="H578" s="1">
        <f t="shared" ref="H578:H641" si="36">PRODUCT(E578,$L$2)</f>
        <v>4265.3809600000004</v>
      </c>
      <c r="I578" s="1">
        <f t="shared" si="34"/>
        <v>7254.6721600000001</v>
      </c>
      <c r="J578" s="4">
        <v>0</v>
      </c>
    </row>
    <row r="579" spans="1:10" x14ac:dyDescent="0.2">
      <c r="A579" s="1">
        <v>2019</v>
      </c>
      <c r="B579" s="1">
        <v>8</v>
      </c>
      <c r="C579" s="1">
        <v>1</v>
      </c>
      <c r="D579" s="1">
        <v>0.9</v>
      </c>
      <c r="E579" s="1">
        <v>0.5</v>
      </c>
      <c r="F579" s="1">
        <f t="shared" ref="F579:F642" si="37">SUM(E579,D579)</f>
        <v>1.4</v>
      </c>
      <c r="G579" s="1">
        <f t="shared" si="35"/>
        <v>3362.9526000000001</v>
      </c>
      <c r="H579" s="1">
        <f t="shared" si="36"/>
        <v>2132.6904800000002</v>
      </c>
      <c r="I579" s="1">
        <f t="shared" si="34"/>
        <v>5495.6430799999998</v>
      </c>
      <c r="J579" s="4">
        <v>0</v>
      </c>
    </row>
    <row r="580" spans="1:10" x14ac:dyDescent="0.2">
      <c r="A580" s="1">
        <v>2019</v>
      </c>
      <c r="B580" s="1">
        <v>8</v>
      </c>
      <c r="C580" s="1">
        <v>2</v>
      </c>
      <c r="D580" s="1">
        <v>0.3</v>
      </c>
      <c r="E580" s="1">
        <v>0.5</v>
      </c>
      <c r="F580" s="1">
        <f t="shared" si="37"/>
        <v>0.8</v>
      </c>
      <c r="G580" s="1">
        <f t="shared" si="35"/>
        <v>1120.9841999999999</v>
      </c>
      <c r="H580" s="1">
        <f t="shared" si="36"/>
        <v>2132.6904800000002</v>
      </c>
      <c r="I580" s="1">
        <f t="shared" si="34"/>
        <v>3253.6746800000001</v>
      </c>
      <c r="J580" s="4">
        <v>0.5</v>
      </c>
    </row>
    <row r="581" spans="1:10" x14ac:dyDescent="0.2">
      <c r="A581" s="1">
        <v>2019</v>
      </c>
      <c r="B581" s="1">
        <v>8</v>
      </c>
      <c r="C581" s="1">
        <v>3</v>
      </c>
      <c r="D581" s="1">
        <v>0</v>
      </c>
      <c r="E581" s="1">
        <v>0</v>
      </c>
      <c r="F581" s="1">
        <f t="shared" si="37"/>
        <v>0</v>
      </c>
      <c r="G581" s="1">
        <f t="shared" si="35"/>
        <v>0</v>
      </c>
      <c r="H581" s="1">
        <f t="shared" si="36"/>
        <v>0</v>
      </c>
      <c r="I581" s="1">
        <f t="shared" ref="I581:I644" si="38">SUM(G581,H581)</f>
        <v>0</v>
      </c>
      <c r="J581" s="4">
        <v>0</v>
      </c>
    </row>
    <row r="582" spans="1:10" x14ac:dyDescent="0.2">
      <c r="A582" s="1">
        <v>2019</v>
      </c>
      <c r="B582" s="1">
        <v>8</v>
      </c>
      <c r="C582" s="1">
        <v>4</v>
      </c>
      <c r="D582" s="1">
        <v>0</v>
      </c>
      <c r="E582" s="1">
        <v>0</v>
      </c>
      <c r="F582" s="1">
        <f t="shared" si="37"/>
        <v>0</v>
      </c>
      <c r="G582" s="1">
        <f t="shared" ref="G582:G645" si="39">PRODUCT(D582,$K$2)</f>
        <v>0</v>
      </c>
      <c r="H582" s="1">
        <f t="shared" si="36"/>
        <v>0</v>
      </c>
      <c r="I582" s="1">
        <f t="shared" si="38"/>
        <v>0</v>
      </c>
      <c r="J582" s="4">
        <v>0</v>
      </c>
    </row>
    <row r="583" spans="1:10" x14ac:dyDescent="0.2">
      <c r="A583" s="1">
        <v>2019</v>
      </c>
      <c r="B583" s="1">
        <v>8</v>
      </c>
      <c r="C583" s="1">
        <v>5</v>
      </c>
      <c r="D583" s="1">
        <v>2.7</v>
      </c>
      <c r="E583" s="1">
        <v>2.2000000000000002</v>
      </c>
      <c r="F583" s="1">
        <f t="shared" si="37"/>
        <v>4.9000000000000004</v>
      </c>
      <c r="G583" s="1">
        <f t="shared" si="39"/>
        <v>10088.857800000002</v>
      </c>
      <c r="H583" s="1">
        <f t="shared" si="36"/>
        <v>9383.8381120000013</v>
      </c>
      <c r="I583" s="1">
        <f t="shared" si="38"/>
        <v>19472.695912000003</v>
      </c>
      <c r="J583" s="4">
        <v>0</v>
      </c>
    </row>
    <row r="584" spans="1:10" x14ac:dyDescent="0.2">
      <c r="A584" s="1">
        <v>2019</v>
      </c>
      <c r="B584" s="1">
        <v>8</v>
      </c>
      <c r="C584" s="1">
        <v>6</v>
      </c>
      <c r="D584" s="1">
        <v>0.6</v>
      </c>
      <c r="E584" s="1">
        <v>0.7</v>
      </c>
      <c r="F584" s="1">
        <f t="shared" si="37"/>
        <v>1.2999999999999998</v>
      </c>
      <c r="G584" s="1">
        <f t="shared" si="39"/>
        <v>2241.9683999999997</v>
      </c>
      <c r="H584" s="1">
        <f t="shared" si="36"/>
        <v>2985.7666720000002</v>
      </c>
      <c r="I584" s="1">
        <f t="shared" si="38"/>
        <v>5227.7350719999995</v>
      </c>
      <c r="J584" s="4">
        <v>0.6</v>
      </c>
    </row>
    <row r="585" spans="1:10" x14ac:dyDescent="0.2">
      <c r="A585" s="1">
        <v>2019</v>
      </c>
      <c r="B585" s="1">
        <v>8</v>
      </c>
      <c r="C585" s="1">
        <v>7</v>
      </c>
      <c r="D585" s="1">
        <v>1</v>
      </c>
      <c r="E585" s="1">
        <v>0.8</v>
      </c>
      <c r="F585" s="1">
        <f t="shared" si="37"/>
        <v>1.8</v>
      </c>
      <c r="G585" s="1">
        <f t="shared" si="39"/>
        <v>3736.614</v>
      </c>
      <c r="H585" s="1">
        <f t="shared" si="36"/>
        <v>3412.3047680000004</v>
      </c>
      <c r="I585" s="1">
        <f t="shared" si="38"/>
        <v>7148.9187680000005</v>
      </c>
      <c r="J585" s="4">
        <v>0.6</v>
      </c>
    </row>
    <row r="586" spans="1:10" x14ac:dyDescent="0.2">
      <c r="A586" s="1">
        <v>2019</v>
      </c>
      <c r="B586" s="1">
        <v>8</v>
      </c>
      <c r="C586" s="1">
        <v>8</v>
      </c>
      <c r="D586" s="1">
        <v>0.7</v>
      </c>
      <c r="E586" s="1">
        <v>0.7</v>
      </c>
      <c r="F586" s="1">
        <f t="shared" si="37"/>
        <v>1.4</v>
      </c>
      <c r="G586" s="1">
        <f t="shared" si="39"/>
        <v>2615.6297999999997</v>
      </c>
      <c r="H586" s="1">
        <f t="shared" si="36"/>
        <v>2985.7666720000002</v>
      </c>
      <c r="I586" s="1">
        <f t="shared" si="38"/>
        <v>5601.3964720000004</v>
      </c>
      <c r="J586" s="4">
        <v>0</v>
      </c>
    </row>
    <row r="587" spans="1:10" x14ac:dyDescent="0.2">
      <c r="A587" s="1">
        <v>2019</v>
      </c>
      <c r="B587" s="1">
        <v>8</v>
      </c>
      <c r="C587" s="1">
        <v>9</v>
      </c>
      <c r="D587" s="1">
        <v>0.7</v>
      </c>
      <c r="E587" s="1">
        <v>0.5</v>
      </c>
      <c r="F587" s="1">
        <f t="shared" si="37"/>
        <v>1.2</v>
      </c>
      <c r="G587" s="1">
        <f t="shared" si="39"/>
        <v>2615.6297999999997</v>
      </c>
      <c r="H587" s="1">
        <f t="shared" si="36"/>
        <v>2132.6904800000002</v>
      </c>
      <c r="I587" s="1">
        <f t="shared" si="38"/>
        <v>4748.3202799999999</v>
      </c>
      <c r="J587" s="4">
        <v>0.2</v>
      </c>
    </row>
    <row r="588" spans="1:10" x14ac:dyDescent="0.2">
      <c r="A588" s="1">
        <v>2019</v>
      </c>
      <c r="B588" s="1">
        <v>8</v>
      </c>
      <c r="C588" s="1">
        <v>10</v>
      </c>
      <c r="D588" s="1">
        <v>0.6</v>
      </c>
      <c r="E588" s="1">
        <v>0.6</v>
      </c>
      <c r="F588" s="1">
        <f t="shared" si="37"/>
        <v>1.2</v>
      </c>
      <c r="G588" s="1">
        <f t="shared" si="39"/>
        <v>2241.9683999999997</v>
      </c>
      <c r="H588" s="1">
        <f t="shared" si="36"/>
        <v>2559.228576</v>
      </c>
      <c r="I588" s="1">
        <f t="shared" si="38"/>
        <v>4801.1969759999993</v>
      </c>
      <c r="J588" s="4">
        <v>0</v>
      </c>
    </row>
    <row r="589" spans="1:10" x14ac:dyDescent="0.2">
      <c r="A589" s="1">
        <v>2019</v>
      </c>
      <c r="B589" s="1">
        <v>8</v>
      </c>
      <c r="C589" s="1">
        <v>11</v>
      </c>
      <c r="D589" s="1">
        <v>0.5</v>
      </c>
      <c r="E589" s="1">
        <v>0.5</v>
      </c>
      <c r="F589" s="1">
        <f t="shared" si="37"/>
        <v>1</v>
      </c>
      <c r="G589" s="1">
        <f t="shared" si="39"/>
        <v>1868.307</v>
      </c>
      <c r="H589" s="1">
        <f t="shared" si="36"/>
        <v>2132.6904800000002</v>
      </c>
      <c r="I589" s="1">
        <f t="shared" si="38"/>
        <v>4000.99748</v>
      </c>
      <c r="J589" s="4">
        <v>0</v>
      </c>
    </row>
    <row r="590" spans="1:10" x14ac:dyDescent="0.2">
      <c r="A590" s="1">
        <v>2019</v>
      </c>
      <c r="B590" s="1">
        <v>8</v>
      </c>
      <c r="C590" s="1">
        <v>12</v>
      </c>
      <c r="D590" s="1">
        <v>0.5</v>
      </c>
      <c r="E590" s="1">
        <v>0.4</v>
      </c>
      <c r="F590" s="1">
        <f t="shared" si="37"/>
        <v>0.9</v>
      </c>
      <c r="G590" s="1">
        <f t="shared" si="39"/>
        <v>1868.307</v>
      </c>
      <c r="H590" s="1">
        <f t="shared" si="36"/>
        <v>1706.1523840000002</v>
      </c>
      <c r="I590" s="1">
        <f t="shared" si="38"/>
        <v>3574.4593840000002</v>
      </c>
      <c r="J590" s="4">
        <v>0</v>
      </c>
    </row>
    <row r="591" spans="1:10" x14ac:dyDescent="0.2">
      <c r="A591" s="1">
        <v>2019</v>
      </c>
      <c r="B591" s="1">
        <v>8</v>
      </c>
      <c r="C591" s="1">
        <v>13</v>
      </c>
      <c r="D591" s="1">
        <v>0.5</v>
      </c>
      <c r="E591" s="1">
        <v>0.3</v>
      </c>
      <c r="F591" s="1">
        <f t="shared" si="37"/>
        <v>0.8</v>
      </c>
      <c r="G591" s="1">
        <f t="shared" si="39"/>
        <v>1868.307</v>
      </c>
      <c r="H591" s="1">
        <f t="shared" si="36"/>
        <v>1279.614288</v>
      </c>
      <c r="I591" s="1">
        <f t="shared" si="38"/>
        <v>3147.921288</v>
      </c>
      <c r="J591" s="4">
        <v>0</v>
      </c>
    </row>
    <row r="592" spans="1:10" x14ac:dyDescent="0.2">
      <c r="A592" s="1">
        <v>2019</v>
      </c>
      <c r="B592" s="1">
        <v>8</v>
      </c>
      <c r="C592" s="1">
        <v>14</v>
      </c>
      <c r="D592" s="1">
        <v>0.5</v>
      </c>
      <c r="E592" s="1">
        <v>0.5</v>
      </c>
      <c r="F592" s="1">
        <f t="shared" si="37"/>
        <v>1</v>
      </c>
      <c r="G592" s="1">
        <f t="shared" si="39"/>
        <v>1868.307</v>
      </c>
      <c r="H592" s="1">
        <f t="shared" si="36"/>
        <v>2132.6904800000002</v>
      </c>
      <c r="I592" s="1">
        <f t="shared" si="38"/>
        <v>4000.99748</v>
      </c>
      <c r="J592" s="4">
        <v>0</v>
      </c>
    </row>
    <row r="593" spans="1:10" x14ac:dyDescent="0.2">
      <c r="A593" s="1">
        <v>2019</v>
      </c>
      <c r="B593" s="1">
        <v>8</v>
      </c>
      <c r="C593" s="1">
        <v>15</v>
      </c>
      <c r="D593" s="1">
        <v>0.4</v>
      </c>
      <c r="E593" s="1">
        <v>0.3</v>
      </c>
      <c r="F593" s="1">
        <f t="shared" si="37"/>
        <v>0.7</v>
      </c>
      <c r="G593" s="1">
        <f t="shared" si="39"/>
        <v>1494.6456000000001</v>
      </c>
      <c r="H593" s="1">
        <f t="shared" si="36"/>
        <v>1279.614288</v>
      </c>
      <c r="I593" s="1">
        <f t="shared" si="38"/>
        <v>2774.259888</v>
      </c>
      <c r="J593" s="4">
        <v>0</v>
      </c>
    </row>
    <row r="594" spans="1:10" x14ac:dyDescent="0.2">
      <c r="A594" s="1">
        <v>2019</v>
      </c>
      <c r="B594" s="1">
        <v>8</v>
      </c>
      <c r="C594" s="1">
        <v>16</v>
      </c>
      <c r="D594" s="1">
        <v>0.5</v>
      </c>
      <c r="E594" s="1">
        <v>0.5</v>
      </c>
      <c r="F594" s="1">
        <f t="shared" si="37"/>
        <v>1</v>
      </c>
      <c r="G594" s="1">
        <f t="shared" si="39"/>
        <v>1868.307</v>
      </c>
      <c r="H594" s="1">
        <f t="shared" si="36"/>
        <v>2132.6904800000002</v>
      </c>
      <c r="I594" s="1">
        <f t="shared" si="38"/>
        <v>4000.99748</v>
      </c>
      <c r="J594" s="4">
        <v>0</v>
      </c>
    </row>
    <row r="595" spans="1:10" x14ac:dyDescent="0.2">
      <c r="A595" s="1">
        <v>2019</v>
      </c>
      <c r="B595" s="1">
        <v>8</v>
      </c>
      <c r="C595" s="1">
        <v>17</v>
      </c>
      <c r="D595" s="1">
        <v>0.3</v>
      </c>
      <c r="E595" s="1">
        <v>0.2</v>
      </c>
      <c r="F595" s="1">
        <f t="shared" si="37"/>
        <v>0.5</v>
      </c>
      <c r="G595" s="1">
        <f t="shared" si="39"/>
        <v>1120.9841999999999</v>
      </c>
      <c r="H595" s="1">
        <f t="shared" si="36"/>
        <v>853.07619200000011</v>
      </c>
      <c r="I595" s="1">
        <f t="shared" si="38"/>
        <v>1974.0603919999999</v>
      </c>
      <c r="J595" s="4">
        <v>0</v>
      </c>
    </row>
    <row r="596" spans="1:10" x14ac:dyDescent="0.2">
      <c r="A596" s="1">
        <v>2019</v>
      </c>
      <c r="B596" s="1">
        <v>8</v>
      </c>
      <c r="C596" s="1">
        <v>18</v>
      </c>
      <c r="D596" s="1">
        <v>0.3</v>
      </c>
      <c r="E596" s="1">
        <v>0.5</v>
      </c>
      <c r="F596" s="1">
        <f t="shared" si="37"/>
        <v>0.8</v>
      </c>
      <c r="G596" s="1">
        <f t="shared" si="39"/>
        <v>1120.9841999999999</v>
      </c>
      <c r="H596" s="1">
        <f t="shared" si="36"/>
        <v>2132.6904800000002</v>
      </c>
      <c r="I596" s="1">
        <f t="shared" si="38"/>
        <v>3253.6746800000001</v>
      </c>
      <c r="J596" s="4">
        <v>0.1</v>
      </c>
    </row>
    <row r="597" spans="1:10" x14ac:dyDescent="0.2">
      <c r="A597" s="1">
        <v>2019</v>
      </c>
      <c r="B597" s="1">
        <v>8</v>
      </c>
      <c r="C597" s="1">
        <v>19</v>
      </c>
      <c r="D597" s="1">
        <v>0.5</v>
      </c>
      <c r="E597" s="1">
        <v>0.3</v>
      </c>
      <c r="F597" s="1">
        <f t="shared" si="37"/>
        <v>0.8</v>
      </c>
      <c r="G597" s="1">
        <f t="shared" si="39"/>
        <v>1868.307</v>
      </c>
      <c r="H597" s="1">
        <f t="shared" si="36"/>
        <v>1279.614288</v>
      </c>
      <c r="I597" s="1">
        <f t="shared" si="38"/>
        <v>3147.921288</v>
      </c>
      <c r="J597" s="4">
        <v>0</v>
      </c>
    </row>
    <row r="598" spans="1:10" x14ac:dyDescent="0.2">
      <c r="A598" s="1">
        <v>2019</v>
      </c>
      <c r="B598" s="1">
        <v>8</v>
      </c>
      <c r="C598" s="1">
        <v>20</v>
      </c>
      <c r="D598" s="1">
        <v>0.5</v>
      </c>
      <c r="E598" s="1">
        <v>0.4</v>
      </c>
      <c r="F598" s="1">
        <f t="shared" si="37"/>
        <v>0.9</v>
      </c>
      <c r="G598" s="1">
        <f t="shared" si="39"/>
        <v>1868.307</v>
      </c>
      <c r="H598" s="1">
        <f t="shared" si="36"/>
        <v>1706.1523840000002</v>
      </c>
      <c r="I598" s="1">
        <f t="shared" si="38"/>
        <v>3574.4593840000002</v>
      </c>
      <c r="J598" s="4">
        <v>0</v>
      </c>
    </row>
    <row r="599" spans="1:10" x14ac:dyDescent="0.2">
      <c r="A599" s="1">
        <v>2019</v>
      </c>
      <c r="B599" s="1">
        <v>8</v>
      </c>
      <c r="C599" s="1">
        <v>21</v>
      </c>
      <c r="D599" s="1">
        <v>0.2</v>
      </c>
      <c r="E599" s="1">
        <v>0.3</v>
      </c>
      <c r="F599" s="1">
        <f t="shared" si="37"/>
        <v>0.5</v>
      </c>
      <c r="G599" s="1">
        <f t="shared" si="39"/>
        <v>747.32280000000003</v>
      </c>
      <c r="H599" s="1">
        <f t="shared" si="36"/>
        <v>1279.614288</v>
      </c>
      <c r="I599" s="1">
        <f t="shared" si="38"/>
        <v>2026.9370880000001</v>
      </c>
      <c r="J599" s="4">
        <v>0</v>
      </c>
    </row>
    <row r="600" spans="1:10" x14ac:dyDescent="0.2">
      <c r="A600" s="1">
        <v>2019</v>
      </c>
      <c r="B600" s="1">
        <v>8</v>
      </c>
      <c r="C600" s="1">
        <v>22</v>
      </c>
      <c r="D600" s="1">
        <v>0.5</v>
      </c>
      <c r="E600" s="1">
        <v>0.3</v>
      </c>
      <c r="F600" s="1">
        <f t="shared" si="37"/>
        <v>0.8</v>
      </c>
      <c r="G600" s="1">
        <f t="shared" si="39"/>
        <v>1868.307</v>
      </c>
      <c r="H600" s="1">
        <f t="shared" si="36"/>
        <v>1279.614288</v>
      </c>
      <c r="I600" s="1">
        <f t="shared" si="38"/>
        <v>3147.921288</v>
      </c>
      <c r="J600" s="4">
        <v>0.8</v>
      </c>
    </row>
    <row r="601" spans="1:10" x14ac:dyDescent="0.2">
      <c r="A601" s="1">
        <v>2019</v>
      </c>
      <c r="B601" s="1">
        <v>8</v>
      </c>
      <c r="C601" s="1">
        <v>23</v>
      </c>
      <c r="D601" s="1">
        <v>0.5</v>
      </c>
      <c r="E601" s="1">
        <v>0.5</v>
      </c>
      <c r="F601" s="1">
        <f t="shared" si="37"/>
        <v>1</v>
      </c>
      <c r="G601" s="1">
        <f t="shared" si="39"/>
        <v>1868.307</v>
      </c>
      <c r="H601" s="1">
        <f t="shared" si="36"/>
        <v>2132.6904800000002</v>
      </c>
      <c r="I601" s="1">
        <f t="shared" si="38"/>
        <v>4000.99748</v>
      </c>
      <c r="J601" s="4">
        <v>0</v>
      </c>
    </row>
    <row r="602" spans="1:10" x14ac:dyDescent="0.2">
      <c r="A602" s="1">
        <v>2019</v>
      </c>
      <c r="B602" s="1">
        <v>8</v>
      </c>
      <c r="C602" s="1">
        <v>24</v>
      </c>
      <c r="D602" s="1">
        <v>0.3</v>
      </c>
      <c r="E602" s="1">
        <v>0.2</v>
      </c>
      <c r="F602" s="1">
        <f t="shared" si="37"/>
        <v>0.5</v>
      </c>
      <c r="G602" s="1">
        <f t="shared" si="39"/>
        <v>1120.9841999999999</v>
      </c>
      <c r="H602" s="1">
        <f t="shared" si="36"/>
        <v>853.07619200000011</v>
      </c>
      <c r="I602" s="1">
        <f t="shared" si="38"/>
        <v>1974.0603919999999</v>
      </c>
      <c r="J602" s="4">
        <v>0</v>
      </c>
    </row>
    <row r="603" spans="1:10" x14ac:dyDescent="0.2">
      <c r="A603" s="1">
        <v>2019</v>
      </c>
      <c r="B603" s="1">
        <v>8</v>
      </c>
      <c r="C603" s="1">
        <v>25</v>
      </c>
      <c r="D603" s="1">
        <v>0.5</v>
      </c>
      <c r="E603" s="1">
        <v>0.5</v>
      </c>
      <c r="F603" s="1">
        <f t="shared" si="37"/>
        <v>1</v>
      </c>
      <c r="G603" s="1">
        <f t="shared" si="39"/>
        <v>1868.307</v>
      </c>
      <c r="H603" s="1">
        <f t="shared" si="36"/>
        <v>2132.6904800000002</v>
      </c>
      <c r="I603" s="1">
        <f t="shared" si="38"/>
        <v>4000.99748</v>
      </c>
      <c r="J603" s="4">
        <v>0</v>
      </c>
    </row>
    <row r="604" spans="1:10" x14ac:dyDescent="0.2">
      <c r="A604" s="1">
        <v>2019</v>
      </c>
      <c r="B604" s="1">
        <v>8</v>
      </c>
      <c r="C604" s="1">
        <v>26</v>
      </c>
      <c r="D604" s="1">
        <v>0.2</v>
      </c>
      <c r="E604" s="1">
        <v>0.3</v>
      </c>
      <c r="F604" s="1">
        <f t="shared" si="37"/>
        <v>0.5</v>
      </c>
      <c r="G604" s="1">
        <f t="shared" si="39"/>
        <v>747.32280000000003</v>
      </c>
      <c r="H604" s="1">
        <f t="shared" si="36"/>
        <v>1279.614288</v>
      </c>
      <c r="I604" s="1">
        <f t="shared" si="38"/>
        <v>2026.9370880000001</v>
      </c>
      <c r="J604" s="4">
        <v>0</v>
      </c>
    </row>
    <row r="605" spans="1:10" x14ac:dyDescent="0.2">
      <c r="A605" s="1">
        <v>2019</v>
      </c>
      <c r="B605" s="1">
        <v>8</v>
      </c>
      <c r="C605" s="1">
        <v>27</v>
      </c>
      <c r="D605" s="1">
        <v>0.5</v>
      </c>
      <c r="E605" s="1">
        <v>0.2</v>
      </c>
      <c r="F605" s="1">
        <f t="shared" si="37"/>
        <v>0.7</v>
      </c>
      <c r="G605" s="1">
        <f t="shared" si="39"/>
        <v>1868.307</v>
      </c>
      <c r="H605" s="1">
        <f t="shared" si="36"/>
        <v>853.07619200000011</v>
      </c>
      <c r="I605" s="1">
        <f t="shared" si="38"/>
        <v>2721.3831920000002</v>
      </c>
      <c r="J605" s="4">
        <v>0</v>
      </c>
    </row>
    <row r="606" spans="1:10" x14ac:dyDescent="0.2">
      <c r="A606" s="1">
        <v>2019</v>
      </c>
      <c r="B606" s="1">
        <v>8</v>
      </c>
      <c r="C606" s="1">
        <v>28</v>
      </c>
      <c r="D606" s="1">
        <v>0.3</v>
      </c>
      <c r="E606" s="1">
        <v>0.3</v>
      </c>
      <c r="F606" s="1">
        <f t="shared" si="37"/>
        <v>0.6</v>
      </c>
      <c r="G606" s="1">
        <f t="shared" si="39"/>
        <v>1120.9841999999999</v>
      </c>
      <c r="H606" s="1">
        <f t="shared" si="36"/>
        <v>1279.614288</v>
      </c>
      <c r="I606" s="1">
        <f t="shared" si="38"/>
        <v>2400.5984879999996</v>
      </c>
      <c r="J606" s="4">
        <v>0.4</v>
      </c>
    </row>
    <row r="607" spans="1:10" x14ac:dyDescent="0.2">
      <c r="A607" s="1">
        <v>2019</v>
      </c>
      <c r="B607" s="1">
        <v>8</v>
      </c>
      <c r="C607" s="1">
        <v>29</v>
      </c>
      <c r="D607" s="1">
        <v>0.2</v>
      </c>
      <c r="E607" s="1">
        <v>0.2</v>
      </c>
      <c r="F607" s="1">
        <f t="shared" si="37"/>
        <v>0.4</v>
      </c>
      <c r="G607" s="1">
        <f t="shared" si="39"/>
        <v>747.32280000000003</v>
      </c>
      <c r="H607" s="1">
        <f t="shared" si="36"/>
        <v>853.07619200000011</v>
      </c>
      <c r="I607" s="1">
        <f t="shared" si="38"/>
        <v>1600.3989920000001</v>
      </c>
      <c r="J607" s="4">
        <v>0</v>
      </c>
    </row>
    <row r="608" spans="1:10" x14ac:dyDescent="0.2">
      <c r="A608" s="1">
        <v>2019</v>
      </c>
      <c r="B608" s="1">
        <v>8</v>
      </c>
      <c r="C608" s="1">
        <v>30</v>
      </c>
      <c r="D608" s="1">
        <v>0.3</v>
      </c>
      <c r="E608" s="1">
        <v>0.3</v>
      </c>
      <c r="F608" s="1">
        <f t="shared" si="37"/>
        <v>0.6</v>
      </c>
      <c r="G608" s="1">
        <f t="shared" si="39"/>
        <v>1120.9841999999999</v>
      </c>
      <c r="H608" s="1">
        <f t="shared" si="36"/>
        <v>1279.614288</v>
      </c>
      <c r="I608" s="1">
        <f t="shared" si="38"/>
        <v>2400.5984879999996</v>
      </c>
      <c r="J608" s="4">
        <v>0</v>
      </c>
    </row>
    <row r="609" spans="1:10" x14ac:dyDescent="0.2">
      <c r="A609" s="1">
        <v>2019</v>
      </c>
      <c r="B609" s="1">
        <v>8</v>
      </c>
      <c r="C609" s="1">
        <v>31</v>
      </c>
      <c r="D609" s="1">
        <v>0.4</v>
      </c>
      <c r="E609" s="1">
        <v>0.2</v>
      </c>
      <c r="F609" s="1">
        <f t="shared" si="37"/>
        <v>0.60000000000000009</v>
      </c>
      <c r="G609" s="1">
        <f t="shared" si="39"/>
        <v>1494.6456000000001</v>
      </c>
      <c r="H609" s="1">
        <f t="shared" si="36"/>
        <v>853.07619200000011</v>
      </c>
      <c r="I609" s="1">
        <f t="shared" si="38"/>
        <v>2347.7217920000003</v>
      </c>
      <c r="J609" s="4">
        <v>0</v>
      </c>
    </row>
    <row r="610" spans="1:10" x14ac:dyDescent="0.2">
      <c r="A610" s="1">
        <v>2019</v>
      </c>
      <c r="B610" s="1">
        <v>9</v>
      </c>
      <c r="C610" s="1">
        <v>1</v>
      </c>
      <c r="D610" s="1">
        <v>0.3</v>
      </c>
      <c r="E610" s="1">
        <v>0.5</v>
      </c>
      <c r="F610" s="1">
        <f t="shared" si="37"/>
        <v>0.8</v>
      </c>
      <c r="G610" s="1">
        <f t="shared" si="39"/>
        <v>1120.9841999999999</v>
      </c>
      <c r="H610" s="1">
        <f t="shared" si="36"/>
        <v>2132.6904800000002</v>
      </c>
      <c r="I610" s="1">
        <f t="shared" si="38"/>
        <v>3253.6746800000001</v>
      </c>
      <c r="J610" s="4">
        <v>0</v>
      </c>
    </row>
    <row r="611" spans="1:10" x14ac:dyDescent="0.2">
      <c r="A611" s="1">
        <v>2019</v>
      </c>
      <c r="B611" s="1">
        <v>9</v>
      </c>
      <c r="C611" s="1">
        <v>2</v>
      </c>
      <c r="D611" s="1">
        <v>0.3</v>
      </c>
      <c r="E611" s="1">
        <v>0.3</v>
      </c>
      <c r="F611" s="1">
        <f t="shared" si="37"/>
        <v>0.6</v>
      </c>
      <c r="G611" s="1">
        <f t="shared" si="39"/>
        <v>1120.9841999999999</v>
      </c>
      <c r="H611" s="1">
        <f t="shared" si="36"/>
        <v>1279.614288</v>
      </c>
      <c r="I611" s="1">
        <f t="shared" si="38"/>
        <v>2400.5984879999996</v>
      </c>
      <c r="J611" s="4">
        <v>0.4</v>
      </c>
    </row>
    <row r="612" spans="1:10" x14ac:dyDescent="0.2">
      <c r="A612" s="1">
        <v>2019</v>
      </c>
      <c r="B612" s="1">
        <v>9</v>
      </c>
      <c r="C612" s="1">
        <v>3</v>
      </c>
      <c r="D612" s="1">
        <v>0.5</v>
      </c>
      <c r="E612" s="1">
        <v>0.2</v>
      </c>
      <c r="F612" s="1">
        <f t="shared" si="37"/>
        <v>0.7</v>
      </c>
      <c r="G612" s="1">
        <f t="shared" si="39"/>
        <v>1868.307</v>
      </c>
      <c r="H612" s="1">
        <f t="shared" si="36"/>
        <v>853.07619200000011</v>
      </c>
      <c r="I612" s="1">
        <f t="shared" si="38"/>
        <v>2721.3831920000002</v>
      </c>
      <c r="J612" s="4">
        <v>0</v>
      </c>
    </row>
    <row r="613" spans="1:10" x14ac:dyDescent="0.2">
      <c r="A613" s="1">
        <v>2019</v>
      </c>
      <c r="B613" s="1">
        <v>9</v>
      </c>
      <c r="C613" s="1">
        <v>4</v>
      </c>
      <c r="D613" s="1">
        <v>0.2</v>
      </c>
      <c r="E613" s="1">
        <v>0.3</v>
      </c>
      <c r="F613" s="1">
        <f t="shared" si="37"/>
        <v>0.5</v>
      </c>
      <c r="G613" s="1">
        <f t="shared" si="39"/>
        <v>747.32280000000003</v>
      </c>
      <c r="H613" s="1">
        <f t="shared" si="36"/>
        <v>1279.614288</v>
      </c>
      <c r="I613" s="1">
        <f t="shared" si="38"/>
        <v>2026.9370880000001</v>
      </c>
      <c r="J613" s="4">
        <v>0</v>
      </c>
    </row>
    <row r="614" spans="1:10" x14ac:dyDescent="0.2">
      <c r="A614" s="1">
        <v>2019</v>
      </c>
      <c r="B614" s="1">
        <v>9</v>
      </c>
      <c r="C614" s="1">
        <v>5</v>
      </c>
      <c r="D614" s="1">
        <v>0.3</v>
      </c>
      <c r="E614" s="1">
        <v>0.2</v>
      </c>
      <c r="F614" s="1">
        <f t="shared" si="37"/>
        <v>0.5</v>
      </c>
      <c r="G614" s="1">
        <f t="shared" si="39"/>
        <v>1120.9841999999999</v>
      </c>
      <c r="H614" s="1">
        <f t="shared" si="36"/>
        <v>853.07619200000011</v>
      </c>
      <c r="I614" s="1">
        <f t="shared" si="38"/>
        <v>1974.0603919999999</v>
      </c>
      <c r="J614" s="4">
        <v>0</v>
      </c>
    </row>
    <row r="615" spans="1:10" x14ac:dyDescent="0.2">
      <c r="A615" s="1">
        <v>2019</v>
      </c>
      <c r="B615" s="1">
        <v>9</v>
      </c>
      <c r="C615" s="1">
        <v>6</v>
      </c>
      <c r="D615" s="1">
        <v>0.2</v>
      </c>
      <c r="E615" s="1">
        <v>0.3</v>
      </c>
      <c r="F615" s="1">
        <f t="shared" si="37"/>
        <v>0.5</v>
      </c>
      <c r="G615" s="1">
        <f t="shared" si="39"/>
        <v>747.32280000000003</v>
      </c>
      <c r="H615" s="1">
        <f t="shared" si="36"/>
        <v>1279.614288</v>
      </c>
      <c r="I615" s="1">
        <f t="shared" si="38"/>
        <v>2026.9370880000001</v>
      </c>
      <c r="J615" s="4">
        <v>0</v>
      </c>
    </row>
    <row r="616" spans="1:10" x14ac:dyDescent="0.2">
      <c r="A616" s="1">
        <v>2019</v>
      </c>
      <c r="B616" s="1">
        <v>9</v>
      </c>
      <c r="C616" s="1">
        <v>7</v>
      </c>
      <c r="D616" s="1">
        <v>0.3</v>
      </c>
      <c r="E616" s="1">
        <v>0.4</v>
      </c>
      <c r="F616" s="1">
        <f t="shared" si="37"/>
        <v>0.7</v>
      </c>
      <c r="G616" s="1">
        <f t="shared" si="39"/>
        <v>1120.9841999999999</v>
      </c>
      <c r="H616" s="1">
        <f t="shared" si="36"/>
        <v>1706.1523840000002</v>
      </c>
      <c r="I616" s="1">
        <f t="shared" si="38"/>
        <v>2827.1365839999999</v>
      </c>
      <c r="J616" s="4">
        <v>0</v>
      </c>
    </row>
    <row r="617" spans="1:10" x14ac:dyDescent="0.2">
      <c r="A617" s="1">
        <v>2019</v>
      </c>
      <c r="B617" s="1">
        <v>9</v>
      </c>
      <c r="C617" s="1">
        <v>8</v>
      </c>
      <c r="D617" s="1">
        <v>0.4</v>
      </c>
      <c r="E617" s="1">
        <v>0.1</v>
      </c>
      <c r="F617" s="1">
        <f t="shared" si="37"/>
        <v>0.5</v>
      </c>
      <c r="G617" s="1">
        <f t="shared" si="39"/>
        <v>1494.6456000000001</v>
      </c>
      <c r="H617" s="1">
        <f t="shared" si="36"/>
        <v>426.53809600000005</v>
      </c>
      <c r="I617" s="1">
        <f t="shared" si="38"/>
        <v>1921.1836960000001</v>
      </c>
      <c r="J617" s="4">
        <v>0</v>
      </c>
    </row>
    <row r="618" spans="1:10" x14ac:dyDescent="0.2">
      <c r="A618" s="1">
        <v>2019</v>
      </c>
      <c r="B618" s="1">
        <v>9</v>
      </c>
      <c r="C618" s="1">
        <v>9</v>
      </c>
      <c r="D618" s="1">
        <v>0.3</v>
      </c>
      <c r="E618" s="1">
        <v>0.2</v>
      </c>
      <c r="F618" s="1">
        <f t="shared" si="37"/>
        <v>0.5</v>
      </c>
      <c r="G618" s="1">
        <f t="shared" si="39"/>
        <v>1120.9841999999999</v>
      </c>
      <c r="H618" s="1">
        <f t="shared" si="36"/>
        <v>853.07619200000011</v>
      </c>
      <c r="I618" s="1">
        <f t="shared" si="38"/>
        <v>1974.0603919999999</v>
      </c>
      <c r="J618" s="4">
        <v>0</v>
      </c>
    </row>
    <row r="619" spans="1:10" x14ac:dyDescent="0.2">
      <c r="A619" s="1">
        <v>2019</v>
      </c>
      <c r="B619" s="1">
        <v>9</v>
      </c>
      <c r="C619" s="1">
        <v>10</v>
      </c>
      <c r="D619" s="1">
        <v>0.2</v>
      </c>
      <c r="E619" s="1">
        <v>0.3</v>
      </c>
      <c r="F619" s="1">
        <f t="shared" si="37"/>
        <v>0.5</v>
      </c>
      <c r="G619" s="1">
        <f t="shared" si="39"/>
        <v>747.32280000000003</v>
      </c>
      <c r="H619" s="1">
        <f t="shared" si="36"/>
        <v>1279.614288</v>
      </c>
      <c r="I619" s="1">
        <f t="shared" si="38"/>
        <v>2026.9370880000001</v>
      </c>
      <c r="J619" s="4">
        <v>0</v>
      </c>
    </row>
    <row r="620" spans="1:10" x14ac:dyDescent="0.2">
      <c r="A620" s="1">
        <v>2019</v>
      </c>
      <c r="B620" s="1">
        <v>9</v>
      </c>
      <c r="C620" s="1">
        <v>11</v>
      </c>
      <c r="D620" s="1">
        <v>0.3</v>
      </c>
      <c r="E620" s="1">
        <v>0.2</v>
      </c>
      <c r="F620" s="1">
        <f t="shared" si="37"/>
        <v>0.5</v>
      </c>
      <c r="G620" s="1">
        <f t="shared" si="39"/>
        <v>1120.9841999999999</v>
      </c>
      <c r="H620" s="1">
        <f t="shared" si="36"/>
        <v>853.07619200000011</v>
      </c>
      <c r="I620" s="1">
        <f t="shared" si="38"/>
        <v>1974.0603919999999</v>
      </c>
      <c r="J620" s="4">
        <v>0.5</v>
      </c>
    </row>
    <row r="621" spans="1:10" x14ac:dyDescent="0.2">
      <c r="A621" s="1">
        <v>2019</v>
      </c>
      <c r="B621" s="1">
        <v>9</v>
      </c>
      <c r="C621" s="1">
        <v>12</v>
      </c>
      <c r="D621" s="1">
        <v>0.3</v>
      </c>
      <c r="E621" s="1">
        <v>0.3</v>
      </c>
      <c r="F621" s="1">
        <f t="shared" si="37"/>
        <v>0.6</v>
      </c>
      <c r="G621" s="1">
        <f t="shared" si="39"/>
        <v>1120.9841999999999</v>
      </c>
      <c r="H621" s="1">
        <f t="shared" si="36"/>
        <v>1279.614288</v>
      </c>
      <c r="I621" s="1">
        <f t="shared" si="38"/>
        <v>2400.5984879999996</v>
      </c>
      <c r="J621" s="4">
        <v>0.2</v>
      </c>
    </row>
    <row r="622" spans="1:10" x14ac:dyDescent="0.2">
      <c r="A622" s="1">
        <v>2019</v>
      </c>
      <c r="B622" s="1">
        <v>9</v>
      </c>
      <c r="C622" s="1">
        <v>13</v>
      </c>
      <c r="D622" s="1">
        <v>0.4</v>
      </c>
      <c r="E622" s="1">
        <v>0.2</v>
      </c>
      <c r="F622" s="1">
        <f t="shared" si="37"/>
        <v>0.60000000000000009</v>
      </c>
      <c r="G622" s="1">
        <f t="shared" si="39"/>
        <v>1494.6456000000001</v>
      </c>
      <c r="H622" s="1">
        <f t="shared" si="36"/>
        <v>853.07619200000011</v>
      </c>
      <c r="I622" s="1">
        <f t="shared" si="38"/>
        <v>2347.7217920000003</v>
      </c>
      <c r="J622" s="4">
        <v>0</v>
      </c>
    </row>
    <row r="623" spans="1:10" x14ac:dyDescent="0.2">
      <c r="A623" s="1">
        <v>2019</v>
      </c>
      <c r="B623" s="1">
        <v>9</v>
      </c>
      <c r="C623" s="1">
        <v>14</v>
      </c>
      <c r="D623" s="1">
        <v>0.3</v>
      </c>
      <c r="E623" s="1">
        <v>0.6</v>
      </c>
      <c r="F623" s="1">
        <f t="shared" si="37"/>
        <v>0.89999999999999991</v>
      </c>
      <c r="G623" s="1">
        <f t="shared" si="39"/>
        <v>1120.9841999999999</v>
      </c>
      <c r="H623" s="1">
        <f t="shared" si="36"/>
        <v>2559.228576</v>
      </c>
      <c r="I623" s="1">
        <f t="shared" si="38"/>
        <v>3680.2127759999998</v>
      </c>
      <c r="J623" s="4">
        <v>0.2</v>
      </c>
    </row>
    <row r="624" spans="1:10" x14ac:dyDescent="0.2">
      <c r="A624" s="1">
        <v>2019</v>
      </c>
      <c r="B624" s="1">
        <v>9</v>
      </c>
      <c r="C624" s="1">
        <v>15</v>
      </c>
      <c r="D624" s="1">
        <v>0.3</v>
      </c>
      <c r="E624" s="1">
        <v>0.4</v>
      </c>
      <c r="F624" s="1">
        <f t="shared" si="37"/>
        <v>0.7</v>
      </c>
      <c r="G624" s="1">
        <f t="shared" si="39"/>
        <v>1120.9841999999999</v>
      </c>
      <c r="H624" s="1">
        <f t="shared" si="36"/>
        <v>1706.1523840000002</v>
      </c>
      <c r="I624" s="1">
        <f t="shared" si="38"/>
        <v>2827.1365839999999</v>
      </c>
      <c r="J624" s="4">
        <v>0</v>
      </c>
    </row>
    <row r="625" spans="1:10" x14ac:dyDescent="0.2">
      <c r="A625" s="1">
        <v>2019</v>
      </c>
      <c r="B625" s="1">
        <v>9</v>
      </c>
      <c r="C625" s="1">
        <v>16</v>
      </c>
      <c r="D625" s="1">
        <v>0.2</v>
      </c>
      <c r="E625" s="1">
        <v>0.1</v>
      </c>
      <c r="F625" s="1">
        <f t="shared" si="37"/>
        <v>0.30000000000000004</v>
      </c>
      <c r="G625" s="1">
        <f t="shared" si="39"/>
        <v>747.32280000000003</v>
      </c>
      <c r="H625" s="1">
        <f t="shared" si="36"/>
        <v>426.53809600000005</v>
      </c>
      <c r="I625" s="1">
        <f t="shared" si="38"/>
        <v>1173.8608960000001</v>
      </c>
      <c r="J625" s="4">
        <v>0</v>
      </c>
    </row>
    <row r="626" spans="1:10" x14ac:dyDescent="0.2">
      <c r="A626" s="1">
        <v>2019</v>
      </c>
      <c r="B626" s="1">
        <v>9</v>
      </c>
      <c r="C626" s="1">
        <v>17</v>
      </c>
      <c r="D626" s="1">
        <v>0.3</v>
      </c>
      <c r="E626" s="1">
        <v>0.4</v>
      </c>
      <c r="F626" s="1">
        <f t="shared" si="37"/>
        <v>0.7</v>
      </c>
      <c r="G626" s="1">
        <f t="shared" si="39"/>
        <v>1120.9841999999999</v>
      </c>
      <c r="H626" s="1">
        <f t="shared" si="36"/>
        <v>1706.1523840000002</v>
      </c>
      <c r="I626" s="1">
        <f t="shared" si="38"/>
        <v>2827.1365839999999</v>
      </c>
      <c r="J626" s="4">
        <v>0</v>
      </c>
    </row>
    <row r="627" spans="1:10" x14ac:dyDescent="0.2">
      <c r="A627" s="1">
        <v>2019</v>
      </c>
      <c r="B627" s="1">
        <v>9</v>
      </c>
      <c r="C627" s="1">
        <v>18</v>
      </c>
      <c r="D627" s="1">
        <v>0.2</v>
      </c>
      <c r="E627" s="1">
        <v>0.1</v>
      </c>
      <c r="F627" s="1">
        <f t="shared" si="37"/>
        <v>0.30000000000000004</v>
      </c>
      <c r="G627" s="1">
        <f t="shared" si="39"/>
        <v>747.32280000000003</v>
      </c>
      <c r="H627" s="1">
        <f t="shared" si="36"/>
        <v>426.53809600000005</v>
      </c>
      <c r="I627" s="1">
        <f t="shared" si="38"/>
        <v>1173.8608960000001</v>
      </c>
      <c r="J627" s="4">
        <v>0</v>
      </c>
    </row>
    <row r="628" spans="1:10" x14ac:dyDescent="0.2">
      <c r="A628" s="1">
        <v>2019</v>
      </c>
      <c r="B628" s="1">
        <v>9</v>
      </c>
      <c r="C628" s="1">
        <v>19</v>
      </c>
      <c r="D628" s="1">
        <v>0.2</v>
      </c>
      <c r="E628" s="1">
        <v>0.2</v>
      </c>
      <c r="F628" s="1">
        <f t="shared" si="37"/>
        <v>0.4</v>
      </c>
      <c r="G628" s="1">
        <f t="shared" si="39"/>
        <v>747.32280000000003</v>
      </c>
      <c r="H628" s="1">
        <f t="shared" si="36"/>
        <v>853.07619200000011</v>
      </c>
      <c r="I628" s="1">
        <f t="shared" si="38"/>
        <v>1600.3989920000001</v>
      </c>
      <c r="J628" s="4">
        <v>0</v>
      </c>
    </row>
    <row r="629" spans="1:10" x14ac:dyDescent="0.2">
      <c r="A629" s="1">
        <v>2019</v>
      </c>
      <c r="B629" s="1">
        <v>9</v>
      </c>
      <c r="C629" s="1">
        <v>20</v>
      </c>
      <c r="D629" s="1">
        <v>0.1</v>
      </c>
      <c r="E629" s="1">
        <v>0.2</v>
      </c>
      <c r="F629" s="1">
        <f t="shared" si="37"/>
        <v>0.30000000000000004</v>
      </c>
      <c r="G629" s="1">
        <f t="shared" si="39"/>
        <v>373.66140000000001</v>
      </c>
      <c r="H629" s="1">
        <f t="shared" si="36"/>
        <v>853.07619200000011</v>
      </c>
      <c r="I629" s="1">
        <f t="shared" si="38"/>
        <v>1226.7375920000002</v>
      </c>
      <c r="J629" s="4">
        <v>0</v>
      </c>
    </row>
    <row r="630" spans="1:10" x14ac:dyDescent="0.2">
      <c r="A630" s="1">
        <v>2019</v>
      </c>
      <c r="B630" s="1">
        <v>9</v>
      </c>
      <c r="C630" s="1">
        <v>21</v>
      </c>
      <c r="D630" s="1">
        <v>0.4</v>
      </c>
      <c r="E630" s="1">
        <v>0.1</v>
      </c>
      <c r="F630" s="1">
        <f t="shared" si="37"/>
        <v>0.5</v>
      </c>
      <c r="G630" s="1">
        <f t="shared" si="39"/>
        <v>1494.6456000000001</v>
      </c>
      <c r="H630" s="1">
        <f t="shared" si="36"/>
        <v>426.53809600000005</v>
      </c>
      <c r="I630" s="1">
        <f t="shared" si="38"/>
        <v>1921.1836960000001</v>
      </c>
      <c r="J630" s="4">
        <v>0</v>
      </c>
    </row>
    <row r="631" spans="1:10" x14ac:dyDescent="0.2">
      <c r="A631" s="1">
        <v>2019</v>
      </c>
      <c r="B631" s="1">
        <v>9</v>
      </c>
      <c r="C631" s="1">
        <v>22</v>
      </c>
      <c r="D631" s="1">
        <v>0.3</v>
      </c>
      <c r="E631" s="1">
        <v>0.5</v>
      </c>
      <c r="F631" s="1">
        <f t="shared" si="37"/>
        <v>0.8</v>
      </c>
      <c r="G631" s="1">
        <f t="shared" si="39"/>
        <v>1120.9841999999999</v>
      </c>
      <c r="H631" s="1">
        <f t="shared" si="36"/>
        <v>2132.6904800000002</v>
      </c>
      <c r="I631" s="1">
        <f t="shared" si="38"/>
        <v>3253.6746800000001</v>
      </c>
      <c r="J631" s="4">
        <v>0</v>
      </c>
    </row>
    <row r="632" spans="1:10" x14ac:dyDescent="0.2">
      <c r="A632" s="1">
        <v>2019</v>
      </c>
      <c r="B632" s="1">
        <v>9</v>
      </c>
      <c r="C632" s="1">
        <v>23</v>
      </c>
      <c r="D632" s="1">
        <v>0.3</v>
      </c>
      <c r="E632" s="1">
        <v>0</v>
      </c>
      <c r="F632" s="1">
        <f t="shared" si="37"/>
        <v>0.3</v>
      </c>
      <c r="G632" s="1">
        <f t="shared" si="39"/>
        <v>1120.9841999999999</v>
      </c>
      <c r="H632" s="1">
        <f t="shared" si="36"/>
        <v>0</v>
      </c>
      <c r="I632" s="1">
        <f t="shared" si="38"/>
        <v>1120.9841999999999</v>
      </c>
      <c r="J632" s="4">
        <v>0</v>
      </c>
    </row>
    <row r="633" spans="1:10" x14ac:dyDescent="0.2">
      <c r="A633" s="1">
        <v>2019</v>
      </c>
      <c r="B633" s="1">
        <v>9</v>
      </c>
      <c r="C633" s="1">
        <v>24</v>
      </c>
      <c r="D633" s="1">
        <v>0.2</v>
      </c>
      <c r="E633" s="1">
        <v>0.2</v>
      </c>
      <c r="F633" s="1">
        <f t="shared" si="37"/>
        <v>0.4</v>
      </c>
      <c r="G633" s="1">
        <f t="shared" si="39"/>
        <v>747.32280000000003</v>
      </c>
      <c r="H633" s="1">
        <f t="shared" si="36"/>
        <v>853.07619200000011</v>
      </c>
      <c r="I633" s="1">
        <f t="shared" si="38"/>
        <v>1600.3989920000001</v>
      </c>
      <c r="J633" s="4">
        <v>0</v>
      </c>
    </row>
    <row r="634" spans="1:10" x14ac:dyDescent="0.2">
      <c r="A634" s="1">
        <v>2019</v>
      </c>
      <c r="B634" s="1">
        <v>9</v>
      </c>
      <c r="C634" s="1">
        <v>25</v>
      </c>
      <c r="D634" s="1">
        <v>0.2</v>
      </c>
      <c r="E634" s="1">
        <v>0.3</v>
      </c>
      <c r="F634" s="1">
        <f t="shared" si="37"/>
        <v>0.5</v>
      </c>
      <c r="G634" s="1">
        <f t="shared" si="39"/>
        <v>747.32280000000003</v>
      </c>
      <c r="H634" s="1">
        <f t="shared" si="36"/>
        <v>1279.614288</v>
      </c>
      <c r="I634" s="1">
        <f t="shared" si="38"/>
        <v>2026.9370880000001</v>
      </c>
      <c r="J634" s="4">
        <v>0</v>
      </c>
    </row>
    <row r="635" spans="1:10" x14ac:dyDescent="0.2">
      <c r="A635" s="1">
        <v>2019</v>
      </c>
      <c r="B635" s="1">
        <v>9</v>
      </c>
      <c r="C635" s="1">
        <v>26</v>
      </c>
      <c r="D635" s="1">
        <v>0.3</v>
      </c>
      <c r="E635" s="1">
        <v>0.2</v>
      </c>
      <c r="F635" s="1">
        <f t="shared" si="37"/>
        <v>0.5</v>
      </c>
      <c r="G635" s="1">
        <f t="shared" si="39"/>
        <v>1120.9841999999999</v>
      </c>
      <c r="H635" s="1">
        <f t="shared" si="36"/>
        <v>853.07619200000011</v>
      </c>
      <c r="I635" s="1">
        <f t="shared" si="38"/>
        <v>1974.0603919999999</v>
      </c>
      <c r="J635" s="4">
        <v>0</v>
      </c>
    </row>
    <row r="636" spans="1:10" x14ac:dyDescent="0.2">
      <c r="A636" s="1">
        <v>2019</v>
      </c>
      <c r="B636" s="1">
        <v>9</v>
      </c>
      <c r="C636" s="1">
        <v>27</v>
      </c>
      <c r="D636" s="1">
        <v>0.2</v>
      </c>
      <c r="E636" s="1">
        <v>0.2</v>
      </c>
      <c r="F636" s="1">
        <f t="shared" si="37"/>
        <v>0.4</v>
      </c>
      <c r="G636" s="1">
        <f t="shared" si="39"/>
        <v>747.32280000000003</v>
      </c>
      <c r="H636" s="1">
        <f t="shared" si="36"/>
        <v>853.07619200000011</v>
      </c>
      <c r="I636" s="1">
        <f t="shared" si="38"/>
        <v>1600.3989920000001</v>
      </c>
      <c r="J636" s="4">
        <v>0</v>
      </c>
    </row>
    <row r="637" spans="1:10" x14ac:dyDescent="0.2">
      <c r="A637" s="1">
        <v>2019</v>
      </c>
      <c r="B637" s="1">
        <v>9</v>
      </c>
      <c r="C637" s="1">
        <v>28</v>
      </c>
      <c r="D637" s="1">
        <v>0.1</v>
      </c>
      <c r="E637" s="1">
        <v>0.1</v>
      </c>
      <c r="F637" s="1">
        <f t="shared" si="37"/>
        <v>0.2</v>
      </c>
      <c r="G637" s="1">
        <f t="shared" si="39"/>
        <v>373.66140000000001</v>
      </c>
      <c r="H637" s="1">
        <f t="shared" si="36"/>
        <v>426.53809600000005</v>
      </c>
      <c r="I637" s="1">
        <f t="shared" si="38"/>
        <v>800.19949600000007</v>
      </c>
      <c r="J637" s="4">
        <v>0</v>
      </c>
    </row>
    <row r="638" spans="1:10" x14ac:dyDescent="0.2">
      <c r="A638" s="1">
        <v>2019</v>
      </c>
      <c r="B638" s="1">
        <v>9</v>
      </c>
      <c r="C638" s="1">
        <v>29</v>
      </c>
      <c r="D638" s="1">
        <v>0.2</v>
      </c>
      <c r="E638" s="1">
        <v>0.2</v>
      </c>
      <c r="F638" s="1">
        <f t="shared" si="37"/>
        <v>0.4</v>
      </c>
      <c r="G638" s="1">
        <f t="shared" si="39"/>
        <v>747.32280000000003</v>
      </c>
      <c r="H638" s="1">
        <f t="shared" si="36"/>
        <v>853.07619200000011</v>
      </c>
      <c r="I638" s="1">
        <f t="shared" si="38"/>
        <v>1600.3989920000001</v>
      </c>
      <c r="J638" s="4">
        <v>0</v>
      </c>
    </row>
    <row r="639" spans="1:10" x14ac:dyDescent="0.2">
      <c r="A639" s="1">
        <v>2019</v>
      </c>
      <c r="B639" s="1">
        <v>9</v>
      </c>
      <c r="C639" s="1">
        <v>30</v>
      </c>
      <c r="D639" s="1">
        <v>0.3</v>
      </c>
      <c r="E639" s="1">
        <v>0.3</v>
      </c>
      <c r="F639" s="1">
        <f t="shared" si="37"/>
        <v>0.6</v>
      </c>
      <c r="G639" s="1">
        <f t="shared" si="39"/>
        <v>1120.9841999999999</v>
      </c>
      <c r="H639" s="1">
        <f t="shared" si="36"/>
        <v>1279.614288</v>
      </c>
      <c r="I639" s="1">
        <f t="shared" si="38"/>
        <v>2400.5984879999996</v>
      </c>
      <c r="J639" s="4">
        <v>0</v>
      </c>
    </row>
    <row r="640" spans="1:10" x14ac:dyDescent="0.2">
      <c r="A640" s="1">
        <v>2019</v>
      </c>
      <c r="B640" s="1">
        <v>10</v>
      </c>
      <c r="C640" s="1">
        <v>1</v>
      </c>
      <c r="D640" s="1">
        <v>0.2</v>
      </c>
      <c r="E640" s="1">
        <v>0.2</v>
      </c>
      <c r="F640" s="1">
        <f t="shared" si="37"/>
        <v>0.4</v>
      </c>
      <c r="G640" s="1">
        <f t="shared" si="39"/>
        <v>747.32280000000003</v>
      </c>
      <c r="H640" s="1">
        <f t="shared" si="36"/>
        <v>853.07619200000011</v>
      </c>
      <c r="I640" s="1">
        <f t="shared" si="38"/>
        <v>1600.3989920000001</v>
      </c>
      <c r="J640" s="4">
        <v>0</v>
      </c>
    </row>
    <row r="641" spans="1:10" x14ac:dyDescent="0.2">
      <c r="A641" s="1">
        <v>2019</v>
      </c>
      <c r="B641" s="1">
        <v>10</v>
      </c>
      <c r="C641" s="1">
        <v>2</v>
      </c>
      <c r="D641" s="1">
        <v>0.2</v>
      </c>
      <c r="E641" s="1">
        <v>0</v>
      </c>
      <c r="F641" s="1">
        <f t="shared" si="37"/>
        <v>0.2</v>
      </c>
      <c r="G641" s="1">
        <f t="shared" si="39"/>
        <v>747.32280000000003</v>
      </c>
      <c r="H641" s="1">
        <f t="shared" si="36"/>
        <v>0</v>
      </c>
      <c r="I641" s="1">
        <f t="shared" si="38"/>
        <v>747.32280000000003</v>
      </c>
      <c r="J641" s="4">
        <v>0.2</v>
      </c>
    </row>
    <row r="642" spans="1:10" x14ac:dyDescent="0.2">
      <c r="A642" s="1">
        <v>2019</v>
      </c>
      <c r="B642" s="1">
        <v>10</v>
      </c>
      <c r="C642" s="1">
        <v>3</v>
      </c>
      <c r="D642" s="1">
        <v>0.1</v>
      </c>
      <c r="E642" s="1">
        <v>0.3</v>
      </c>
      <c r="F642" s="1">
        <f t="shared" si="37"/>
        <v>0.4</v>
      </c>
      <c r="G642" s="1">
        <f t="shared" si="39"/>
        <v>373.66140000000001</v>
      </c>
      <c r="H642" s="1">
        <f t="shared" ref="H642:H705" si="40">PRODUCT(E642,$L$2)</f>
        <v>1279.614288</v>
      </c>
      <c r="I642" s="1">
        <f t="shared" si="38"/>
        <v>1653.2756879999999</v>
      </c>
      <c r="J642" s="4">
        <v>0.2</v>
      </c>
    </row>
    <row r="643" spans="1:10" x14ac:dyDescent="0.2">
      <c r="A643" s="1">
        <v>2019</v>
      </c>
      <c r="B643" s="1">
        <v>10</v>
      </c>
      <c r="C643" s="1">
        <v>4</v>
      </c>
      <c r="D643" s="1">
        <v>0.2</v>
      </c>
      <c r="E643" s="1">
        <v>0.2</v>
      </c>
      <c r="F643" s="1">
        <f t="shared" ref="F643:F706" si="41">SUM(E643,D643)</f>
        <v>0.4</v>
      </c>
      <c r="G643" s="1">
        <f t="shared" si="39"/>
        <v>747.32280000000003</v>
      </c>
      <c r="H643" s="1">
        <f t="shared" si="40"/>
        <v>853.07619200000011</v>
      </c>
      <c r="I643" s="1">
        <f t="shared" si="38"/>
        <v>1600.3989920000001</v>
      </c>
      <c r="J643" s="4">
        <v>0</v>
      </c>
    </row>
    <row r="644" spans="1:10" x14ac:dyDescent="0.2">
      <c r="A644" s="1">
        <v>2019</v>
      </c>
      <c r="B644" s="1">
        <v>10</v>
      </c>
      <c r="C644" s="1">
        <v>5</v>
      </c>
      <c r="D644" s="1">
        <v>0.3</v>
      </c>
      <c r="E644" s="1">
        <v>0.2</v>
      </c>
      <c r="F644" s="1">
        <f t="shared" si="41"/>
        <v>0.5</v>
      </c>
      <c r="G644" s="1">
        <f t="shared" si="39"/>
        <v>1120.9841999999999</v>
      </c>
      <c r="H644" s="1">
        <f t="shared" si="40"/>
        <v>853.07619200000011</v>
      </c>
      <c r="I644" s="1">
        <f t="shared" si="38"/>
        <v>1974.0603919999999</v>
      </c>
      <c r="J644" s="4">
        <v>0</v>
      </c>
    </row>
    <row r="645" spans="1:10" x14ac:dyDescent="0.2">
      <c r="A645" s="1">
        <v>2019</v>
      </c>
      <c r="B645" s="1">
        <v>10</v>
      </c>
      <c r="C645" s="1">
        <v>6</v>
      </c>
      <c r="D645" s="1">
        <v>0.2</v>
      </c>
      <c r="E645" s="1">
        <v>0.1</v>
      </c>
      <c r="F645" s="1">
        <f t="shared" si="41"/>
        <v>0.30000000000000004</v>
      </c>
      <c r="G645" s="1">
        <f t="shared" si="39"/>
        <v>747.32280000000003</v>
      </c>
      <c r="H645" s="1">
        <f t="shared" si="40"/>
        <v>426.53809600000005</v>
      </c>
      <c r="I645" s="1">
        <f t="shared" ref="I645:I708" si="42">SUM(G645,H645)</f>
        <v>1173.8608960000001</v>
      </c>
      <c r="J645" s="4">
        <v>0.2</v>
      </c>
    </row>
    <row r="646" spans="1:10" x14ac:dyDescent="0.2">
      <c r="A646" s="1">
        <v>2019</v>
      </c>
      <c r="B646" s="1">
        <v>10</v>
      </c>
      <c r="C646" s="1">
        <v>7</v>
      </c>
      <c r="D646" s="1">
        <v>0.5</v>
      </c>
      <c r="E646" s="1">
        <v>0.4</v>
      </c>
      <c r="F646" s="1">
        <f t="shared" si="41"/>
        <v>0.9</v>
      </c>
      <c r="G646" s="1">
        <f t="shared" ref="G646:G709" si="43">PRODUCT(D646,$K$2)</f>
        <v>1868.307</v>
      </c>
      <c r="H646" s="1">
        <f t="shared" si="40"/>
        <v>1706.1523840000002</v>
      </c>
      <c r="I646" s="1">
        <f t="shared" si="42"/>
        <v>3574.4593840000002</v>
      </c>
      <c r="J646" s="4">
        <v>0.9</v>
      </c>
    </row>
    <row r="647" spans="1:10" x14ac:dyDescent="0.2">
      <c r="A647" s="1">
        <v>2019</v>
      </c>
      <c r="B647" s="1">
        <v>10</v>
      </c>
      <c r="C647" s="1">
        <v>8</v>
      </c>
      <c r="D647" s="1">
        <v>0.2</v>
      </c>
      <c r="E647" s="1">
        <v>0.3</v>
      </c>
      <c r="F647" s="1">
        <f t="shared" si="41"/>
        <v>0.5</v>
      </c>
      <c r="G647" s="1">
        <f t="shared" si="43"/>
        <v>747.32280000000003</v>
      </c>
      <c r="H647" s="1">
        <f t="shared" si="40"/>
        <v>1279.614288</v>
      </c>
      <c r="I647" s="1">
        <f t="shared" si="42"/>
        <v>2026.9370880000001</v>
      </c>
      <c r="J647" s="4">
        <v>0.1</v>
      </c>
    </row>
    <row r="648" spans="1:10" x14ac:dyDescent="0.2">
      <c r="A648" s="1">
        <v>2019</v>
      </c>
      <c r="B648" s="1">
        <v>10</v>
      </c>
      <c r="C648" s="1">
        <v>9</v>
      </c>
      <c r="D648" s="1">
        <v>0.3</v>
      </c>
      <c r="E648" s="1">
        <v>0</v>
      </c>
      <c r="F648" s="1">
        <f t="shared" si="41"/>
        <v>0.3</v>
      </c>
      <c r="G648" s="1">
        <f t="shared" si="43"/>
        <v>1120.9841999999999</v>
      </c>
      <c r="H648" s="1">
        <f t="shared" si="40"/>
        <v>0</v>
      </c>
      <c r="I648" s="1">
        <f t="shared" si="42"/>
        <v>1120.9841999999999</v>
      </c>
      <c r="J648" s="4">
        <v>0</v>
      </c>
    </row>
    <row r="649" spans="1:10" x14ac:dyDescent="0.2">
      <c r="A649" s="1">
        <v>2019</v>
      </c>
      <c r="B649" s="1">
        <v>10</v>
      </c>
      <c r="C649" s="1">
        <v>10</v>
      </c>
      <c r="D649" s="1">
        <v>0.2</v>
      </c>
      <c r="E649" s="1">
        <v>0.3</v>
      </c>
      <c r="F649" s="1">
        <f t="shared" si="41"/>
        <v>0.5</v>
      </c>
      <c r="G649" s="1">
        <f t="shared" si="43"/>
        <v>747.32280000000003</v>
      </c>
      <c r="H649" s="1">
        <f t="shared" si="40"/>
        <v>1279.614288</v>
      </c>
      <c r="I649" s="1">
        <f t="shared" si="42"/>
        <v>2026.9370880000001</v>
      </c>
      <c r="J649" s="4">
        <v>0</v>
      </c>
    </row>
    <row r="650" spans="1:10" x14ac:dyDescent="0.2">
      <c r="A650" s="1">
        <v>2019</v>
      </c>
      <c r="B650" s="1">
        <v>10</v>
      </c>
      <c r="C650" s="1">
        <v>11</v>
      </c>
      <c r="D650" s="1">
        <v>0.1</v>
      </c>
      <c r="E650" s="1">
        <v>0.2</v>
      </c>
      <c r="F650" s="1">
        <f t="shared" si="41"/>
        <v>0.30000000000000004</v>
      </c>
      <c r="G650" s="1">
        <f t="shared" si="43"/>
        <v>373.66140000000001</v>
      </c>
      <c r="H650" s="1">
        <f t="shared" si="40"/>
        <v>853.07619200000011</v>
      </c>
      <c r="I650" s="1">
        <f t="shared" si="42"/>
        <v>1226.7375920000002</v>
      </c>
      <c r="J650" s="4">
        <v>0</v>
      </c>
    </row>
    <row r="651" spans="1:10" x14ac:dyDescent="0.2">
      <c r="A651" s="1">
        <v>2019</v>
      </c>
      <c r="B651" s="1">
        <v>10</v>
      </c>
      <c r="C651" s="1">
        <v>12</v>
      </c>
      <c r="D651" s="1">
        <v>0.4</v>
      </c>
      <c r="E651" s="1">
        <v>0.2</v>
      </c>
      <c r="F651" s="1">
        <f t="shared" si="41"/>
        <v>0.60000000000000009</v>
      </c>
      <c r="G651" s="1">
        <f t="shared" si="43"/>
        <v>1494.6456000000001</v>
      </c>
      <c r="H651" s="1">
        <f t="shared" si="40"/>
        <v>853.07619200000011</v>
      </c>
      <c r="I651" s="1">
        <f t="shared" si="42"/>
        <v>2347.7217920000003</v>
      </c>
      <c r="J651" s="4">
        <v>0</v>
      </c>
    </row>
    <row r="652" spans="1:10" x14ac:dyDescent="0.2">
      <c r="A652" s="1">
        <v>2019</v>
      </c>
      <c r="B652" s="1">
        <v>10</v>
      </c>
      <c r="C652" s="1">
        <v>13</v>
      </c>
      <c r="D652" s="1">
        <v>0.1</v>
      </c>
      <c r="E652" s="1">
        <v>0.1</v>
      </c>
      <c r="F652" s="1">
        <f t="shared" si="41"/>
        <v>0.2</v>
      </c>
      <c r="G652" s="1">
        <f t="shared" si="43"/>
        <v>373.66140000000001</v>
      </c>
      <c r="H652" s="1">
        <f t="shared" si="40"/>
        <v>426.53809600000005</v>
      </c>
      <c r="I652" s="1">
        <f t="shared" si="42"/>
        <v>800.19949600000007</v>
      </c>
      <c r="J652" s="4">
        <v>0</v>
      </c>
    </row>
    <row r="653" spans="1:10" x14ac:dyDescent="0.2">
      <c r="A653" s="1">
        <v>2019</v>
      </c>
      <c r="B653" s="1">
        <v>10</v>
      </c>
      <c r="C653" s="1">
        <v>14</v>
      </c>
      <c r="D653" s="1">
        <v>0.2</v>
      </c>
      <c r="E653" s="1">
        <v>0.2</v>
      </c>
      <c r="F653" s="1">
        <f t="shared" si="41"/>
        <v>0.4</v>
      </c>
      <c r="G653" s="1">
        <f t="shared" si="43"/>
        <v>747.32280000000003</v>
      </c>
      <c r="H653" s="1">
        <f t="shared" si="40"/>
        <v>853.07619200000011</v>
      </c>
      <c r="I653" s="1">
        <f t="shared" si="42"/>
        <v>1600.3989920000001</v>
      </c>
      <c r="J653" s="4">
        <v>0</v>
      </c>
    </row>
    <row r="654" spans="1:10" x14ac:dyDescent="0.2">
      <c r="A654" s="1">
        <v>2019</v>
      </c>
      <c r="B654" s="1">
        <v>10</v>
      </c>
      <c r="C654" s="1">
        <v>15</v>
      </c>
      <c r="D654" s="1">
        <v>0.3</v>
      </c>
      <c r="E654" s="1">
        <v>0.3</v>
      </c>
      <c r="F654" s="1">
        <f t="shared" si="41"/>
        <v>0.6</v>
      </c>
      <c r="G654" s="1">
        <f t="shared" si="43"/>
        <v>1120.9841999999999</v>
      </c>
      <c r="H654" s="1">
        <f t="shared" si="40"/>
        <v>1279.614288</v>
      </c>
      <c r="I654" s="1">
        <f t="shared" si="42"/>
        <v>2400.5984879999996</v>
      </c>
      <c r="J654" s="4">
        <v>0</v>
      </c>
    </row>
    <row r="655" spans="1:10" x14ac:dyDescent="0.2">
      <c r="A655" s="1">
        <v>2019</v>
      </c>
      <c r="B655" s="1">
        <v>10</v>
      </c>
      <c r="C655" s="1">
        <v>16</v>
      </c>
      <c r="D655" s="1">
        <v>0.7</v>
      </c>
      <c r="E655" s="1">
        <v>0.7</v>
      </c>
      <c r="F655" s="1">
        <f t="shared" si="41"/>
        <v>1.4</v>
      </c>
      <c r="G655" s="1">
        <f t="shared" si="43"/>
        <v>2615.6297999999997</v>
      </c>
      <c r="H655" s="1">
        <f t="shared" si="40"/>
        <v>2985.7666720000002</v>
      </c>
      <c r="I655" s="1">
        <f t="shared" si="42"/>
        <v>5601.3964720000004</v>
      </c>
      <c r="J655" s="4">
        <v>2</v>
      </c>
    </row>
    <row r="656" spans="1:10" x14ac:dyDescent="0.2">
      <c r="A656" s="1">
        <v>2019</v>
      </c>
      <c r="B656" s="1">
        <v>10</v>
      </c>
      <c r="C656" s="1">
        <v>17</v>
      </c>
      <c r="D656" s="1">
        <v>0.5</v>
      </c>
      <c r="E656" s="1">
        <v>0.4</v>
      </c>
      <c r="F656" s="1">
        <f t="shared" si="41"/>
        <v>0.9</v>
      </c>
      <c r="G656" s="1">
        <f t="shared" si="43"/>
        <v>1868.307</v>
      </c>
      <c r="H656" s="1">
        <f t="shared" si="40"/>
        <v>1706.1523840000002</v>
      </c>
      <c r="I656" s="1">
        <f t="shared" si="42"/>
        <v>3574.4593840000002</v>
      </c>
      <c r="J656" s="4">
        <v>0</v>
      </c>
    </row>
    <row r="657" spans="1:10" x14ac:dyDescent="0.2">
      <c r="A657" s="1">
        <v>2019</v>
      </c>
      <c r="B657" s="1">
        <v>10</v>
      </c>
      <c r="C657" s="1">
        <v>18</v>
      </c>
      <c r="D657" s="1">
        <v>0.3</v>
      </c>
      <c r="E657" s="1">
        <v>0.1</v>
      </c>
      <c r="F657" s="1">
        <f t="shared" si="41"/>
        <v>0.4</v>
      </c>
      <c r="G657" s="1">
        <f t="shared" si="43"/>
        <v>1120.9841999999999</v>
      </c>
      <c r="H657" s="1">
        <f t="shared" si="40"/>
        <v>426.53809600000005</v>
      </c>
      <c r="I657" s="1">
        <f t="shared" si="42"/>
        <v>1547.5222959999999</v>
      </c>
      <c r="J657" s="4">
        <v>0</v>
      </c>
    </row>
    <row r="658" spans="1:10" x14ac:dyDescent="0.2">
      <c r="A658" s="1">
        <v>2019</v>
      </c>
      <c r="B658" s="1">
        <v>10</v>
      </c>
      <c r="C658" s="1">
        <v>19</v>
      </c>
      <c r="D658" s="1">
        <v>0.2</v>
      </c>
      <c r="E658" s="1">
        <v>0.3</v>
      </c>
      <c r="F658" s="1">
        <f t="shared" si="41"/>
        <v>0.5</v>
      </c>
      <c r="G658" s="1">
        <f t="shared" si="43"/>
        <v>747.32280000000003</v>
      </c>
      <c r="H658" s="1">
        <f t="shared" si="40"/>
        <v>1279.614288</v>
      </c>
      <c r="I658" s="1">
        <f t="shared" si="42"/>
        <v>2026.9370880000001</v>
      </c>
      <c r="J658" s="4">
        <v>0</v>
      </c>
    </row>
    <row r="659" spans="1:10" x14ac:dyDescent="0.2">
      <c r="A659" s="1">
        <v>2019</v>
      </c>
      <c r="B659" s="1">
        <v>10</v>
      </c>
      <c r="C659" s="1">
        <v>20</v>
      </c>
      <c r="D659" s="1">
        <v>0.3</v>
      </c>
      <c r="E659" s="1">
        <v>0.4</v>
      </c>
      <c r="F659" s="1">
        <f t="shared" si="41"/>
        <v>0.7</v>
      </c>
      <c r="G659" s="1">
        <f t="shared" si="43"/>
        <v>1120.9841999999999</v>
      </c>
      <c r="H659" s="1">
        <f t="shared" si="40"/>
        <v>1706.1523840000002</v>
      </c>
      <c r="I659" s="1">
        <f t="shared" si="42"/>
        <v>2827.1365839999999</v>
      </c>
      <c r="J659" s="4">
        <v>0.4</v>
      </c>
    </row>
    <row r="660" spans="1:10" x14ac:dyDescent="0.2">
      <c r="A660" s="1">
        <v>2019</v>
      </c>
      <c r="B660" s="1">
        <v>10</v>
      </c>
      <c r="C660" s="1">
        <v>21</v>
      </c>
      <c r="D660" s="1">
        <v>0.5</v>
      </c>
      <c r="E660" s="1">
        <v>0.1</v>
      </c>
      <c r="F660" s="1">
        <f t="shared" si="41"/>
        <v>0.6</v>
      </c>
      <c r="G660" s="1">
        <f t="shared" si="43"/>
        <v>1868.307</v>
      </c>
      <c r="H660" s="1">
        <f t="shared" si="40"/>
        <v>426.53809600000005</v>
      </c>
      <c r="I660" s="1">
        <f t="shared" si="42"/>
        <v>2294.845096</v>
      </c>
      <c r="J660" s="4">
        <v>0</v>
      </c>
    </row>
    <row r="661" spans="1:10" x14ac:dyDescent="0.2">
      <c r="A661" s="1">
        <v>2019</v>
      </c>
      <c r="B661" s="1">
        <v>10</v>
      </c>
      <c r="C661" s="1">
        <v>22</v>
      </c>
      <c r="D661" s="1">
        <v>0.5</v>
      </c>
      <c r="E661" s="1">
        <v>0.5</v>
      </c>
      <c r="F661" s="1">
        <f t="shared" si="41"/>
        <v>1</v>
      </c>
      <c r="G661" s="1">
        <f t="shared" si="43"/>
        <v>1868.307</v>
      </c>
      <c r="H661" s="1">
        <f t="shared" si="40"/>
        <v>2132.6904800000002</v>
      </c>
      <c r="I661" s="1">
        <f t="shared" si="42"/>
        <v>4000.99748</v>
      </c>
      <c r="J661" s="4">
        <v>1.1000000000000001</v>
      </c>
    </row>
    <row r="662" spans="1:10" x14ac:dyDescent="0.2">
      <c r="A662" s="1">
        <v>2019</v>
      </c>
      <c r="B662" s="1">
        <v>10</v>
      </c>
      <c r="C662" s="1">
        <v>23</v>
      </c>
      <c r="D662" s="1">
        <v>0.4</v>
      </c>
      <c r="E662" s="1">
        <v>0.4</v>
      </c>
      <c r="F662" s="1">
        <f t="shared" si="41"/>
        <v>0.8</v>
      </c>
      <c r="G662" s="1">
        <f t="shared" si="43"/>
        <v>1494.6456000000001</v>
      </c>
      <c r="H662" s="1">
        <f t="shared" si="40"/>
        <v>1706.1523840000002</v>
      </c>
      <c r="I662" s="1">
        <f t="shared" si="42"/>
        <v>3200.7979840000003</v>
      </c>
      <c r="J662" s="4">
        <v>0</v>
      </c>
    </row>
    <row r="663" spans="1:10" x14ac:dyDescent="0.2">
      <c r="A663" s="1">
        <v>2019</v>
      </c>
      <c r="B663" s="1">
        <v>10</v>
      </c>
      <c r="C663" s="1">
        <v>24</v>
      </c>
      <c r="D663" s="1">
        <v>0.3</v>
      </c>
      <c r="E663" s="1">
        <v>0.1</v>
      </c>
      <c r="F663" s="1">
        <f t="shared" si="41"/>
        <v>0.4</v>
      </c>
      <c r="G663" s="1">
        <f t="shared" si="43"/>
        <v>1120.9841999999999</v>
      </c>
      <c r="H663" s="1">
        <f t="shared" si="40"/>
        <v>426.53809600000005</v>
      </c>
      <c r="I663" s="1">
        <f t="shared" si="42"/>
        <v>1547.5222959999999</v>
      </c>
      <c r="J663" s="4">
        <v>0</v>
      </c>
    </row>
    <row r="664" spans="1:10" x14ac:dyDescent="0.2">
      <c r="A664" s="1">
        <v>2019</v>
      </c>
      <c r="B664" s="1">
        <v>10</v>
      </c>
      <c r="C664" s="1">
        <v>25</v>
      </c>
      <c r="D664" s="1">
        <v>0.3</v>
      </c>
      <c r="E664" s="1">
        <v>0.4</v>
      </c>
      <c r="F664" s="1">
        <f t="shared" si="41"/>
        <v>0.7</v>
      </c>
      <c r="G664" s="1">
        <f t="shared" si="43"/>
        <v>1120.9841999999999</v>
      </c>
      <c r="H664" s="1">
        <f t="shared" si="40"/>
        <v>1706.1523840000002</v>
      </c>
      <c r="I664" s="1">
        <f t="shared" si="42"/>
        <v>2827.1365839999999</v>
      </c>
      <c r="J664" s="4">
        <v>0</v>
      </c>
    </row>
    <row r="665" spans="1:10" x14ac:dyDescent="0.2">
      <c r="A665" s="1">
        <v>2019</v>
      </c>
      <c r="B665" s="1">
        <v>10</v>
      </c>
      <c r="C665" s="1">
        <v>26</v>
      </c>
      <c r="D665" s="1">
        <v>0.2</v>
      </c>
      <c r="E665" s="1">
        <v>0.1</v>
      </c>
      <c r="F665" s="1">
        <f t="shared" si="41"/>
        <v>0.30000000000000004</v>
      </c>
      <c r="G665" s="1">
        <f t="shared" si="43"/>
        <v>747.32280000000003</v>
      </c>
      <c r="H665" s="1">
        <f t="shared" si="40"/>
        <v>426.53809600000005</v>
      </c>
      <c r="I665" s="1">
        <f t="shared" si="42"/>
        <v>1173.8608960000001</v>
      </c>
      <c r="J665" s="4">
        <v>0.4</v>
      </c>
    </row>
    <row r="666" spans="1:10" x14ac:dyDescent="0.2">
      <c r="A666" s="1">
        <v>2019</v>
      </c>
      <c r="B666" s="1">
        <v>10</v>
      </c>
      <c r="C666" s="1">
        <v>27</v>
      </c>
      <c r="D666" s="1">
        <v>1</v>
      </c>
      <c r="E666" s="1">
        <v>1</v>
      </c>
      <c r="F666" s="1">
        <f t="shared" si="41"/>
        <v>2</v>
      </c>
      <c r="G666" s="1">
        <f t="shared" si="43"/>
        <v>3736.614</v>
      </c>
      <c r="H666" s="1">
        <f t="shared" si="40"/>
        <v>4265.3809600000004</v>
      </c>
      <c r="I666" s="1">
        <f t="shared" si="42"/>
        <v>8001.99496</v>
      </c>
      <c r="J666" s="4">
        <v>1.1000000000000001</v>
      </c>
    </row>
    <row r="667" spans="1:10" x14ac:dyDescent="0.2">
      <c r="A667" s="1">
        <v>2019</v>
      </c>
      <c r="B667" s="1">
        <v>10</v>
      </c>
      <c r="C667" s="1">
        <v>28</v>
      </c>
      <c r="D667" s="1">
        <v>0.5</v>
      </c>
      <c r="E667" s="1">
        <v>0.5</v>
      </c>
      <c r="F667" s="1">
        <f t="shared" si="41"/>
        <v>1</v>
      </c>
      <c r="G667" s="1">
        <f t="shared" si="43"/>
        <v>1868.307</v>
      </c>
      <c r="H667" s="1">
        <f t="shared" si="40"/>
        <v>2132.6904800000002</v>
      </c>
      <c r="I667" s="1">
        <f t="shared" si="42"/>
        <v>4000.99748</v>
      </c>
      <c r="J667" s="4">
        <v>0</v>
      </c>
    </row>
    <row r="668" spans="1:10" x14ac:dyDescent="0.2">
      <c r="A668" s="1">
        <v>2019</v>
      </c>
      <c r="B668" s="1">
        <v>10</v>
      </c>
      <c r="C668" s="1">
        <v>29</v>
      </c>
      <c r="D668" s="1">
        <v>0.5</v>
      </c>
      <c r="E668" s="1">
        <v>0.2</v>
      </c>
      <c r="F668" s="1">
        <f t="shared" si="41"/>
        <v>0.7</v>
      </c>
      <c r="G668" s="1">
        <f t="shared" si="43"/>
        <v>1868.307</v>
      </c>
      <c r="H668" s="1">
        <f t="shared" si="40"/>
        <v>853.07619200000011</v>
      </c>
      <c r="I668" s="1">
        <f t="shared" si="42"/>
        <v>2721.3831920000002</v>
      </c>
      <c r="J668" s="4">
        <v>0</v>
      </c>
    </row>
    <row r="669" spans="1:10" x14ac:dyDescent="0.2">
      <c r="A669" s="1">
        <v>2019</v>
      </c>
      <c r="B669" s="1">
        <v>10</v>
      </c>
      <c r="C669" s="1">
        <v>30</v>
      </c>
      <c r="D669" s="1">
        <v>0.5</v>
      </c>
      <c r="E669" s="1">
        <v>0.7</v>
      </c>
      <c r="F669" s="1">
        <f t="shared" si="41"/>
        <v>1.2</v>
      </c>
      <c r="G669" s="1">
        <f t="shared" si="43"/>
        <v>1868.307</v>
      </c>
      <c r="H669" s="1">
        <f t="shared" si="40"/>
        <v>2985.7666720000002</v>
      </c>
      <c r="I669" s="1">
        <f t="shared" si="42"/>
        <v>4854.0736720000004</v>
      </c>
      <c r="J669" s="4">
        <v>1.1000000000000001</v>
      </c>
    </row>
    <row r="670" spans="1:10" x14ac:dyDescent="0.2">
      <c r="A670" s="1">
        <v>2019</v>
      </c>
      <c r="B670" s="1">
        <v>10</v>
      </c>
      <c r="C670" s="1">
        <v>31</v>
      </c>
      <c r="D670" s="1">
        <v>1.5</v>
      </c>
      <c r="E670" s="1">
        <v>1.1000000000000001</v>
      </c>
      <c r="F670" s="1">
        <f t="shared" si="41"/>
        <v>2.6</v>
      </c>
      <c r="G670" s="1">
        <f t="shared" si="43"/>
        <v>5604.9210000000003</v>
      </c>
      <c r="H670" s="1">
        <f t="shared" si="40"/>
        <v>4691.9190560000006</v>
      </c>
      <c r="I670" s="1">
        <f t="shared" si="42"/>
        <v>10296.840056000001</v>
      </c>
      <c r="J670" s="4">
        <v>1</v>
      </c>
    </row>
    <row r="671" spans="1:10" x14ac:dyDescent="0.2">
      <c r="A671" s="1">
        <v>2019</v>
      </c>
      <c r="B671" s="1">
        <v>11</v>
      </c>
      <c r="C671" s="1">
        <v>1</v>
      </c>
      <c r="D671" s="1">
        <v>1.7</v>
      </c>
      <c r="E671" s="1">
        <v>1.5</v>
      </c>
      <c r="F671" s="1">
        <f t="shared" si="41"/>
        <v>3.2</v>
      </c>
      <c r="G671" s="1">
        <f t="shared" si="43"/>
        <v>6352.2438000000002</v>
      </c>
      <c r="H671" s="1">
        <f t="shared" si="40"/>
        <v>6398.0714400000006</v>
      </c>
      <c r="I671" s="1">
        <f t="shared" si="42"/>
        <v>12750.31524</v>
      </c>
      <c r="J671" s="4">
        <v>0</v>
      </c>
    </row>
    <row r="672" spans="1:10" x14ac:dyDescent="0.2">
      <c r="A672" s="1">
        <v>2019</v>
      </c>
      <c r="B672" s="1">
        <v>11</v>
      </c>
      <c r="C672" s="1">
        <v>2</v>
      </c>
      <c r="D672" s="1">
        <v>1.1000000000000001</v>
      </c>
      <c r="E672" s="1">
        <v>1</v>
      </c>
      <c r="F672" s="1">
        <f t="shared" si="41"/>
        <v>2.1</v>
      </c>
      <c r="G672" s="1">
        <f t="shared" si="43"/>
        <v>4110.2754000000004</v>
      </c>
      <c r="H672" s="1">
        <f t="shared" si="40"/>
        <v>4265.3809600000004</v>
      </c>
      <c r="I672" s="1">
        <f t="shared" si="42"/>
        <v>8375.6563600000009</v>
      </c>
      <c r="J672" s="4">
        <v>0</v>
      </c>
    </row>
    <row r="673" spans="1:10" x14ac:dyDescent="0.2">
      <c r="A673" s="1">
        <v>2019</v>
      </c>
      <c r="B673" s="1">
        <v>11</v>
      </c>
      <c r="C673" s="1">
        <v>3</v>
      </c>
      <c r="D673" s="1">
        <v>1.2</v>
      </c>
      <c r="E673" s="1">
        <v>1</v>
      </c>
      <c r="F673" s="1">
        <f t="shared" si="41"/>
        <v>2.2000000000000002</v>
      </c>
      <c r="G673" s="1">
        <f t="shared" si="43"/>
        <v>4483.9367999999995</v>
      </c>
      <c r="H673" s="1">
        <f t="shared" si="40"/>
        <v>4265.3809600000004</v>
      </c>
      <c r="I673" s="1">
        <f t="shared" si="42"/>
        <v>8749.3177599999999</v>
      </c>
      <c r="J673" s="4">
        <v>0</v>
      </c>
    </row>
    <row r="674" spans="1:10" x14ac:dyDescent="0.2">
      <c r="A674" s="1">
        <v>2019</v>
      </c>
      <c r="B674" s="1">
        <v>11</v>
      </c>
      <c r="C674" s="1">
        <v>4</v>
      </c>
      <c r="D674" s="1">
        <v>0.8</v>
      </c>
      <c r="E674" s="1">
        <v>0.7</v>
      </c>
      <c r="F674" s="1">
        <f t="shared" si="41"/>
        <v>1.5</v>
      </c>
      <c r="G674" s="1">
        <f t="shared" si="43"/>
        <v>2989.2912000000001</v>
      </c>
      <c r="H674" s="1">
        <f t="shared" si="40"/>
        <v>2985.7666720000002</v>
      </c>
      <c r="I674" s="1">
        <f t="shared" si="42"/>
        <v>5975.0578720000003</v>
      </c>
      <c r="J674" s="4">
        <v>0</v>
      </c>
    </row>
    <row r="675" spans="1:10" x14ac:dyDescent="0.2">
      <c r="A675" s="1">
        <v>2019</v>
      </c>
      <c r="B675" s="1">
        <v>11</v>
      </c>
      <c r="C675" s="1">
        <v>5</v>
      </c>
      <c r="D675" s="1">
        <v>0.9</v>
      </c>
      <c r="E675" s="1">
        <v>0.7</v>
      </c>
      <c r="F675" s="1">
        <f t="shared" si="41"/>
        <v>1.6</v>
      </c>
      <c r="G675" s="1">
        <f t="shared" si="43"/>
        <v>3362.9526000000001</v>
      </c>
      <c r="H675" s="1">
        <f t="shared" si="40"/>
        <v>2985.7666720000002</v>
      </c>
      <c r="I675" s="1">
        <f t="shared" si="42"/>
        <v>6348.7192720000003</v>
      </c>
      <c r="J675" s="4">
        <v>0</v>
      </c>
    </row>
    <row r="676" spans="1:10" x14ac:dyDescent="0.2">
      <c r="A676" s="1">
        <v>2019</v>
      </c>
      <c r="B676" s="1">
        <v>11</v>
      </c>
      <c r="C676" s="1">
        <v>6</v>
      </c>
      <c r="D676" s="1">
        <v>0.6</v>
      </c>
      <c r="E676" s="1">
        <v>0.6</v>
      </c>
      <c r="F676" s="1">
        <f t="shared" si="41"/>
        <v>1.2</v>
      </c>
      <c r="G676" s="1">
        <f t="shared" si="43"/>
        <v>2241.9683999999997</v>
      </c>
      <c r="H676" s="1">
        <f t="shared" si="40"/>
        <v>2559.228576</v>
      </c>
      <c r="I676" s="1">
        <f t="shared" si="42"/>
        <v>4801.1969759999993</v>
      </c>
      <c r="J676" s="4">
        <v>0</v>
      </c>
    </row>
    <row r="677" spans="1:10" x14ac:dyDescent="0.2">
      <c r="A677" s="1">
        <v>2019</v>
      </c>
      <c r="B677" s="1">
        <v>11</v>
      </c>
      <c r="C677" s="1">
        <v>7</v>
      </c>
      <c r="D677" s="1">
        <v>1</v>
      </c>
      <c r="E677" s="1">
        <v>0.9</v>
      </c>
      <c r="F677" s="1">
        <f t="shared" si="41"/>
        <v>1.9</v>
      </c>
      <c r="G677" s="1">
        <f t="shared" si="43"/>
        <v>3736.614</v>
      </c>
      <c r="H677" s="1">
        <f t="shared" si="40"/>
        <v>3838.8428640000006</v>
      </c>
      <c r="I677" s="1">
        <f t="shared" si="42"/>
        <v>7575.4568640000007</v>
      </c>
      <c r="J677" s="4">
        <v>0.5</v>
      </c>
    </row>
    <row r="678" spans="1:10" x14ac:dyDescent="0.2">
      <c r="A678" s="1">
        <v>2019</v>
      </c>
      <c r="B678" s="1">
        <v>11</v>
      </c>
      <c r="C678" s="1">
        <v>8</v>
      </c>
      <c r="D678" s="1">
        <v>0.7</v>
      </c>
      <c r="E678" s="1">
        <v>0.6</v>
      </c>
      <c r="F678" s="1">
        <f t="shared" si="41"/>
        <v>1.2999999999999998</v>
      </c>
      <c r="G678" s="1">
        <f t="shared" si="43"/>
        <v>2615.6297999999997</v>
      </c>
      <c r="H678" s="1">
        <f t="shared" si="40"/>
        <v>2559.228576</v>
      </c>
      <c r="I678" s="1">
        <f t="shared" si="42"/>
        <v>5174.8583760000001</v>
      </c>
      <c r="J678" s="4">
        <v>0</v>
      </c>
    </row>
    <row r="679" spans="1:10" x14ac:dyDescent="0.2">
      <c r="A679" s="1">
        <v>2019</v>
      </c>
      <c r="B679" s="1">
        <v>11</v>
      </c>
      <c r="C679" s="1">
        <v>9</v>
      </c>
      <c r="D679" s="1">
        <v>0.5</v>
      </c>
      <c r="E679" s="1">
        <v>0.5</v>
      </c>
      <c r="F679" s="1">
        <f t="shared" si="41"/>
        <v>1</v>
      </c>
      <c r="G679" s="1">
        <f t="shared" si="43"/>
        <v>1868.307</v>
      </c>
      <c r="H679" s="1">
        <f t="shared" si="40"/>
        <v>2132.6904800000002</v>
      </c>
      <c r="I679" s="1">
        <f t="shared" si="42"/>
        <v>4000.99748</v>
      </c>
      <c r="J679" s="4">
        <v>0</v>
      </c>
    </row>
    <row r="680" spans="1:10" x14ac:dyDescent="0.2">
      <c r="A680" s="1">
        <v>2019</v>
      </c>
      <c r="B680" s="1">
        <v>11</v>
      </c>
      <c r="C680" s="1">
        <v>10</v>
      </c>
      <c r="D680" s="1">
        <v>0.8</v>
      </c>
      <c r="E680" s="1">
        <v>0.7</v>
      </c>
      <c r="F680" s="1">
        <f t="shared" si="41"/>
        <v>1.5</v>
      </c>
      <c r="G680" s="1">
        <f t="shared" si="43"/>
        <v>2989.2912000000001</v>
      </c>
      <c r="H680" s="1">
        <f t="shared" si="40"/>
        <v>2985.7666720000002</v>
      </c>
      <c r="I680" s="1">
        <f t="shared" si="42"/>
        <v>5975.0578720000003</v>
      </c>
      <c r="J680" s="4">
        <v>0</v>
      </c>
    </row>
    <row r="681" spans="1:10" x14ac:dyDescent="0.2">
      <c r="A681" s="1">
        <v>2019</v>
      </c>
      <c r="B681" s="1">
        <v>11</v>
      </c>
      <c r="C681" s="1">
        <v>11</v>
      </c>
      <c r="D681" s="1">
        <v>0.5</v>
      </c>
      <c r="E681" s="1">
        <v>0.3</v>
      </c>
      <c r="F681" s="1">
        <f t="shared" si="41"/>
        <v>0.8</v>
      </c>
      <c r="G681" s="1">
        <f t="shared" si="43"/>
        <v>1868.307</v>
      </c>
      <c r="H681" s="1">
        <f t="shared" si="40"/>
        <v>1279.614288</v>
      </c>
      <c r="I681" s="1">
        <f t="shared" si="42"/>
        <v>3147.921288</v>
      </c>
      <c r="J681" s="4">
        <v>0.2</v>
      </c>
    </row>
    <row r="682" spans="1:10" x14ac:dyDescent="0.2">
      <c r="A682" s="1">
        <v>2019</v>
      </c>
      <c r="B682" s="1">
        <v>11</v>
      </c>
      <c r="C682" s="1">
        <v>12</v>
      </c>
      <c r="D682" s="1">
        <v>0.5</v>
      </c>
      <c r="E682" s="1">
        <v>0.5</v>
      </c>
      <c r="F682" s="1">
        <f t="shared" si="41"/>
        <v>1</v>
      </c>
      <c r="G682" s="1">
        <f t="shared" si="43"/>
        <v>1868.307</v>
      </c>
      <c r="H682" s="1">
        <f t="shared" si="40"/>
        <v>2132.6904800000002</v>
      </c>
      <c r="I682" s="1">
        <f t="shared" si="42"/>
        <v>4000.99748</v>
      </c>
      <c r="J682" s="4">
        <v>0</v>
      </c>
    </row>
    <row r="683" spans="1:10" x14ac:dyDescent="0.2">
      <c r="A683" s="1">
        <v>2019</v>
      </c>
      <c r="B683" s="1">
        <v>11</v>
      </c>
      <c r="C683" s="1">
        <v>13</v>
      </c>
      <c r="D683" s="1">
        <v>0.5</v>
      </c>
      <c r="E683" s="1">
        <v>0.5</v>
      </c>
      <c r="F683" s="1">
        <f t="shared" si="41"/>
        <v>1</v>
      </c>
      <c r="G683" s="1">
        <f t="shared" si="43"/>
        <v>1868.307</v>
      </c>
      <c r="H683" s="1">
        <f t="shared" si="40"/>
        <v>2132.6904800000002</v>
      </c>
      <c r="I683" s="1">
        <f t="shared" si="42"/>
        <v>4000.99748</v>
      </c>
      <c r="J683" s="4">
        <v>0</v>
      </c>
    </row>
    <row r="684" spans="1:10" x14ac:dyDescent="0.2">
      <c r="A684" s="1">
        <v>2019</v>
      </c>
      <c r="B684" s="1">
        <v>11</v>
      </c>
      <c r="C684" s="1">
        <v>14</v>
      </c>
      <c r="D684" s="1">
        <v>0.7</v>
      </c>
      <c r="E684" s="1">
        <v>0.5</v>
      </c>
      <c r="F684" s="1">
        <f t="shared" si="41"/>
        <v>1.2</v>
      </c>
      <c r="G684" s="1">
        <f t="shared" si="43"/>
        <v>2615.6297999999997</v>
      </c>
      <c r="H684" s="1">
        <f t="shared" si="40"/>
        <v>2132.6904800000002</v>
      </c>
      <c r="I684" s="1">
        <f t="shared" si="42"/>
        <v>4748.3202799999999</v>
      </c>
      <c r="J684" s="4">
        <v>0</v>
      </c>
    </row>
    <row r="685" spans="1:10" x14ac:dyDescent="0.2">
      <c r="A685" s="1">
        <v>2019</v>
      </c>
      <c r="B685" s="1">
        <v>11</v>
      </c>
      <c r="C685" s="1">
        <v>15</v>
      </c>
      <c r="D685" s="1">
        <v>0.3</v>
      </c>
      <c r="E685" s="1">
        <v>0.4</v>
      </c>
      <c r="F685" s="1">
        <f t="shared" si="41"/>
        <v>0.7</v>
      </c>
      <c r="G685" s="1">
        <f t="shared" si="43"/>
        <v>1120.9841999999999</v>
      </c>
      <c r="H685" s="1">
        <f t="shared" si="40"/>
        <v>1706.1523840000002</v>
      </c>
      <c r="I685" s="1">
        <f t="shared" si="42"/>
        <v>2827.1365839999999</v>
      </c>
      <c r="J685" s="4">
        <v>0</v>
      </c>
    </row>
    <row r="686" spans="1:10" x14ac:dyDescent="0.2">
      <c r="A686" s="1">
        <v>2019</v>
      </c>
      <c r="B686" s="1">
        <v>11</v>
      </c>
      <c r="C686" s="1">
        <v>16</v>
      </c>
      <c r="D686" s="1">
        <v>0.5</v>
      </c>
      <c r="E686" s="1">
        <v>0.3</v>
      </c>
      <c r="F686" s="1">
        <f t="shared" si="41"/>
        <v>0.8</v>
      </c>
      <c r="G686" s="1">
        <f t="shared" si="43"/>
        <v>1868.307</v>
      </c>
      <c r="H686" s="1">
        <f t="shared" si="40"/>
        <v>1279.614288</v>
      </c>
      <c r="I686" s="1">
        <f t="shared" si="42"/>
        <v>3147.921288</v>
      </c>
      <c r="J686" s="4">
        <v>0</v>
      </c>
    </row>
    <row r="687" spans="1:10" x14ac:dyDescent="0.2">
      <c r="A687" s="1">
        <v>2019</v>
      </c>
      <c r="B687" s="1">
        <v>11</v>
      </c>
      <c r="C687" s="1">
        <v>17</v>
      </c>
      <c r="D687" s="1">
        <v>0.5</v>
      </c>
      <c r="E687" s="1">
        <v>0.5</v>
      </c>
      <c r="F687" s="1">
        <f t="shared" si="41"/>
        <v>1</v>
      </c>
      <c r="G687" s="1">
        <f t="shared" si="43"/>
        <v>1868.307</v>
      </c>
      <c r="H687" s="1">
        <f t="shared" si="40"/>
        <v>2132.6904800000002</v>
      </c>
      <c r="I687" s="1">
        <f t="shared" si="42"/>
        <v>4000.99748</v>
      </c>
      <c r="J687" s="4">
        <v>0</v>
      </c>
    </row>
    <row r="688" spans="1:10" x14ac:dyDescent="0.2">
      <c r="A688" s="1">
        <v>2019</v>
      </c>
      <c r="B688" s="1">
        <v>11</v>
      </c>
      <c r="C688" s="1">
        <v>18</v>
      </c>
      <c r="D688" s="1">
        <v>0.5</v>
      </c>
      <c r="E688" s="1">
        <v>0.5</v>
      </c>
      <c r="F688" s="1">
        <f t="shared" si="41"/>
        <v>1</v>
      </c>
      <c r="G688" s="1">
        <f t="shared" si="43"/>
        <v>1868.307</v>
      </c>
      <c r="H688" s="1">
        <f t="shared" si="40"/>
        <v>2132.6904800000002</v>
      </c>
      <c r="I688" s="1">
        <f t="shared" si="42"/>
        <v>4000.99748</v>
      </c>
      <c r="J688" s="4">
        <v>0</v>
      </c>
    </row>
    <row r="689" spans="1:10" x14ac:dyDescent="0.2">
      <c r="A689" s="1">
        <v>2019</v>
      </c>
      <c r="B689" s="1">
        <v>11</v>
      </c>
      <c r="C689" s="1">
        <v>19</v>
      </c>
      <c r="D689" s="1">
        <v>0.4</v>
      </c>
      <c r="E689" s="1">
        <v>0.3</v>
      </c>
      <c r="F689" s="1">
        <f t="shared" si="41"/>
        <v>0.7</v>
      </c>
      <c r="G689" s="1">
        <f t="shared" si="43"/>
        <v>1494.6456000000001</v>
      </c>
      <c r="H689" s="1">
        <f t="shared" si="40"/>
        <v>1279.614288</v>
      </c>
      <c r="I689" s="1">
        <f t="shared" si="42"/>
        <v>2774.259888</v>
      </c>
      <c r="J689" s="4">
        <v>0</v>
      </c>
    </row>
    <row r="690" spans="1:10" x14ac:dyDescent="0.2">
      <c r="A690" s="1">
        <v>2019</v>
      </c>
      <c r="B690" s="1">
        <v>11</v>
      </c>
      <c r="C690" s="1">
        <v>20</v>
      </c>
      <c r="D690" s="1">
        <v>0.3</v>
      </c>
      <c r="E690" s="1">
        <v>0.4</v>
      </c>
      <c r="F690" s="1">
        <f t="shared" si="41"/>
        <v>0.7</v>
      </c>
      <c r="G690" s="1">
        <f t="shared" si="43"/>
        <v>1120.9841999999999</v>
      </c>
      <c r="H690" s="1">
        <f t="shared" si="40"/>
        <v>1706.1523840000002</v>
      </c>
      <c r="I690" s="1">
        <f t="shared" si="42"/>
        <v>2827.1365839999999</v>
      </c>
      <c r="J690" s="4">
        <v>0</v>
      </c>
    </row>
    <row r="691" spans="1:10" x14ac:dyDescent="0.2">
      <c r="A691" s="1">
        <v>2019</v>
      </c>
      <c r="B691" s="1">
        <v>11</v>
      </c>
      <c r="C691" s="1">
        <v>21</v>
      </c>
      <c r="D691" s="1">
        <v>0.5</v>
      </c>
      <c r="E691" s="1">
        <v>0.3</v>
      </c>
      <c r="F691" s="1">
        <f t="shared" si="41"/>
        <v>0.8</v>
      </c>
      <c r="G691" s="1">
        <f t="shared" si="43"/>
        <v>1868.307</v>
      </c>
      <c r="H691" s="1">
        <f t="shared" si="40"/>
        <v>1279.614288</v>
      </c>
      <c r="I691" s="1">
        <f t="shared" si="42"/>
        <v>3147.921288</v>
      </c>
      <c r="J691" s="4">
        <v>0</v>
      </c>
    </row>
    <row r="692" spans="1:10" x14ac:dyDescent="0.2">
      <c r="A692" s="1">
        <v>2019</v>
      </c>
      <c r="B692" s="1">
        <v>11</v>
      </c>
      <c r="C692" s="1">
        <v>22</v>
      </c>
      <c r="D692" s="1">
        <v>0.3</v>
      </c>
      <c r="E692" s="1">
        <v>0.3</v>
      </c>
      <c r="F692" s="1">
        <f t="shared" si="41"/>
        <v>0.6</v>
      </c>
      <c r="G692" s="1">
        <f t="shared" si="43"/>
        <v>1120.9841999999999</v>
      </c>
      <c r="H692" s="1">
        <f t="shared" si="40"/>
        <v>1279.614288</v>
      </c>
      <c r="I692" s="1">
        <f t="shared" si="42"/>
        <v>2400.5984879999996</v>
      </c>
      <c r="J692" s="4">
        <v>0.1</v>
      </c>
    </row>
    <row r="693" spans="1:10" x14ac:dyDescent="0.2">
      <c r="A693" s="1">
        <v>2019</v>
      </c>
      <c r="B693" s="1">
        <v>11</v>
      </c>
      <c r="C693" s="1">
        <v>23</v>
      </c>
      <c r="D693" s="1">
        <v>0.9</v>
      </c>
      <c r="E693" s="1">
        <v>0.7</v>
      </c>
      <c r="F693" s="1">
        <f t="shared" si="41"/>
        <v>1.6</v>
      </c>
      <c r="G693" s="1">
        <f t="shared" si="43"/>
        <v>3362.9526000000001</v>
      </c>
      <c r="H693" s="1">
        <f t="shared" si="40"/>
        <v>2985.7666720000002</v>
      </c>
      <c r="I693" s="1">
        <f t="shared" si="42"/>
        <v>6348.7192720000003</v>
      </c>
      <c r="J693" s="4">
        <v>1</v>
      </c>
    </row>
    <row r="694" spans="1:10" x14ac:dyDescent="0.2">
      <c r="A694" s="1">
        <v>2019</v>
      </c>
      <c r="B694" s="1">
        <v>11</v>
      </c>
      <c r="C694" s="1">
        <v>24</v>
      </c>
      <c r="D694" s="1">
        <v>1.1000000000000001</v>
      </c>
      <c r="E694" s="1">
        <v>1</v>
      </c>
      <c r="F694" s="1">
        <f t="shared" si="41"/>
        <v>2.1</v>
      </c>
      <c r="G694" s="1">
        <f t="shared" si="43"/>
        <v>4110.2754000000004</v>
      </c>
      <c r="H694" s="1">
        <f t="shared" si="40"/>
        <v>4265.3809600000004</v>
      </c>
      <c r="I694" s="1">
        <f t="shared" si="42"/>
        <v>8375.6563600000009</v>
      </c>
      <c r="J694" s="4">
        <v>0.3</v>
      </c>
    </row>
    <row r="695" spans="1:10" x14ac:dyDescent="0.2">
      <c r="A695" s="1">
        <v>2019</v>
      </c>
      <c r="B695" s="1">
        <v>11</v>
      </c>
      <c r="C695" s="1">
        <v>25</v>
      </c>
      <c r="D695" s="1">
        <v>0.7</v>
      </c>
      <c r="E695" s="1">
        <v>0.7</v>
      </c>
      <c r="F695" s="1">
        <f t="shared" si="41"/>
        <v>1.4</v>
      </c>
      <c r="G695" s="1">
        <f t="shared" si="43"/>
        <v>2615.6297999999997</v>
      </c>
      <c r="H695" s="1">
        <f t="shared" si="40"/>
        <v>2985.7666720000002</v>
      </c>
      <c r="I695" s="1">
        <f t="shared" si="42"/>
        <v>5601.3964720000004</v>
      </c>
      <c r="J695" s="4">
        <v>0</v>
      </c>
    </row>
    <row r="696" spans="1:10" x14ac:dyDescent="0.2">
      <c r="A696" s="1">
        <v>2019</v>
      </c>
      <c r="B696" s="1">
        <v>11</v>
      </c>
      <c r="C696" s="1">
        <v>26</v>
      </c>
      <c r="D696" s="1">
        <v>0.8</v>
      </c>
      <c r="E696" s="1">
        <v>0.6</v>
      </c>
      <c r="F696" s="1">
        <f t="shared" si="41"/>
        <v>1.4</v>
      </c>
      <c r="G696" s="1">
        <f t="shared" si="43"/>
        <v>2989.2912000000001</v>
      </c>
      <c r="H696" s="1">
        <f t="shared" si="40"/>
        <v>2559.228576</v>
      </c>
      <c r="I696" s="1">
        <f t="shared" si="42"/>
        <v>5548.5197760000001</v>
      </c>
      <c r="J696" s="4">
        <v>0</v>
      </c>
    </row>
    <row r="697" spans="1:10" x14ac:dyDescent="0.2">
      <c r="A697" s="1">
        <v>2019</v>
      </c>
      <c r="B697" s="1">
        <v>11</v>
      </c>
      <c r="C697" s="1">
        <v>27</v>
      </c>
      <c r="D697" s="1">
        <v>0.5</v>
      </c>
      <c r="E697" s="1">
        <v>0.5</v>
      </c>
      <c r="F697" s="1">
        <f t="shared" si="41"/>
        <v>1</v>
      </c>
      <c r="G697" s="1">
        <f t="shared" si="43"/>
        <v>1868.307</v>
      </c>
      <c r="H697" s="1">
        <f t="shared" si="40"/>
        <v>2132.6904800000002</v>
      </c>
      <c r="I697" s="1">
        <f t="shared" si="42"/>
        <v>4000.99748</v>
      </c>
      <c r="J697" s="4">
        <v>0</v>
      </c>
    </row>
    <row r="698" spans="1:10" x14ac:dyDescent="0.2">
      <c r="A698" s="1">
        <v>2019</v>
      </c>
      <c r="B698" s="1">
        <v>11</v>
      </c>
      <c r="C698" s="1">
        <v>28</v>
      </c>
      <c r="D698" s="1">
        <v>0.7</v>
      </c>
      <c r="E698" s="1">
        <v>0.5</v>
      </c>
      <c r="F698" s="1">
        <f t="shared" si="41"/>
        <v>1.2</v>
      </c>
      <c r="G698" s="1">
        <f t="shared" si="43"/>
        <v>2615.6297999999997</v>
      </c>
      <c r="H698" s="1">
        <f t="shared" si="40"/>
        <v>2132.6904800000002</v>
      </c>
      <c r="I698" s="1">
        <f t="shared" si="42"/>
        <v>4748.3202799999999</v>
      </c>
      <c r="J698" s="4">
        <v>0</v>
      </c>
    </row>
    <row r="699" spans="1:10" x14ac:dyDescent="0.2">
      <c r="A699" s="1">
        <v>2019</v>
      </c>
      <c r="B699" s="1">
        <v>11</v>
      </c>
      <c r="C699" s="1">
        <v>29</v>
      </c>
      <c r="D699" s="1">
        <v>0.5</v>
      </c>
      <c r="E699" s="1">
        <v>0.5</v>
      </c>
      <c r="F699" s="1">
        <f t="shared" si="41"/>
        <v>1</v>
      </c>
      <c r="G699" s="1">
        <f t="shared" si="43"/>
        <v>1868.307</v>
      </c>
      <c r="H699" s="1">
        <f t="shared" si="40"/>
        <v>2132.6904800000002</v>
      </c>
      <c r="I699" s="1">
        <f t="shared" si="42"/>
        <v>4000.99748</v>
      </c>
      <c r="J699" s="4">
        <v>0</v>
      </c>
    </row>
    <row r="700" spans="1:10" x14ac:dyDescent="0.2">
      <c r="A700" s="1">
        <v>2019</v>
      </c>
      <c r="B700" s="1">
        <v>11</v>
      </c>
      <c r="C700" s="1">
        <v>30</v>
      </c>
      <c r="D700" s="1">
        <v>0.7</v>
      </c>
      <c r="E700" s="1">
        <v>0.5</v>
      </c>
      <c r="F700" s="1">
        <f t="shared" si="41"/>
        <v>1.2</v>
      </c>
      <c r="G700" s="1">
        <f t="shared" si="43"/>
        <v>2615.6297999999997</v>
      </c>
      <c r="H700" s="1">
        <f t="shared" si="40"/>
        <v>2132.6904800000002</v>
      </c>
      <c r="I700" s="1">
        <f t="shared" si="42"/>
        <v>4748.3202799999999</v>
      </c>
      <c r="J700" s="4">
        <v>0</v>
      </c>
    </row>
    <row r="701" spans="1:10" x14ac:dyDescent="0.2">
      <c r="A701" s="1">
        <v>2019</v>
      </c>
      <c r="B701" s="1">
        <v>12</v>
      </c>
      <c r="C701" s="1">
        <v>1</v>
      </c>
      <c r="D701" s="1">
        <v>1</v>
      </c>
      <c r="E701" s="1">
        <v>1</v>
      </c>
      <c r="F701" s="1">
        <f t="shared" si="41"/>
        <v>2</v>
      </c>
      <c r="G701" s="1">
        <f t="shared" si="43"/>
        <v>3736.614</v>
      </c>
      <c r="H701" s="1">
        <f t="shared" si="40"/>
        <v>4265.3809600000004</v>
      </c>
      <c r="I701" s="1">
        <f t="shared" si="42"/>
        <v>8001.99496</v>
      </c>
      <c r="J701" s="4">
        <v>0.9</v>
      </c>
    </row>
    <row r="702" spans="1:10" x14ac:dyDescent="0.2">
      <c r="A702" s="1">
        <v>2019</v>
      </c>
      <c r="B702" s="1">
        <v>12</v>
      </c>
      <c r="C702" s="1">
        <v>2</v>
      </c>
      <c r="D702" s="1">
        <v>0.8</v>
      </c>
      <c r="E702" s="1">
        <v>0.7</v>
      </c>
      <c r="F702" s="1">
        <f t="shared" si="41"/>
        <v>1.5</v>
      </c>
      <c r="G702" s="1">
        <f t="shared" si="43"/>
        <v>2989.2912000000001</v>
      </c>
      <c r="H702" s="1">
        <f t="shared" si="40"/>
        <v>2985.7666720000002</v>
      </c>
      <c r="I702" s="1">
        <f t="shared" si="42"/>
        <v>5975.0578720000003</v>
      </c>
      <c r="J702" s="4">
        <v>0.1</v>
      </c>
    </row>
    <row r="703" spans="1:10" x14ac:dyDescent="0.2">
      <c r="A703" s="1">
        <v>2019</v>
      </c>
      <c r="B703" s="1">
        <v>12</v>
      </c>
      <c r="C703" s="1">
        <v>3</v>
      </c>
      <c r="D703" s="1">
        <v>0.7</v>
      </c>
      <c r="E703" s="1">
        <v>0.5</v>
      </c>
      <c r="F703" s="1">
        <f t="shared" si="41"/>
        <v>1.2</v>
      </c>
      <c r="G703" s="1">
        <f t="shared" si="43"/>
        <v>2615.6297999999997</v>
      </c>
      <c r="H703" s="1">
        <f t="shared" si="40"/>
        <v>2132.6904800000002</v>
      </c>
      <c r="I703" s="1">
        <f t="shared" si="42"/>
        <v>4748.3202799999999</v>
      </c>
      <c r="J703" s="4">
        <v>0</v>
      </c>
    </row>
    <row r="704" spans="1:10" x14ac:dyDescent="0.2">
      <c r="A704" s="1">
        <v>2019</v>
      </c>
      <c r="B704" s="1">
        <v>12</v>
      </c>
      <c r="C704" s="1">
        <v>4</v>
      </c>
      <c r="D704" s="1">
        <v>0.6</v>
      </c>
      <c r="E704" s="1">
        <v>0.5</v>
      </c>
      <c r="F704" s="1">
        <f t="shared" si="41"/>
        <v>1.1000000000000001</v>
      </c>
      <c r="G704" s="1">
        <f t="shared" si="43"/>
        <v>2241.9683999999997</v>
      </c>
      <c r="H704" s="1">
        <f t="shared" si="40"/>
        <v>2132.6904800000002</v>
      </c>
      <c r="I704" s="1">
        <f t="shared" si="42"/>
        <v>4374.65888</v>
      </c>
      <c r="J704" s="4">
        <v>0.1</v>
      </c>
    </row>
    <row r="705" spans="1:10" x14ac:dyDescent="0.2">
      <c r="A705" s="1">
        <v>2019</v>
      </c>
      <c r="B705" s="1">
        <v>12</v>
      </c>
      <c r="C705" s="1">
        <v>5</v>
      </c>
      <c r="D705" s="1">
        <v>0.5</v>
      </c>
      <c r="E705" s="1">
        <v>0.7</v>
      </c>
      <c r="F705" s="1">
        <f t="shared" si="41"/>
        <v>1.2</v>
      </c>
      <c r="G705" s="1">
        <f t="shared" si="43"/>
        <v>1868.307</v>
      </c>
      <c r="H705" s="1">
        <f t="shared" si="40"/>
        <v>2985.7666720000002</v>
      </c>
      <c r="I705" s="1">
        <f t="shared" si="42"/>
        <v>4854.0736720000004</v>
      </c>
      <c r="J705" s="4">
        <v>0</v>
      </c>
    </row>
    <row r="706" spans="1:10" x14ac:dyDescent="0.2">
      <c r="A706" s="1">
        <v>2019</v>
      </c>
      <c r="B706" s="1">
        <v>12</v>
      </c>
      <c r="C706" s="1">
        <v>6</v>
      </c>
      <c r="D706" s="1">
        <v>0.7</v>
      </c>
      <c r="E706" s="1">
        <v>0.5</v>
      </c>
      <c r="F706" s="1">
        <f t="shared" si="41"/>
        <v>1.2</v>
      </c>
      <c r="G706" s="1">
        <f t="shared" si="43"/>
        <v>2615.6297999999997</v>
      </c>
      <c r="H706" s="1">
        <f t="shared" ref="H706:H762" si="44">PRODUCT(E706,$L$2)</f>
        <v>2132.6904800000002</v>
      </c>
      <c r="I706" s="1">
        <f t="shared" si="42"/>
        <v>4748.3202799999999</v>
      </c>
      <c r="J706" s="4">
        <v>0</v>
      </c>
    </row>
    <row r="707" spans="1:10" x14ac:dyDescent="0.2">
      <c r="A707" s="1">
        <v>2019</v>
      </c>
      <c r="B707" s="1">
        <v>12</v>
      </c>
      <c r="C707" s="1">
        <v>7</v>
      </c>
      <c r="D707" s="1">
        <v>0.5</v>
      </c>
      <c r="E707" s="1">
        <v>0.5</v>
      </c>
      <c r="F707" s="1">
        <f t="shared" ref="F707:F761" si="45">SUM(E707,D707)</f>
        <v>1</v>
      </c>
      <c r="G707" s="1">
        <f t="shared" si="43"/>
        <v>1868.307</v>
      </c>
      <c r="H707" s="1">
        <f t="shared" si="44"/>
        <v>2132.6904800000002</v>
      </c>
      <c r="I707" s="1">
        <f t="shared" si="42"/>
        <v>4000.99748</v>
      </c>
      <c r="J707" s="4">
        <v>0</v>
      </c>
    </row>
    <row r="708" spans="1:10" x14ac:dyDescent="0.2">
      <c r="A708" s="1">
        <v>2019</v>
      </c>
      <c r="B708" s="1">
        <v>12</v>
      </c>
      <c r="C708" s="1">
        <v>8</v>
      </c>
      <c r="D708" s="1">
        <v>0.8</v>
      </c>
      <c r="E708" s="1">
        <v>0.6</v>
      </c>
      <c r="F708" s="1">
        <f t="shared" si="45"/>
        <v>1.4</v>
      </c>
      <c r="G708" s="1">
        <f t="shared" si="43"/>
        <v>2989.2912000000001</v>
      </c>
      <c r="H708" s="1">
        <f t="shared" si="44"/>
        <v>2559.228576</v>
      </c>
      <c r="I708" s="1">
        <f t="shared" si="42"/>
        <v>5548.5197760000001</v>
      </c>
      <c r="J708" s="4">
        <v>0</v>
      </c>
    </row>
    <row r="709" spans="1:10" x14ac:dyDescent="0.2">
      <c r="A709" s="1">
        <v>2019</v>
      </c>
      <c r="B709" s="1">
        <v>12</v>
      </c>
      <c r="C709" s="1">
        <v>9</v>
      </c>
      <c r="D709" s="1">
        <v>1.2</v>
      </c>
      <c r="E709" s="1">
        <v>1</v>
      </c>
      <c r="F709" s="1">
        <f t="shared" si="45"/>
        <v>2.2000000000000002</v>
      </c>
      <c r="G709" s="1">
        <f t="shared" si="43"/>
        <v>4483.9367999999995</v>
      </c>
      <c r="H709" s="1">
        <f t="shared" si="44"/>
        <v>4265.3809600000004</v>
      </c>
      <c r="I709" s="1">
        <f t="shared" ref="I709:I762" si="46">SUM(G709,H709)</f>
        <v>8749.3177599999999</v>
      </c>
      <c r="J709" s="4">
        <v>1</v>
      </c>
    </row>
    <row r="710" spans="1:10" x14ac:dyDescent="0.2">
      <c r="A710" s="1">
        <v>2019</v>
      </c>
      <c r="B710" s="1">
        <v>12</v>
      </c>
      <c r="C710" s="1">
        <v>10</v>
      </c>
      <c r="D710" s="1">
        <v>1.3</v>
      </c>
      <c r="E710" s="1">
        <v>1.2</v>
      </c>
      <c r="F710" s="1">
        <f t="shared" si="45"/>
        <v>2.5</v>
      </c>
      <c r="G710" s="1">
        <f t="shared" ref="G710:G762" si="47">PRODUCT(D710,$K$2)</f>
        <v>4857.5982000000004</v>
      </c>
      <c r="H710" s="1">
        <f t="shared" si="44"/>
        <v>5118.457152</v>
      </c>
      <c r="I710" s="1">
        <f t="shared" si="46"/>
        <v>9976.0553519999994</v>
      </c>
      <c r="J710" s="4">
        <v>0.4</v>
      </c>
    </row>
    <row r="711" spans="1:10" x14ac:dyDescent="0.2">
      <c r="A711" s="1">
        <v>2019</v>
      </c>
      <c r="B711" s="1">
        <v>12</v>
      </c>
      <c r="C711" s="1">
        <v>11</v>
      </c>
      <c r="D711" s="1">
        <v>1.2</v>
      </c>
      <c r="E711" s="1">
        <v>1</v>
      </c>
      <c r="F711" s="1">
        <f t="shared" si="45"/>
        <v>2.2000000000000002</v>
      </c>
      <c r="G711" s="1">
        <f t="shared" si="47"/>
        <v>4483.9367999999995</v>
      </c>
      <c r="H711" s="1">
        <f t="shared" si="44"/>
        <v>4265.3809600000004</v>
      </c>
      <c r="I711" s="1">
        <f t="shared" si="46"/>
        <v>8749.3177599999999</v>
      </c>
      <c r="J711" s="4">
        <v>0</v>
      </c>
    </row>
    <row r="712" spans="1:10" x14ac:dyDescent="0.2">
      <c r="A712" s="1">
        <v>2019</v>
      </c>
      <c r="B712" s="1">
        <v>12</v>
      </c>
      <c r="C712" s="1">
        <v>12</v>
      </c>
      <c r="D712" s="1">
        <v>1</v>
      </c>
      <c r="E712" s="1">
        <v>0.8</v>
      </c>
      <c r="F712" s="1">
        <f t="shared" si="45"/>
        <v>1.8</v>
      </c>
      <c r="G712" s="1">
        <f t="shared" si="47"/>
        <v>3736.614</v>
      </c>
      <c r="H712" s="1">
        <f t="shared" si="44"/>
        <v>3412.3047680000004</v>
      </c>
      <c r="I712" s="1">
        <f t="shared" si="46"/>
        <v>7148.9187680000005</v>
      </c>
      <c r="J712" s="4">
        <v>0</v>
      </c>
    </row>
    <row r="713" spans="1:10" x14ac:dyDescent="0.2">
      <c r="A713" s="1">
        <v>2019</v>
      </c>
      <c r="B713" s="1">
        <v>12</v>
      </c>
      <c r="C713" s="1">
        <v>13</v>
      </c>
      <c r="D713" s="1">
        <v>1.3</v>
      </c>
      <c r="E713" s="1">
        <v>1.2</v>
      </c>
      <c r="F713" s="1">
        <f t="shared" si="45"/>
        <v>2.5</v>
      </c>
      <c r="G713" s="1">
        <f t="shared" si="47"/>
        <v>4857.5982000000004</v>
      </c>
      <c r="H713" s="1">
        <f t="shared" si="44"/>
        <v>5118.457152</v>
      </c>
      <c r="I713" s="1">
        <f t="shared" si="46"/>
        <v>9976.0553519999994</v>
      </c>
      <c r="J713" s="4">
        <v>0.4</v>
      </c>
    </row>
    <row r="714" spans="1:10" x14ac:dyDescent="0.2">
      <c r="A714" s="1">
        <v>2019</v>
      </c>
      <c r="B714" s="1">
        <v>12</v>
      </c>
      <c r="C714" s="1">
        <v>14</v>
      </c>
      <c r="D714" s="1">
        <v>1.7</v>
      </c>
      <c r="E714" s="1">
        <v>1.3</v>
      </c>
      <c r="F714" s="1">
        <f t="shared" si="45"/>
        <v>3</v>
      </c>
      <c r="G714" s="1">
        <f t="shared" si="47"/>
        <v>6352.2438000000002</v>
      </c>
      <c r="H714" s="1">
        <f t="shared" si="44"/>
        <v>5544.9952480000011</v>
      </c>
      <c r="I714" s="1">
        <f t="shared" si="46"/>
        <v>11897.239048000001</v>
      </c>
      <c r="J714" s="4">
        <v>0.2</v>
      </c>
    </row>
    <row r="715" spans="1:10" x14ac:dyDescent="0.2">
      <c r="A715" s="1">
        <v>2019</v>
      </c>
      <c r="B715" s="1">
        <v>12</v>
      </c>
      <c r="C715" s="1">
        <v>15</v>
      </c>
      <c r="D715" s="1">
        <v>1.5</v>
      </c>
      <c r="E715" s="1">
        <v>1.5</v>
      </c>
      <c r="F715" s="1">
        <f t="shared" si="45"/>
        <v>3</v>
      </c>
      <c r="G715" s="1">
        <f t="shared" si="47"/>
        <v>5604.9210000000003</v>
      </c>
      <c r="H715" s="1">
        <f t="shared" si="44"/>
        <v>6398.0714400000006</v>
      </c>
      <c r="I715" s="1">
        <f t="shared" si="46"/>
        <v>12002.992440000002</v>
      </c>
      <c r="J715" s="4">
        <v>0</v>
      </c>
    </row>
    <row r="716" spans="1:10" x14ac:dyDescent="0.2">
      <c r="A716" s="1">
        <v>2019</v>
      </c>
      <c r="B716" s="1">
        <v>12</v>
      </c>
      <c r="C716" s="1">
        <v>16</v>
      </c>
      <c r="D716" s="1">
        <v>1.5</v>
      </c>
      <c r="E716" s="1">
        <v>1.2</v>
      </c>
      <c r="F716" s="1">
        <f t="shared" si="45"/>
        <v>2.7</v>
      </c>
      <c r="G716" s="1">
        <f t="shared" si="47"/>
        <v>5604.9210000000003</v>
      </c>
      <c r="H716" s="1">
        <f t="shared" si="44"/>
        <v>5118.457152</v>
      </c>
      <c r="I716" s="1">
        <f t="shared" si="46"/>
        <v>10723.378152000001</v>
      </c>
      <c r="J716" s="4">
        <v>0.5</v>
      </c>
    </row>
    <row r="717" spans="1:10" x14ac:dyDescent="0.2">
      <c r="A717" s="1">
        <v>2019</v>
      </c>
      <c r="B717" s="1">
        <v>12</v>
      </c>
      <c r="C717" s="1">
        <v>17</v>
      </c>
      <c r="D717" s="1">
        <v>1.8</v>
      </c>
      <c r="E717" s="1">
        <v>1.7</v>
      </c>
      <c r="F717" s="1">
        <f t="shared" si="45"/>
        <v>3.5</v>
      </c>
      <c r="G717" s="1">
        <f t="shared" si="47"/>
        <v>6725.9052000000001</v>
      </c>
      <c r="H717" s="1">
        <f t="shared" si="44"/>
        <v>7251.1476320000002</v>
      </c>
      <c r="I717" s="1">
        <f t="shared" si="46"/>
        <v>13977.052832000001</v>
      </c>
      <c r="J717" s="4">
        <v>0.5</v>
      </c>
    </row>
    <row r="718" spans="1:10" x14ac:dyDescent="0.2">
      <c r="A718" s="1">
        <v>2019</v>
      </c>
      <c r="B718" s="1">
        <v>12</v>
      </c>
      <c r="C718" s="1">
        <v>18</v>
      </c>
      <c r="D718" s="1">
        <v>1.7</v>
      </c>
      <c r="E718" s="1">
        <v>1.5</v>
      </c>
      <c r="F718" s="1">
        <f t="shared" si="45"/>
        <v>3.2</v>
      </c>
      <c r="G718" s="1">
        <f t="shared" si="47"/>
        <v>6352.2438000000002</v>
      </c>
      <c r="H718" s="1">
        <f t="shared" si="44"/>
        <v>6398.0714400000006</v>
      </c>
      <c r="I718" s="1">
        <f t="shared" si="46"/>
        <v>12750.31524</v>
      </c>
      <c r="J718" s="4">
        <v>0</v>
      </c>
    </row>
    <row r="719" spans="1:10" x14ac:dyDescent="0.2">
      <c r="A719" s="1">
        <v>2019</v>
      </c>
      <c r="B719" s="1">
        <v>12</v>
      </c>
      <c r="C719" s="1">
        <v>19</v>
      </c>
      <c r="D719" s="1">
        <v>1.5</v>
      </c>
      <c r="E719" s="1">
        <v>1.1000000000000001</v>
      </c>
      <c r="F719" s="1">
        <f t="shared" si="45"/>
        <v>2.6</v>
      </c>
      <c r="G719" s="1">
        <f t="shared" si="47"/>
        <v>5604.9210000000003</v>
      </c>
      <c r="H719" s="1">
        <f t="shared" si="44"/>
        <v>4691.9190560000006</v>
      </c>
      <c r="I719" s="1">
        <f t="shared" si="46"/>
        <v>10296.840056000001</v>
      </c>
      <c r="J719" s="4">
        <v>0</v>
      </c>
    </row>
    <row r="720" spans="1:10" x14ac:dyDescent="0.2">
      <c r="A720" s="1">
        <v>2019</v>
      </c>
      <c r="B720" s="1">
        <v>12</v>
      </c>
      <c r="C720" s="1">
        <v>20</v>
      </c>
      <c r="D720" s="1">
        <v>1.3</v>
      </c>
      <c r="E720" s="1">
        <v>1.2</v>
      </c>
      <c r="F720" s="1">
        <f t="shared" si="45"/>
        <v>2.5</v>
      </c>
      <c r="G720" s="1">
        <f t="shared" si="47"/>
        <v>4857.5982000000004</v>
      </c>
      <c r="H720" s="1">
        <f t="shared" si="44"/>
        <v>5118.457152</v>
      </c>
      <c r="I720" s="1">
        <f t="shared" si="46"/>
        <v>9976.0553519999994</v>
      </c>
      <c r="J720" s="4">
        <v>0</v>
      </c>
    </row>
    <row r="721" spans="1:10" x14ac:dyDescent="0.2">
      <c r="A721" s="1">
        <v>2019</v>
      </c>
      <c r="B721" s="1">
        <v>12</v>
      </c>
      <c r="C721" s="1">
        <v>21</v>
      </c>
      <c r="D721" s="1">
        <v>1.2</v>
      </c>
      <c r="E721" s="1">
        <v>1.2</v>
      </c>
      <c r="F721" s="1">
        <f t="shared" si="45"/>
        <v>2.4</v>
      </c>
      <c r="G721" s="1">
        <f t="shared" si="47"/>
        <v>4483.9367999999995</v>
      </c>
      <c r="H721" s="1">
        <f t="shared" si="44"/>
        <v>5118.457152</v>
      </c>
      <c r="I721" s="1">
        <f t="shared" si="46"/>
        <v>9602.3939519999985</v>
      </c>
      <c r="J721" s="4">
        <v>0</v>
      </c>
    </row>
    <row r="722" spans="1:10" x14ac:dyDescent="0.2">
      <c r="A722" s="1">
        <v>2019</v>
      </c>
      <c r="B722" s="1">
        <v>12</v>
      </c>
      <c r="C722" s="1">
        <v>22</v>
      </c>
      <c r="D722" s="1">
        <v>1.3</v>
      </c>
      <c r="E722" s="1">
        <v>1</v>
      </c>
      <c r="F722" s="1">
        <f t="shared" si="45"/>
        <v>2.2999999999999998</v>
      </c>
      <c r="G722" s="1">
        <f t="shared" si="47"/>
        <v>4857.5982000000004</v>
      </c>
      <c r="H722" s="1">
        <f t="shared" si="44"/>
        <v>4265.3809600000004</v>
      </c>
      <c r="I722" s="1">
        <f t="shared" si="46"/>
        <v>9122.9791600000008</v>
      </c>
      <c r="J722" s="4">
        <v>0</v>
      </c>
    </row>
    <row r="723" spans="1:10" x14ac:dyDescent="0.2">
      <c r="A723" s="1">
        <v>2019</v>
      </c>
      <c r="B723" s="1">
        <v>12</v>
      </c>
      <c r="C723" s="1">
        <v>23</v>
      </c>
      <c r="D723" s="1">
        <v>1</v>
      </c>
      <c r="E723" s="1">
        <v>0.8</v>
      </c>
      <c r="F723" s="1">
        <f t="shared" si="45"/>
        <v>1.8</v>
      </c>
      <c r="G723" s="1">
        <f t="shared" si="47"/>
        <v>3736.614</v>
      </c>
      <c r="H723" s="1">
        <f t="shared" si="44"/>
        <v>3412.3047680000004</v>
      </c>
      <c r="I723" s="1">
        <f t="shared" si="46"/>
        <v>7148.9187680000005</v>
      </c>
      <c r="J723" s="4">
        <v>0</v>
      </c>
    </row>
    <row r="724" spans="1:10" x14ac:dyDescent="0.2">
      <c r="A724" s="1">
        <v>2019</v>
      </c>
      <c r="B724" s="1">
        <v>12</v>
      </c>
      <c r="C724" s="1">
        <v>24</v>
      </c>
      <c r="D724" s="1">
        <v>1</v>
      </c>
      <c r="E724" s="1">
        <v>1</v>
      </c>
      <c r="F724" s="1">
        <f t="shared" si="45"/>
        <v>2</v>
      </c>
      <c r="G724" s="1">
        <f t="shared" si="47"/>
        <v>3736.614</v>
      </c>
      <c r="H724" s="1">
        <f t="shared" si="44"/>
        <v>4265.3809600000004</v>
      </c>
      <c r="I724" s="1">
        <f t="shared" si="46"/>
        <v>8001.99496</v>
      </c>
      <c r="J724" s="4">
        <v>0</v>
      </c>
    </row>
    <row r="725" spans="1:10" x14ac:dyDescent="0.2">
      <c r="A725" s="1">
        <v>2019</v>
      </c>
      <c r="B725" s="1">
        <v>12</v>
      </c>
      <c r="C725" s="1">
        <v>25</v>
      </c>
      <c r="D725" s="1">
        <v>1</v>
      </c>
      <c r="E725" s="1">
        <v>0.8</v>
      </c>
      <c r="F725" s="1">
        <f t="shared" si="45"/>
        <v>1.8</v>
      </c>
      <c r="G725" s="1">
        <f t="shared" si="47"/>
        <v>3736.614</v>
      </c>
      <c r="H725" s="1">
        <f t="shared" si="44"/>
        <v>3412.3047680000004</v>
      </c>
      <c r="I725" s="1">
        <f t="shared" si="46"/>
        <v>7148.9187680000005</v>
      </c>
      <c r="J725" s="4">
        <v>0</v>
      </c>
    </row>
    <row r="726" spans="1:10" x14ac:dyDescent="0.2">
      <c r="A726" s="1">
        <v>2019</v>
      </c>
      <c r="B726" s="1">
        <v>12</v>
      </c>
      <c r="C726" s="1">
        <v>26</v>
      </c>
      <c r="D726" s="1">
        <v>0.9</v>
      </c>
      <c r="E726" s="1">
        <v>1</v>
      </c>
      <c r="F726" s="1">
        <f t="shared" si="45"/>
        <v>1.9</v>
      </c>
      <c r="G726" s="1">
        <f t="shared" si="47"/>
        <v>3362.9526000000001</v>
      </c>
      <c r="H726" s="1">
        <f t="shared" si="44"/>
        <v>4265.3809600000004</v>
      </c>
      <c r="I726" s="1">
        <f t="shared" si="46"/>
        <v>7628.3335600000009</v>
      </c>
      <c r="J726" s="4">
        <v>0</v>
      </c>
    </row>
    <row r="727" spans="1:10" x14ac:dyDescent="0.2">
      <c r="A727" s="1">
        <v>2019</v>
      </c>
      <c r="B727" s="1">
        <v>12</v>
      </c>
      <c r="C727" s="1">
        <v>27</v>
      </c>
      <c r="D727" s="1">
        <v>0.8</v>
      </c>
      <c r="E727" s="1">
        <v>0.5</v>
      </c>
      <c r="F727" s="1">
        <f t="shared" si="45"/>
        <v>1.3</v>
      </c>
      <c r="G727" s="1">
        <f t="shared" si="47"/>
        <v>2989.2912000000001</v>
      </c>
      <c r="H727" s="1">
        <f t="shared" si="44"/>
        <v>2132.6904800000002</v>
      </c>
      <c r="I727" s="1">
        <f t="shared" si="46"/>
        <v>5121.9816800000008</v>
      </c>
      <c r="J727" s="4">
        <v>0</v>
      </c>
    </row>
    <row r="728" spans="1:10" x14ac:dyDescent="0.2">
      <c r="A728" s="1">
        <v>2019</v>
      </c>
      <c r="B728" s="1">
        <v>12</v>
      </c>
      <c r="C728" s="1">
        <v>28</v>
      </c>
      <c r="D728" s="1">
        <v>0.8</v>
      </c>
      <c r="E728" s="1">
        <v>0.7</v>
      </c>
      <c r="F728" s="1">
        <f t="shared" si="45"/>
        <v>1.5</v>
      </c>
      <c r="G728" s="1">
        <f t="shared" si="47"/>
        <v>2989.2912000000001</v>
      </c>
      <c r="H728" s="1">
        <f t="shared" si="44"/>
        <v>2985.7666720000002</v>
      </c>
      <c r="I728" s="1">
        <f t="shared" si="46"/>
        <v>5975.0578720000003</v>
      </c>
      <c r="J728" s="4">
        <v>0</v>
      </c>
    </row>
    <row r="729" spans="1:10" x14ac:dyDescent="0.2">
      <c r="A729" s="1">
        <v>2019</v>
      </c>
      <c r="B729" s="1">
        <v>12</v>
      </c>
      <c r="C729" s="1">
        <v>29</v>
      </c>
      <c r="D729" s="1">
        <v>0.9</v>
      </c>
      <c r="E729" s="1">
        <v>1</v>
      </c>
      <c r="F729" s="1">
        <f t="shared" si="45"/>
        <v>1.9</v>
      </c>
      <c r="G729" s="1">
        <f t="shared" si="47"/>
        <v>3362.9526000000001</v>
      </c>
      <c r="H729" s="1">
        <f t="shared" si="44"/>
        <v>4265.3809600000004</v>
      </c>
      <c r="I729" s="1">
        <f t="shared" si="46"/>
        <v>7628.3335600000009</v>
      </c>
      <c r="J729" s="4">
        <v>0.5</v>
      </c>
    </row>
    <row r="730" spans="1:10" x14ac:dyDescent="0.2">
      <c r="A730" s="1">
        <v>2019</v>
      </c>
      <c r="B730" s="1">
        <v>12</v>
      </c>
      <c r="C730" s="1">
        <v>30</v>
      </c>
      <c r="D730" s="1">
        <v>1.6</v>
      </c>
      <c r="E730" s="1">
        <v>1.3</v>
      </c>
      <c r="F730" s="1">
        <f t="shared" si="45"/>
        <v>2.9000000000000004</v>
      </c>
      <c r="G730" s="1">
        <f t="shared" si="47"/>
        <v>5978.5824000000002</v>
      </c>
      <c r="H730" s="1">
        <f t="shared" si="44"/>
        <v>5544.9952480000011</v>
      </c>
      <c r="I730" s="1">
        <f t="shared" si="46"/>
        <v>11523.577648000002</v>
      </c>
      <c r="J730" s="4">
        <v>0.5</v>
      </c>
    </row>
    <row r="731" spans="1:10" x14ac:dyDescent="0.2">
      <c r="A731" s="1">
        <v>2019</v>
      </c>
      <c r="B731" s="1">
        <v>12</v>
      </c>
      <c r="C731" s="1">
        <v>31</v>
      </c>
      <c r="D731" s="1">
        <v>1</v>
      </c>
      <c r="E731" s="1">
        <v>1</v>
      </c>
      <c r="F731" s="1">
        <f t="shared" si="45"/>
        <v>2</v>
      </c>
      <c r="G731" s="1">
        <f t="shared" si="47"/>
        <v>3736.614</v>
      </c>
      <c r="H731" s="1">
        <f t="shared" si="44"/>
        <v>4265.3809600000004</v>
      </c>
      <c r="I731" s="1">
        <f t="shared" si="46"/>
        <v>8001.99496</v>
      </c>
      <c r="J731" s="4">
        <v>0</v>
      </c>
    </row>
    <row r="732" spans="1:10" x14ac:dyDescent="0.2">
      <c r="A732" s="1">
        <v>2020</v>
      </c>
      <c r="B732" s="1">
        <v>1</v>
      </c>
      <c r="C732" s="1">
        <v>1</v>
      </c>
      <c r="D732" s="1">
        <v>1</v>
      </c>
      <c r="E732" s="1">
        <v>1</v>
      </c>
      <c r="F732" s="1">
        <f t="shared" si="45"/>
        <v>2</v>
      </c>
      <c r="G732" s="1">
        <f t="shared" si="47"/>
        <v>3736.614</v>
      </c>
      <c r="H732" s="1">
        <f t="shared" si="44"/>
        <v>4265.3809600000004</v>
      </c>
      <c r="I732" s="1">
        <f t="shared" si="46"/>
        <v>8001.99496</v>
      </c>
    </row>
    <row r="733" spans="1:10" x14ac:dyDescent="0.2">
      <c r="A733" s="1">
        <v>2020</v>
      </c>
      <c r="B733" s="1">
        <v>1</v>
      </c>
      <c r="C733" s="1">
        <v>2</v>
      </c>
      <c r="D733" s="1">
        <v>1.2</v>
      </c>
      <c r="E733" s="1">
        <v>0.7</v>
      </c>
      <c r="F733" s="1">
        <f t="shared" si="45"/>
        <v>1.9</v>
      </c>
      <c r="G733" s="1">
        <f t="shared" si="47"/>
        <v>4483.9367999999995</v>
      </c>
      <c r="H733" s="1">
        <f t="shared" si="44"/>
        <v>2985.7666720000002</v>
      </c>
      <c r="I733" s="1">
        <f t="shared" si="46"/>
        <v>7469.7034719999992</v>
      </c>
    </row>
    <row r="734" spans="1:10" x14ac:dyDescent="0.2">
      <c r="A734" s="1">
        <v>2020</v>
      </c>
      <c r="B734" s="1">
        <v>1</v>
      </c>
      <c r="C734" s="1">
        <v>3</v>
      </c>
      <c r="D734" s="1">
        <v>1</v>
      </c>
      <c r="E734" s="1">
        <v>1</v>
      </c>
      <c r="F734" s="1">
        <f t="shared" si="45"/>
        <v>2</v>
      </c>
      <c r="G734" s="1">
        <f t="shared" si="47"/>
        <v>3736.614</v>
      </c>
      <c r="H734" s="1">
        <f t="shared" si="44"/>
        <v>4265.3809600000004</v>
      </c>
      <c r="I734" s="1">
        <f t="shared" si="46"/>
        <v>8001.99496</v>
      </c>
    </row>
    <row r="735" spans="1:10" x14ac:dyDescent="0.2">
      <c r="A735" s="1">
        <v>2020</v>
      </c>
      <c r="B735" s="1">
        <v>1</v>
      </c>
      <c r="C735" s="1">
        <v>4</v>
      </c>
      <c r="D735" s="1">
        <v>1</v>
      </c>
      <c r="E735" s="1">
        <v>1</v>
      </c>
      <c r="F735" s="1">
        <f t="shared" si="45"/>
        <v>2</v>
      </c>
      <c r="G735" s="1">
        <f t="shared" si="47"/>
        <v>3736.614</v>
      </c>
      <c r="H735" s="1">
        <f t="shared" si="44"/>
        <v>4265.3809600000004</v>
      </c>
      <c r="I735" s="1">
        <f t="shared" si="46"/>
        <v>8001.99496</v>
      </c>
    </row>
    <row r="736" spans="1:10" x14ac:dyDescent="0.2">
      <c r="A736" s="1">
        <v>2020</v>
      </c>
      <c r="B736" s="1">
        <v>1</v>
      </c>
      <c r="C736" s="1">
        <v>5</v>
      </c>
      <c r="D736" s="1">
        <v>1.2</v>
      </c>
      <c r="E736" s="1">
        <v>1</v>
      </c>
      <c r="F736" s="1">
        <f t="shared" si="45"/>
        <v>2.2000000000000002</v>
      </c>
      <c r="G736" s="1">
        <f t="shared" si="47"/>
        <v>4483.9367999999995</v>
      </c>
      <c r="H736" s="1">
        <f t="shared" si="44"/>
        <v>4265.3809600000004</v>
      </c>
      <c r="I736" s="1">
        <f t="shared" si="46"/>
        <v>8749.3177599999999</v>
      </c>
    </row>
    <row r="737" spans="1:9" x14ac:dyDescent="0.2">
      <c r="A737" s="1">
        <v>2020</v>
      </c>
      <c r="B737" s="1">
        <v>1</v>
      </c>
      <c r="C737" s="1">
        <v>6</v>
      </c>
      <c r="D737" s="1">
        <v>0.8</v>
      </c>
      <c r="E737" s="1">
        <v>0.8</v>
      </c>
      <c r="F737" s="1">
        <f t="shared" si="45"/>
        <v>1.6</v>
      </c>
      <c r="G737" s="1">
        <f t="shared" si="47"/>
        <v>2989.2912000000001</v>
      </c>
      <c r="H737" s="1">
        <f t="shared" si="44"/>
        <v>3412.3047680000004</v>
      </c>
      <c r="I737" s="1">
        <f t="shared" si="46"/>
        <v>6401.5959680000005</v>
      </c>
    </row>
    <row r="738" spans="1:9" x14ac:dyDescent="0.2">
      <c r="A738" s="1">
        <v>2020</v>
      </c>
      <c r="B738" s="1">
        <v>1</v>
      </c>
      <c r="C738" s="1">
        <v>7</v>
      </c>
      <c r="D738" s="1">
        <v>0.8</v>
      </c>
      <c r="E738" s="1">
        <v>0.7</v>
      </c>
      <c r="F738" s="1">
        <f t="shared" si="45"/>
        <v>1.5</v>
      </c>
      <c r="G738" s="1">
        <f t="shared" si="47"/>
        <v>2989.2912000000001</v>
      </c>
      <c r="H738" s="1">
        <f t="shared" si="44"/>
        <v>2985.7666720000002</v>
      </c>
      <c r="I738" s="1">
        <f t="shared" si="46"/>
        <v>5975.0578720000003</v>
      </c>
    </row>
    <row r="739" spans="1:9" x14ac:dyDescent="0.2">
      <c r="A739" s="1">
        <v>2020</v>
      </c>
      <c r="B739" s="1">
        <v>1</v>
      </c>
      <c r="C739" s="1">
        <v>8</v>
      </c>
      <c r="D739" s="1">
        <v>1</v>
      </c>
      <c r="E739" s="1">
        <v>0.8</v>
      </c>
      <c r="F739" s="1">
        <f t="shared" si="45"/>
        <v>1.8</v>
      </c>
      <c r="G739" s="1">
        <f t="shared" si="47"/>
        <v>3736.614</v>
      </c>
      <c r="H739" s="1">
        <f t="shared" si="44"/>
        <v>3412.3047680000004</v>
      </c>
      <c r="I739" s="1">
        <f t="shared" si="46"/>
        <v>7148.9187680000005</v>
      </c>
    </row>
    <row r="740" spans="1:9" x14ac:dyDescent="0.2">
      <c r="A740" s="1">
        <v>2020</v>
      </c>
      <c r="B740" s="1">
        <v>1</v>
      </c>
      <c r="C740" s="1">
        <v>9</v>
      </c>
      <c r="D740" s="1">
        <v>0.7</v>
      </c>
      <c r="E740" s="1">
        <v>0.7</v>
      </c>
      <c r="F740" s="1">
        <f t="shared" si="45"/>
        <v>1.4</v>
      </c>
      <c r="G740" s="1">
        <f t="shared" si="47"/>
        <v>2615.6297999999997</v>
      </c>
      <c r="H740" s="1">
        <f t="shared" si="44"/>
        <v>2985.7666720000002</v>
      </c>
      <c r="I740" s="1">
        <f t="shared" si="46"/>
        <v>5601.3964720000004</v>
      </c>
    </row>
    <row r="741" spans="1:9" x14ac:dyDescent="0.2">
      <c r="A741" s="1">
        <v>2020</v>
      </c>
      <c r="B741" s="1">
        <v>1</v>
      </c>
      <c r="C741" s="1">
        <v>10</v>
      </c>
      <c r="D741" s="1">
        <v>0.8</v>
      </c>
      <c r="E741" s="1">
        <v>0.8</v>
      </c>
      <c r="F741" s="1">
        <f t="shared" si="45"/>
        <v>1.6</v>
      </c>
      <c r="G741" s="1">
        <f t="shared" si="47"/>
        <v>2989.2912000000001</v>
      </c>
      <c r="H741" s="1">
        <f t="shared" si="44"/>
        <v>3412.3047680000004</v>
      </c>
      <c r="I741" s="1">
        <f t="shared" si="46"/>
        <v>6401.5959680000005</v>
      </c>
    </row>
    <row r="742" spans="1:9" x14ac:dyDescent="0.2">
      <c r="A742" s="1">
        <v>2020</v>
      </c>
      <c r="B742" s="1">
        <v>1</v>
      </c>
      <c r="C742" s="1">
        <v>11</v>
      </c>
      <c r="D742" s="1">
        <v>1</v>
      </c>
      <c r="E742" s="1">
        <v>0.7</v>
      </c>
      <c r="F742" s="1">
        <f t="shared" si="45"/>
        <v>1.7</v>
      </c>
      <c r="G742" s="1">
        <f t="shared" si="47"/>
        <v>3736.614</v>
      </c>
      <c r="H742" s="1">
        <f t="shared" si="44"/>
        <v>2985.7666720000002</v>
      </c>
      <c r="I742" s="1">
        <f t="shared" si="46"/>
        <v>6722.3806720000002</v>
      </c>
    </row>
    <row r="743" spans="1:9" x14ac:dyDescent="0.2">
      <c r="A743" s="1">
        <v>2020</v>
      </c>
      <c r="B743" s="1">
        <v>1</v>
      </c>
      <c r="C743" s="1">
        <v>12</v>
      </c>
      <c r="D743" s="1">
        <v>1</v>
      </c>
      <c r="E743" s="1">
        <v>0.8</v>
      </c>
      <c r="F743" s="1">
        <f t="shared" si="45"/>
        <v>1.8</v>
      </c>
      <c r="G743" s="1">
        <f t="shared" si="47"/>
        <v>3736.614</v>
      </c>
      <c r="H743" s="1">
        <f t="shared" si="44"/>
        <v>3412.3047680000004</v>
      </c>
      <c r="I743" s="1">
        <f t="shared" si="46"/>
        <v>7148.9187680000005</v>
      </c>
    </row>
    <row r="744" spans="1:9" x14ac:dyDescent="0.2">
      <c r="A744" s="1">
        <v>2020</v>
      </c>
      <c r="B744" s="1">
        <v>1</v>
      </c>
      <c r="C744" s="1">
        <v>13</v>
      </c>
      <c r="D744" s="1">
        <v>1.7</v>
      </c>
      <c r="E744" s="1">
        <v>0.7</v>
      </c>
      <c r="F744" s="1">
        <f t="shared" si="45"/>
        <v>2.4</v>
      </c>
      <c r="G744" s="1">
        <f t="shared" si="47"/>
        <v>6352.2438000000002</v>
      </c>
      <c r="H744" s="1">
        <f t="shared" si="44"/>
        <v>2985.7666720000002</v>
      </c>
      <c r="I744" s="1">
        <f t="shared" si="46"/>
        <v>9338.0104719999999</v>
      </c>
    </row>
    <row r="745" spans="1:9" x14ac:dyDescent="0.2">
      <c r="A745" s="1">
        <v>2020</v>
      </c>
      <c r="B745" s="1">
        <v>1</v>
      </c>
      <c r="C745" s="1">
        <v>14</v>
      </c>
      <c r="D745" s="1">
        <v>0.8</v>
      </c>
      <c r="E745" s="1">
        <v>0.7</v>
      </c>
      <c r="F745" s="1">
        <f t="shared" si="45"/>
        <v>1.5</v>
      </c>
      <c r="G745" s="1">
        <f t="shared" si="47"/>
        <v>2989.2912000000001</v>
      </c>
      <c r="H745" s="1">
        <f t="shared" si="44"/>
        <v>2985.7666720000002</v>
      </c>
      <c r="I745" s="1">
        <f t="shared" si="46"/>
        <v>5975.0578720000003</v>
      </c>
    </row>
    <row r="746" spans="1:9" x14ac:dyDescent="0.2">
      <c r="A746" s="1">
        <v>2020</v>
      </c>
      <c r="B746" s="1">
        <v>1</v>
      </c>
      <c r="C746" s="1">
        <v>15</v>
      </c>
      <c r="D746" s="1">
        <v>0.7</v>
      </c>
      <c r="E746" s="1">
        <v>0.6</v>
      </c>
      <c r="F746" s="1">
        <f t="shared" si="45"/>
        <v>1.2999999999999998</v>
      </c>
      <c r="G746" s="1">
        <f t="shared" si="47"/>
        <v>2615.6297999999997</v>
      </c>
      <c r="H746" s="1">
        <f t="shared" si="44"/>
        <v>2559.228576</v>
      </c>
      <c r="I746" s="1">
        <f t="shared" si="46"/>
        <v>5174.8583760000001</v>
      </c>
    </row>
    <row r="747" spans="1:9" x14ac:dyDescent="0.2">
      <c r="A747" s="1">
        <v>2020</v>
      </c>
      <c r="B747" s="1">
        <v>1</v>
      </c>
      <c r="C747" s="1">
        <v>16</v>
      </c>
      <c r="D747" s="1">
        <v>0.7</v>
      </c>
      <c r="E747" s="1">
        <v>0.7</v>
      </c>
      <c r="F747" s="1">
        <f t="shared" si="45"/>
        <v>1.4</v>
      </c>
      <c r="G747" s="1">
        <f t="shared" si="47"/>
        <v>2615.6297999999997</v>
      </c>
      <c r="H747" s="1">
        <f t="shared" si="44"/>
        <v>2985.7666720000002</v>
      </c>
      <c r="I747" s="1">
        <f t="shared" si="46"/>
        <v>5601.3964720000004</v>
      </c>
    </row>
    <row r="748" spans="1:9" x14ac:dyDescent="0.2">
      <c r="A748" s="1">
        <v>2020</v>
      </c>
      <c r="B748" s="1">
        <v>1</v>
      </c>
      <c r="C748" s="1">
        <v>17</v>
      </c>
      <c r="D748" s="1">
        <v>0.6</v>
      </c>
      <c r="E748" s="1">
        <v>0.5</v>
      </c>
      <c r="F748" s="1">
        <f t="shared" si="45"/>
        <v>1.1000000000000001</v>
      </c>
      <c r="G748" s="1">
        <f t="shared" si="47"/>
        <v>2241.9683999999997</v>
      </c>
      <c r="H748" s="1">
        <f t="shared" si="44"/>
        <v>2132.6904800000002</v>
      </c>
      <c r="I748" s="1">
        <f t="shared" si="46"/>
        <v>4374.65888</v>
      </c>
    </row>
    <row r="749" spans="1:9" x14ac:dyDescent="0.2">
      <c r="A749" s="1">
        <v>2020</v>
      </c>
      <c r="B749" s="1">
        <v>1</v>
      </c>
      <c r="C749" s="1">
        <v>18</v>
      </c>
      <c r="D749" s="1">
        <v>0.7</v>
      </c>
      <c r="E749" s="1">
        <v>0.7</v>
      </c>
      <c r="F749" s="1">
        <f t="shared" si="45"/>
        <v>1.4</v>
      </c>
      <c r="G749" s="1">
        <f t="shared" si="47"/>
        <v>2615.6297999999997</v>
      </c>
      <c r="H749" s="1">
        <f t="shared" si="44"/>
        <v>2985.7666720000002</v>
      </c>
      <c r="I749" s="1">
        <f t="shared" si="46"/>
        <v>5601.3964720000004</v>
      </c>
    </row>
    <row r="750" spans="1:9" x14ac:dyDescent="0.2">
      <c r="A750" s="1">
        <v>2020</v>
      </c>
      <c r="B750" s="1">
        <v>1</v>
      </c>
      <c r="C750" s="1">
        <v>19</v>
      </c>
      <c r="D750" s="1">
        <v>1</v>
      </c>
      <c r="E750" s="1">
        <v>0.8</v>
      </c>
      <c r="F750" s="1">
        <f t="shared" si="45"/>
        <v>1.8</v>
      </c>
      <c r="G750" s="1">
        <f t="shared" si="47"/>
        <v>3736.614</v>
      </c>
      <c r="H750" s="1">
        <f t="shared" si="44"/>
        <v>3412.3047680000004</v>
      </c>
      <c r="I750" s="1">
        <f t="shared" si="46"/>
        <v>7148.9187680000005</v>
      </c>
    </row>
    <row r="751" spans="1:9" x14ac:dyDescent="0.2">
      <c r="A751" s="1">
        <v>2020</v>
      </c>
      <c r="B751" s="1">
        <v>1</v>
      </c>
      <c r="C751" s="1">
        <v>20</v>
      </c>
      <c r="D751" s="1">
        <v>0.7</v>
      </c>
      <c r="E751" s="1">
        <v>0.7</v>
      </c>
      <c r="F751" s="1">
        <f t="shared" si="45"/>
        <v>1.4</v>
      </c>
      <c r="G751" s="1">
        <f t="shared" si="47"/>
        <v>2615.6297999999997</v>
      </c>
      <c r="H751" s="1">
        <f t="shared" si="44"/>
        <v>2985.7666720000002</v>
      </c>
      <c r="I751" s="1">
        <f t="shared" si="46"/>
        <v>5601.3964720000004</v>
      </c>
    </row>
    <row r="752" spans="1:9" x14ac:dyDescent="0.2">
      <c r="A752" s="1">
        <v>2020</v>
      </c>
      <c r="B752" s="1">
        <v>1</v>
      </c>
      <c r="C752" s="1">
        <v>21</v>
      </c>
      <c r="D752" s="1">
        <v>0.6</v>
      </c>
      <c r="E752" s="1">
        <v>0.6</v>
      </c>
      <c r="F752" s="1">
        <f t="shared" si="45"/>
        <v>1.2</v>
      </c>
      <c r="G752" s="1">
        <f t="shared" si="47"/>
        <v>2241.9683999999997</v>
      </c>
      <c r="H752" s="1">
        <f t="shared" si="44"/>
        <v>2559.228576</v>
      </c>
      <c r="I752" s="1">
        <f t="shared" si="46"/>
        <v>4801.1969759999993</v>
      </c>
    </row>
    <row r="753" spans="1:9" x14ac:dyDescent="0.2">
      <c r="A753" s="1">
        <v>2020</v>
      </c>
      <c r="B753" s="1">
        <v>1</v>
      </c>
      <c r="C753" s="1">
        <v>22</v>
      </c>
      <c r="D753" s="1">
        <v>0.7</v>
      </c>
      <c r="E753" s="1">
        <v>0.5</v>
      </c>
      <c r="F753" s="1">
        <f t="shared" si="45"/>
        <v>1.2</v>
      </c>
      <c r="G753" s="1">
        <f t="shared" si="47"/>
        <v>2615.6297999999997</v>
      </c>
      <c r="H753" s="1">
        <f t="shared" si="44"/>
        <v>2132.6904800000002</v>
      </c>
      <c r="I753" s="1">
        <f t="shared" si="46"/>
        <v>4748.3202799999999</v>
      </c>
    </row>
    <row r="754" spans="1:9" x14ac:dyDescent="0.2">
      <c r="A754" s="1">
        <v>2020</v>
      </c>
      <c r="B754" s="1">
        <v>1</v>
      </c>
      <c r="C754" s="1">
        <v>23</v>
      </c>
      <c r="D754" s="1">
        <v>0.5</v>
      </c>
      <c r="E754" s="1">
        <v>0.5</v>
      </c>
      <c r="F754" s="1">
        <f t="shared" si="45"/>
        <v>1</v>
      </c>
      <c r="G754" s="1">
        <f t="shared" si="47"/>
        <v>1868.307</v>
      </c>
      <c r="H754" s="1">
        <f t="shared" si="44"/>
        <v>2132.6904800000002</v>
      </c>
      <c r="I754" s="1">
        <f t="shared" si="46"/>
        <v>4000.99748</v>
      </c>
    </row>
    <row r="755" spans="1:9" x14ac:dyDescent="0.2">
      <c r="A755" s="1">
        <v>2020</v>
      </c>
      <c r="B755" s="1">
        <v>1</v>
      </c>
      <c r="C755" s="1">
        <v>24</v>
      </c>
      <c r="D755" s="1">
        <v>0.8</v>
      </c>
      <c r="E755" s="1">
        <v>0.5</v>
      </c>
      <c r="F755" s="1">
        <f t="shared" si="45"/>
        <v>1.3</v>
      </c>
      <c r="G755" s="1">
        <f t="shared" si="47"/>
        <v>2989.2912000000001</v>
      </c>
      <c r="H755" s="1">
        <f t="shared" si="44"/>
        <v>2132.6904800000002</v>
      </c>
      <c r="I755" s="1">
        <f t="shared" si="46"/>
        <v>5121.9816800000008</v>
      </c>
    </row>
    <row r="756" spans="1:9" x14ac:dyDescent="0.2">
      <c r="A756" s="1">
        <v>2020</v>
      </c>
      <c r="B756" s="1">
        <v>1</v>
      </c>
      <c r="C756" s="1">
        <v>25</v>
      </c>
      <c r="D756" s="1">
        <v>3.2</v>
      </c>
      <c r="E756" s="1">
        <v>2.9</v>
      </c>
      <c r="F756" s="1">
        <f t="shared" si="45"/>
        <v>6.1</v>
      </c>
      <c r="G756" s="1">
        <f t="shared" si="47"/>
        <v>11957.1648</v>
      </c>
      <c r="H756" s="1">
        <f t="shared" si="44"/>
        <v>12369.604784000001</v>
      </c>
      <c r="I756" s="1">
        <f t="shared" si="46"/>
        <v>24326.769584000001</v>
      </c>
    </row>
    <row r="757" spans="1:9" x14ac:dyDescent="0.2">
      <c r="A757" s="1">
        <v>2020</v>
      </c>
      <c r="B757" s="1">
        <v>1</v>
      </c>
      <c r="C757" s="1">
        <v>26</v>
      </c>
      <c r="D757" s="1">
        <v>2.5</v>
      </c>
      <c r="E757" s="1">
        <v>2.1</v>
      </c>
      <c r="F757" s="1">
        <f t="shared" si="45"/>
        <v>4.5999999999999996</v>
      </c>
      <c r="G757" s="1">
        <f t="shared" si="47"/>
        <v>9341.5349999999999</v>
      </c>
      <c r="H757" s="1">
        <f t="shared" si="44"/>
        <v>8957.3000160000011</v>
      </c>
      <c r="I757" s="1">
        <f t="shared" si="46"/>
        <v>18298.835016000001</v>
      </c>
    </row>
    <row r="758" spans="1:9" x14ac:dyDescent="0.2">
      <c r="A758" s="1">
        <v>2020</v>
      </c>
      <c r="B758" s="1">
        <v>1</v>
      </c>
      <c r="C758" s="1">
        <v>27</v>
      </c>
      <c r="D758" s="1">
        <v>1.8</v>
      </c>
      <c r="E758" s="1">
        <v>1.5</v>
      </c>
      <c r="F758" s="1">
        <f t="shared" si="45"/>
        <v>3.3</v>
      </c>
      <c r="G758" s="1">
        <f t="shared" si="47"/>
        <v>6725.9052000000001</v>
      </c>
      <c r="H758" s="1">
        <f t="shared" si="44"/>
        <v>6398.0714400000006</v>
      </c>
      <c r="I758" s="1">
        <f t="shared" si="46"/>
        <v>13123.976640000001</v>
      </c>
    </row>
    <row r="759" spans="1:9" x14ac:dyDescent="0.2">
      <c r="A759" s="1">
        <v>2020</v>
      </c>
      <c r="B759" s="1">
        <v>1</v>
      </c>
      <c r="C759" s="1">
        <v>28</v>
      </c>
      <c r="D759" s="1">
        <v>1.7</v>
      </c>
      <c r="E759" s="1">
        <v>1.4</v>
      </c>
      <c r="F759" s="1">
        <f t="shared" si="45"/>
        <v>3.0999999999999996</v>
      </c>
      <c r="G759" s="1">
        <f t="shared" si="47"/>
        <v>6352.2438000000002</v>
      </c>
      <c r="H759" s="1">
        <f t="shared" si="44"/>
        <v>5971.5333440000004</v>
      </c>
      <c r="I759" s="1">
        <f t="shared" si="46"/>
        <v>12323.777144</v>
      </c>
    </row>
    <row r="760" spans="1:9" x14ac:dyDescent="0.2">
      <c r="A760" s="1">
        <v>2020</v>
      </c>
      <c r="B760" s="1">
        <v>1</v>
      </c>
      <c r="C760" s="1">
        <v>29</v>
      </c>
      <c r="D760" s="1">
        <v>1.3</v>
      </c>
      <c r="E760" s="1">
        <v>1.1000000000000001</v>
      </c>
      <c r="F760" s="1">
        <f t="shared" si="45"/>
        <v>2.4000000000000004</v>
      </c>
      <c r="G760" s="1">
        <f t="shared" si="47"/>
        <v>4857.5982000000004</v>
      </c>
      <c r="H760" s="1">
        <f t="shared" si="44"/>
        <v>4691.9190560000006</v>
      </c>
      <c r="I760" s="1">
        <f t="shared" si="46"/>
        <v>9549.517256000001</v>
      </c>
    </row>
    <row r="761" spans="1:9" x14ac:dyDescent="0.2">
      <c r="A761" s="1">
        <v>2020</v>
      </c>
      <c r="B761" s="1">
        <v>1</v>
      </c>
      <c r="C761" s="1">
        <v>30</v>
      </c>
      <c r="D761" s="1">
        <v>1.2</v>
      </c>
      <c r="E761" s="1">
        <v>1.2</v>
      </c>
      <c r="F761" s="1">
        <f t="shared" si="45"/>
        <v>2.4</v>
      </c>
      <c r="G761" s="1">
        <f t="shared" si="47"/>
        <v>4483.9367999999995</v>
      </c>
      <c r="H761" s="1">
        <f t="shared" si="44"/>
        <v>5118.457152</v>
      </c>
      <c r="I761" s="1">
        <f t="shared" si="46"/>
        <v>9602.3939519999985</v>
      </c>
    </row>
    <row r="762" spans="1:9" x14ac:dyDescent="0.2">
      <c r="A762" s="1">
        <v>2020</v>
      </c>
      <c r="B762" s="1">
        <v>1</v>
      </c>
      <c r="C762" s="1">
        <v>31</v>
      </c>
      <c r="D762" s="1">
        <v>1.3</v>
      </c>
      <c r="E762" s="1">
        <v>1</v>
      </c>
      <c r="F762" s="1">
        <f>SUM(E762,D762)</f>
        <v>2.2999999999999998</v>
      </c>
      <c r="G762" s="1">
        <f t="shared" si="47"/>
        <v>4857.5982000000004</v>
      </c>
      <c r="H762" s="1">
        <f t="shared" si="44"/>
        <v>4265.3809600000004</v>
      </c>
      <c r="I762" s="1">
        <f t="shared" si="46"/>
        <v>9122.9791600000008</v>
      </c>
    </row>
    <row r="764" spans="1:9" x14ac:dyDescent="0.2">
      <c r="I764" s="1">
        <f>SUM(I2:I731)</f>
        <v>7452194.3857600037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3718-C578-4379-9133-6FA915A83915}">
  <dimension ref="A1:H731"/>
  <sheetViews>
    <sheetView zoomScale="70" zoomScaleNormal="70" workbookViewId="0">
      <pane ySplit="1" topLeftCell="A2" activePane="bottomLeft" state="frozen"/>
      <selection pane="bottomLeft" activeCell="N1" sqref="N1"/>
    </sheetView>
  </sheetViews>
  <sheetFormatPr baseColWidth="10" defaultColWidth="8.83203125" defaultRowHeight="15" x14ac:dyDescent="0.2"/>
  <cols>
    <col min="1" max="3" width="8.83203125" style="10"/>
    <col min="4" max="4" width="22.6640625" style="10" bestFit="1" customWidth="1"/>
    <col min="5" max="5" width="16" style="10" bestFit="1" customWidth="1"/>
    <col min="6" max="6" width="14.33203125" style="10" bestFit="1" customWidth="1"/>
    <col min="7" max="7" width="16" style="10" bestFit="1" customWidth="1"/>
    <col min="8" max="8" width="13.6640625" style="10" bestFit="1" customWidth="1"/>
    <col min="9" max="16384" width="8.83203125" style="10"/>
  </cols>
  <sheetData>
    <row r="1" spans="1:8" ht="57" customHeight="1" x14ac:dyDescent="0.2">
      <c r="A1" s="10" t="s">
        <v>0</v>
      </c>
      <c r="B1" s="10" t="s">
        <v>1</v>
      </c>
      <c r="C1" s="10" t="s">
        <v>2</v>
      </c>
      <c r="D1" s="10" t="s">
        <v>81</v>
      </c>
      <c r="E1" s="10" t="s">
        <v>77</v>
      </c>
      <c r="F1" s="10" t="s">
        <v>78</v>
      </c>
      <c r="G1" s="10" t="s">
        <v>79</v>
      </c>
      <c r="H1" s="10" t="s">
        <v>80</v>
      </c>
    </row>
    <row r="2" spans="1:8" x14ac:dyDescent="0.2">
      <c r="A2" s="11">
        <v>2018</v>
      </c>
      <c r="B2" s="11">
        <v>1</v>
      </c>
      <c r="C2" s="11">
        <v>1</v>
      </c>
      <c r="D2" s="10">
        <v>0.04</v>
      </c>
      <c r="E2" s="10">
        <v>1.5250000000000001</v>
      </c>
      <c r="F2" s="10">
        <v>1.5650000000000002</v>
      </c>
      <c r="G2" s="10">
        <v>0.23500000000000001</v>
      </c>
      <c r="H2" s="10">
        <v>0.27500000000000002</v>
      </c>
    </row>
    <row r="3" spans="1:8" x14ac:dyDescent="0.2">
      <c r="A3" s="11">
        <v>2018</v>
      </c>
      <c r="B3" s="11">
        <v>1</v>
      </c>
      <c r="C3" s="11">
        <v>2</v>
      </c>
      <c r="D3" s="10">
        <v>0.04</v>
      </c>
      <c r="E3" s="10">
        <v>1.5150000000000001</v>
      </c>
      <c r="F3" s="10">
        <v>1.5550000000000002</v>
      </c>
      <c r="G3" s="10">
        <v>0.26500000000000001</v>
      </c>
      <c r="H3" s="10">
        <v>0.30499999999999999</v>
      </c>
    </row>
    <row r="4" spans="1:8" x14ac:dyDescent="0.2">
      <c r="A4" s="11">
        <v>2018</v>
      </c>
      <c r="B4" s="11">
        <v>1</v>
      </c>
      <c r="C4" s="11">
        <v>3</v>
      </c>
      <c r="D4" s="10">
        <v>0.04</v>
      </c>
      <c r="E4" s="10">
        <v>1.4750000000000003</v>
      </c>
      <c r="F4" s="10">
        <v>1.5150000000000003</v>
      </c>
      <c r="G4" s="10">
        <v>0.27500000000000002</v>
      </c>
      <c r="H4" s="10">
        <v>0.315</v>
      </c>
    </row>
    <row r="5" spans="1:8" x14ac:dyDescent="0.2">
      <c r="A5" s="11">
        <v>2018</v>
      </c>
      <c r="B5" s="11">
        <v>1</v>
      </c>
      <c r="C5" s="11">
        <v>4</v>
      </c>
      <c r="D5" s="10">
        <v>0.04</v>
      </c>
      <c r="E5" s="10">
        <v>1.4950000000000003</v>
      </c>
      <c r="F5" s="10">
        <v>1.5350000000000004</v>
      </c>
      <c r="G5" s="10">
        <v>0.27500000000000002</v>
      </c>
      <c r="H5" s="10">
        <v>0.315</v>
      </c>
    </row>
    <row r="6" spans="1:8" x14ac:dyDescent="0.2">
      <c r="A6" s="11">
        <v>2018</v>
      </c>
      <c r="B6" s="11">
        <v>1</v>
      </c>
      <c r="C6" s="11">
        <v>5</v>
      </c>
      <c r="D6" s="10">
        <v>0.04</v>
      </c>
      <c r="E6" s="10">
        <v>1.5250000000000004</v>
      </c>
      <c r="F6" s="10">
        <v>1.5650000000000004</v>
      </c>
      <c r="G6" s="10">
        <v>0.27500000000000002</v>
      </c>
      <c r="H6" s="10">
        <v>0.315</v>
      </c>
    </row>
    <row r="7" spans="1:8" x14ac:dyDescent="0.2">
      <c r="A7" s="11">
        <v>2018</v>
      </c>
      <c r="B7" s="11">
        <v>1</v>
      </c>
      <c r="C7" s="11">
        <v>6</v>
      </c>
      <c r="D7" s="10">
        <v>0.02</v>
      </c>
      <c r="E7" s="10">
        <v>1.2350000000000003</v>
      </c>
      <c r="F7" s="10">
        <v>1.2550000000000003</v>
      </c>
      <c r="G7" s="10">
        <v>0.28000000000000003</v>
      </c>
      <c r="H7" s="10">
        <v>0.30000000000000004</v>
      </c>
    </row>
    <row r="8" spans="1:8" x14ac:dyDescent="0.2">
      <c r="A8" s="11">
        <v>2018</v>
      </c>
      <c r="B8" s="11">
        <v>1</v>
      </c>
      <c r="C8" s="11">
        <v>7</v>
      </c>
      <c r="D8" s="10">
        <v>0</v>
      </c>
      <c r="E8" s="10">
        <v>0.49499999999999994</v>
      </c>
      <c r="F8" s="10">
        <v>0.49499999999999994</v>
      </c>
      <c r="G8" s="10">
        <v>0.26</v>
      </c>
      <c r="H8" s="10">
        <v>0.26</v>
      </c>
    </row>
    <row r="9" spans="1:8" x14ac:dyDescent="0.2">
      <c r="A9" s="11">
        <v>2018</v>
      </c>
      <c r="B9" s="11">
        <v>1</v>
      </c>
      <c r="C9" s="11">
        <v>8</v>
      </c>
      <c r="D9" s="10">
        <v>0.03</v>
      </c>
      <c r="E9" s="10">
        <v>0.45499999999999996</v>
      </c>
      <c r="F9" s="10">
        <v>0.48499999999999999</v>
      </c>
      <c r="G9" s="10">
        <v>0.22</v>
      </c>
      <c r="H9" s="10">
        <v>0.25</v>
      </c>
    </row>
    <row r="10" spans="1:8" x14ac:dyDescent="0.2">
      <c r="A10" s="11">
        <v>2018</v>
      </c>
      <c r="B10" s="11">
        <v>1</v>
      </c>
      <c r="C10" s="11">
        <v>9</v>
      </c>
      <c r="D10" s="10">
        <v>0</v>
      </c>
      <c r="E10" s="10">
        <v>0.47499999999999998</v>
      </c>
      <c r="F10" s="10">
        <v>0.47499999999999998</v>
      </c>
      <c r="G10" s="10">
        <v>0.21</v>
      </c>
      <c r="H10" s="10">
        <v>0.21</v>
      </c>
    </row>
    <row r="11" spans="1:8" x14ac:dyDescent="0.2">
      <c r="A11" s="11">
        <v>2018</v>
      </c>
      <c r="B11" s="11">
        <v>1</v>
      </c>
      <c r="C11" s="11">
        <v>10</v>
      </c>
      <c r="D11" s="10">
        <v>0.01</v>
      </c>
      <c r="E11" s="10">
        <v>0.44499999999999995</v>
      </c>
      <c r="F11" s="10">
        <v>0.45499999999999996</v>
      </c>
      <c r="G11" s="10">
        <v>0.16999999999999998</v>
      </c>
      <c r="H11" s="10">
        <v>0.18</v>
      </c>
    </row>
    <row r="12" spans="1:8" x14ac:dyDescent="0.2">
      <c r="A12" s="11">
        <v>2018</v>
      </c>
      <c r="B12" s="11">
        <v>1</v>
      </c>
      <c r="C12" s="11">
        <v>11</v>
      </c>
      <c r="D12" s="10">
        <v>0.37</v>
      </c>
      <c r="E12" s="10">
        <v>0.41500000000000004</v>
      </c>
      <c r="F12" s="10">
        <v>0.78500000000000003</v>
      </c>
      <c r="G12" s="10">
        <v>0.14000000000000001</v>
      </c>
      <c r="H12" s="10">
        <v>0.51</v>
      </c>
    </row>
    <row r="13" spans="1:8" x14ac:dyDescent="0.2">
      <c r="A13" s="11">
        <v>2018</v>
      </c>
      <c r="B13" s="11">
        <v>1</v>
      </c>
      <c r="C13" s="11">
        <v>12</v>
      </c>
      <c r="D13" s="10">
        <v>1.3</v>
      </c>
      <c r="E13" s="10">
        <v>0.745</v>
      </c>
      <c r="F13" s="10">
        <v>2.0449999999999999</v>
      </c>
      <c r="G13" s="10">
        <v>0.47</v>
      </c>
      <c r="H13" s="10">
        <v>1.77</v>
      </c>
    </row>
    <row r="14" spans="1:8" x14ac:dyDescent="0.2">
      <c r="A14" s="11">
        <v>2018</v>
      </c>
      <c r="B14" s="11">
        <v>1</v>
      </c>
      <c r="C14" s="11">
        <v>13</v>
      </c>
      <c r="D14" s="10">
        <v>0</v>
      </c>
      <c r="E14" s="10">
        <v>2.0100000000000002</v>
      </c>
      <c r="F14" s="10">
        <v>2.0100000000000002</v>
      </c>
      <c r="G14" s="10">
        <v>1.73</v>
      </c>
      <c r="H14" s="10">
        <v>1.73</v>
      </c>
    </row>
    <row r="15" spans="1:8" x14ac:dyDescent="0.2">
      <c r="A15" s="11">
        <v>2018</v>
      </c>
      <c r="B15" s="11">
        <v>1</v>
      </c>
      <c r="C15" s="11">
        <v>14</v>
      </c>
      <c r="D15" s="10">
        <v>0</v>
      </c>
      <c r="E15" s="10">
        <v>1.9700000000000002</v>
      </c>
      <c r="F15" s="10">
        <v>1.9700000000000002</v>
      </c>
      <c r="G15" s="10">
        <v>1.71</v>
      </c>
      <c r="H15" s="10">
        <v>1.71</v>
      </c>
    </row>
    <row r="16" spans="1:8" x14ac:dyDescent="0.2">
      <c r="A16" s="11">
        <v>2018</v>
      </c>
      <c r="B16" s="11">
        <v>1</v>
      </c>
      <c r="C16" s="11">
        <v>15</v>
      </c>
      <c r="D16" s="10">
        <v>8.2808191386291932E-3</v>
      </c>
      <c r="E16" s="10">
        <v>1.9300000000000002</v>
      </c>
      <c r="F16" s="10">
        <v>1.9382808191386294</v>
      </c>
      <c r="G16" s="10">
        <v>1.71</v>
      </c>
      <c r="H16" s="10">
        <v>1.7182808191386292</v>
      </c>
    </row>
    <row r="17" spans="1:8" x14ac:dyDescent="0.2">
      <c r="A17" s="11">
        <v>2018</v>
      </c>
      <c r="B17" s="11">
        <v>1</v>
      </c>
      <c r="C17" s="11">
        <v>16</v>
      </c>
      <c r="D17" s="10">
        <v>0</v>
      </c>
      <c r="E17" s="10">
        <v>1.8982808191386293</v>
      </c>
      <c r="F17" s="10">
        <v>1.8982808191386293</v>
      </c>
      <c r="G17" s="10">
        <v>1.6882808191386294</v>
      </c>
      <c r="H17" s="10">
        <v>1.6882808191386294</v>
      </c>
    </row>
    <row r="18" spans="1:8" x14ac:dyDescent="0.2">
      <c r="A18" s="11">
        <v>2018</v>
      </c>
      <c r="B18" s="11">
        <v>1</v>
      </c>
      <c r="C18" s="11">
        <v>17</v>
      </c>
      <c r="D18" s="10">
        <v>0.04</v>
      </c>
      <c r="E18" s="10">
        <v>1.8582808191386293</v>
      </c>
      <c r="F18" s="10">
        <v>1.8982808191386293</v>
      </c>
      <c r="G18" s="10">
        <v>1.6882808191386294</v>
      </c>
      <c r="H18" s="10">
        <v>1.7282808191386294</v>
      </c>
    </row>
    <row r="19" spans="1:8" x14ac:dyDescent="0.2">
      <c r="A19" s="11">
        <v>2018</v>
      </c>
      <c r="B19" s="11">
        <v>1</v>
      </c>
      <c r="C19" s="11">
        <v>18</v>
      </c>
      <c r="D19" s="10">
        <v>0.04</v>
      </c>
      <c r="E19" s="10">
        <v>1.8582808191386293</v>
      </c>
      <c r="F19" s="10">
        <v>1.8982808191386293</v>
      </c>
      <c r="G19" s="10">
        <v>1.7182808191386292</v>
      </c>
      <c r="H19" s="10">
        <v>1.7582808191386292</v>
      </c>
    </row>
    <row r="20" spans="1:8" x14ac:dyDescent="0.2">
      <c r="A20" s="11">
        <v>2018</v>
      </c>
      <c r="B20" s="11">
        <v>1</v>
      </c>
      <c r="C20" s="11">
        <v>19</v>
      </c>
      <c r="D20" s="10">
        <v>0.01</v>
      </c>
      <c r="E20" s="10">
        <v>1.8582808191386293</v>
      </c>
      <c r="F20" s="10">
        <v>1.8682808191386293</v>
      </c>
      <c r="G20" s="10">
        <v>1.3882808191386293</v>
      </c>
      <c r="H20" s="10">
        <v>1.3982808191386293</v>
      </c>
    </row>
    <row r="21" spans="1:8" x14ac:dyDescent="0.2">
      <c r="A21" s="11">
        <v>2018</v>
      </c>
      <c r="B21" s="11">
        <v>1</v>
      </c>
      <c r="C21" s="11">
        <v>20</v>
      </c>
      <c r="D21" s="10">
        <v>0.04</v>
      </c>
      <c r="E21" s="10">
        <v>1.8282808191386293</v>
      </c>
      <c r="F21" s="10">
        <v>1.8682808191386293</v>
      </c>
      <c r="G21" s="10">
        <v>9.8280819138629197E-2</v>
      </c>
      <c r="H21" s="10">
        <v>0.13828081913862919</v>
      </c>
    </row>
    <row r="22" spans="1:8" x14ac:dyDescent="0.2">
      <c r="A22" s="11">
        <v>2018</v>
      </c>
      <c r="B22" s="11">
        <v>1</v>
      </c>
      <c r="C22" s="11">
        <v>21</v>
      </c>
      <c r="D22" s="10">
        <v>7.0000000000000007E-2</v>
      </c>
      <c r="E22" s="10">
        <v>1.8482808191386293</v>
      </c>
      <c r="F22" s="10">
        <v>1.9182808191386294</v>
      </c>
      <c r="G22" s="10">
        <v>0.13828081913862919</v>
      </c>
      <c r="H22" s="10">
        <v>0.2082808191386292</v>
      </c>
    </row>
    <row r="23" spans="1:8" x14ac:dyDescent="0.2">
      <c r="A23" s="11">
        <v>2018</v>
      </c>
      <c r="B23" s="11">
        <v>1</v>
      </c>
      <c r="C23" s="11">
        <v>22</v>
      </c>
      <c r="D23" s="10">
        <v>0.68</v>
      </c>
      <c r="E23" s="10">
        <v>1.9182808191386294</v>
      </c>
      <c r="F23" s="10">
        <v>2.5982808191386293</v>
      </c>
      <c r="G23" s="10">
        <v>0.2082808191386292</v>
      </c>
      <c r="H23" s="10">
        <v>0.88828081913862922</v>
      </c>
    </row>
    <row r="24" spans="1:8" x14ac:dyDescent="0.2">
      <c r="A24" s="11">
        <v>2018</v>
      </c>
      <c r="B24" s="11">
        <v>1</v>
      </c>
      <c r="C24" s="11">
        <v>23</v>
      </c>
      <c r="D24" s="10">
        <v>0.48</v>
      </c>
      <c r="E24" s="10">
        <v>2.5682808191386295</v>
      </c>
      <c r="F24" s="10">
        <v>3.0482808191386295</v>
      </c>
      <c r="G24" s="10">
        <v>0.88000000000000012</v>
      </c>
      <c r="H24" s="10">
        <v>1.36</v>
      </c>
    </row>
    <row r="25" spans="1:8" x14ac:dyDescent="0.2">
      <c r="A25" s="11">
        <v>2018</v>
      </c>
      <c r="B25" s="11">
        <v>1</v>
      </c>
      <c r="C25" s="11">
        <v>24</v>
      </c>
      <c r="D25" s="10">
        <v>0</v>
      </c>
      <c r="E25" s="10">
        <v>3.0482808191386295</v>
      </c>
      <c r="F25" s="10">
        <v>3.0482808191386295</v>
      </c>
      <c r="G25" s="10">
        <v>1.36</v>
      </c>
      <c r="H25" s="10">
        <v>1.36</v>
      </c>
    </row>
    <row r="26" spans="1:8" x14ac:dyDescent="0.2">
      <c r="A26" s="11">
        <v>2018</v>
      </c>
      <c r="B26" s="11">
        <v>1</v>
      </c>
      <c r="C26" s="11">
        <v>25</v>
      </c>
      <c r="D26" s="10">
        <v>0</v>
      </c>
      <c r="E26" s="10">
        <v>3.0382808191386292</v>
      </c>
      <c r="F26" s="10">
        <v>3.0382808191386292</v>
      </c>
      <c r="G26" s="10">
        <v>1.32</v>
      </c>
      <c r="H26" s="10">
        <v>1.32</v>
      </c>
    </row>
    <row r="27" spans="1:8" x14ac:dyDescent="0.2">
      <c r="A27" s="11">
        <v>2018</v>
      </c>
      <c r="B27" s="11">
        <v>1</v>
      </c>
      <c r="C27" s="11">
        <v>26</v>
      </c>
      <c r="D27" s="10">
        <v>0</v>
      </c>
      <c r="E27" s="10">
        <v>2.6682808191386296</v>
      </c>
      <c r="F27" s="10">
        <v>2.6682808191386296</v>
      </c>
      <c r="G27" s="10">
        <v>1.28</v>
      </c>
      <c r="H27" s="10">
        <v>1.28</v>
      </c>
    </row>
    <row r="28" spans="1:8" x14ac:dyDescent="0.2">
      <c r="A28" s="11">
        <v>2018</v>
      </c>
      <c r="B28" s="11">
        <v>1</v>
      </c>
      <c r="C28" s="11">
        <v>27</v>
      </c>
      <c r="D28" s="10">
        <v>0.1</v>
      </c>
      <c r="E28" s="10">
        <v>1.3682808191386293</v>
      </c>
      <c r="F28" s="10">
        <v>1.4682808191386294</v>
      </c>
      <c r="G28" s="10">
        <v>1.27</v>
      </c>
      <c r="H28" s="10">
        <v>1.37</v>
      </c>
    </row>
    <row r="29" spans="1:8" x14ac:dyDescent="0.2">
      <c r="A29" s="11">
        <v>2018</v>
      </c>
      <c r="B29" s="11">
        <v>1</v>
      </c>
      <c r="C29" s="11">
        <v>28</v>
      </c>
      <c r="D29" s="10">
        <v>0.1</v>
      </c>
      <c r="E29" s="10">
        <v>1.4682808191386294</v>
      </c>
      <c r="F29" s="10">
        <v>1.5682808191386295</v>
      </c>
      <c r="G29" s="10">
        <v>1.33</v>
      </c>
      <c r="H29" s="10">
        <v>1.4300000000000002</v>
      </c>
    </row>
    <row r="30" spans="1:8" x14ac:dyDescent="0.2">
      <c r="A30" s="11">
        <v>2018</v>
      </c>
      <c r="B30" s="11">
        <v>1</v>
      </c>
      <c r="C30" s="11">
        <v>29</v>
      </c>
      <c r="D30" s="10">
        <v>0.01</v>
      </c>
      <c r="E30" s="10">
        <v>1.5682808191386295</v>
      </c>
      <c r="F30" s="10">
        <v>1.5782808191386295</v>
      </c>
      <c r="G30" s="10">
        <v>1.3600000000000003</v>
      </c>
      <c r="H30" s="10">
        <v>1.3700000000000003</v>
      </c>
    </row>
    <row r="31" spans="1:8" x14ac:dyDescent="0.2">
      <c r="A31" s="11">
        <v>2018</v>
      </c>
      <c r="B31" s="11">
        <v>1</v>
      </c>
      <c r="C31" s="11">
        <v>30</v>
      </c>
      <c r="D31" s="10">
        <v>0.02</v>
      </c>
      <c r="E31" s="10">
        <v>1.5700000000000003</v>
      </c>
      <c r="F31" s="10">
        <v>1.5900000000000003</v>
      </c>
      <c r="G31" s="10">
        <v>0.69</v>
      </c>
      <c r="H31" s="10">
        <v>0.71</v>
      </c>
    </row>
    <row r="32" spans="1:8" x14ac:dyDescent="0.2">
      <c r="A32" s="11">
        <v>2018</v>
      </c>
      <c r="B32" s="11">
        <v>1</v>
      </c>
      <c r="C32" s="11">
        <v>31</v>
      </c>
      <c r="D32" s="10">
        <v>0.01</v>
      </c>
      <c r="E32" s="10">
        <v>1.5900000000000003</v>
      </c>
      <c r="F32" s="10">
        <v>1.6000000000000003</v>
      </c>
      <c r="G32" s="10">
        <v>0.23</v>
      </c>
      <c r="H32" s="10">
        <v>0.24000000000000002</v>
      </c>
    </row>
    <row r="33" spans="1:8" x14ac:dyDescent="0.2">
      <c r="A33" s="11">
        <v>2018</v>
      </c>
      <c r="B33" s="11">
        <v>2</v>
      </c>
      <c r="C33" s="11">
        <v>1</v>
      </c>
      <c r="D33" s="10">
        <v>0.04</v>
      </c>
      <c r="E33" s="10">
        <v>1.5600000000000003</v>
      </c>
      <c r="F33" s="10">
        <v>1.6000000000000003</v>
      </c>
      <c r="G33" s="10">
        <v>0.24000000000000002</v>
      </c>
      <c r="H33" s="10">
        <v>0.28000000000000003</v>
      </c>
    </row>
    <row r="34" spans="1:8" x14ac:dyDescent="0.2">
      <c r="A34" s="11">
        <v>2018</v>
      </c>
      <c r="B34" s="11">
        <v>2</v>
      </c>
      <c r="C34" s="11">
        <v>2</v>
      </c>
      <c r="D34" s="10">
        <v>0.03</v>
      </c>
      <c r="E34" s="10">
        <v>1.5600000000000003</v>
      </c>
      <c r="F34" s="10">
        <v>1.5900000000000003</v>
      </c>
      <c r="G34" s="10">
        <v>0.28000000000000003</v>
      </c>
      <c r="H34" s="10">
        <v>0.31000000000000005</v>
      </c>
    </row>
    <row r="35" spans="1:8" x14ac:dyDescent="0.2">
      <c r="A35" s="11">
        <v>2018</v>
      </c>
      <c r="B35" s="11">
        <v>2</v>
      </c>
      <c r="C35" s="11">
        <v>3</v>
      </c>
      <c r="D35" s="10">
        <v>0</v>
      </c>
      <c r="E35" s="10">
        <v>1.5800000000000003</v>
      </c>
      <c r="F35" s="10">
        <v>1.5800000000000003</v>
      </c>
      <c r="G35" s="10">
        <v>0.31000000000000005</v>
      </c>
      <c r="H35" s="10">
        <v>0.31000000000000005</v>
      </c>
    </row>
    <row r="36" spans="1:8" x14ac:dyDescent="0.2">
      <c r="A36" s="11">
        <v>2018</v>
      </c>
      <c r="B36" s="11">
        <v>2</v>
      </c>
      <c r="C36" s="11">
        <v>4</v>
      </c>
      <c r="D36" s="10">
        <v>0.03</v>
      </c>
      <c r="E36" s="10">
        <v>1.5400000000000003</v>
      </c>
      <c r="F36" s="10">
        <v>1.5700000000000003</v>
      </c>
      <c r="G36" s="10">
        <v>0.21000000000000002</v>
      </c>
      <c r="H36" s="10">
        <v>0.24000000000000002</v>
      </c>
    </row>
    <row r="37" spans="1:8" x14ac:dyDescent="0.2">
      <c r="A37" s="11">
        <v>2018</v>
      </c>
      <c r="B37" s="11">
        <v>2</v>
      </c>
      <c r="C37" s="11">
        <v>5</v>
      </c>
      <c r="D37" s="10">
        <v>0.03</v>
      </c>
      <c r="E37" s="10">
        <v>1.5000000000000004</v>
      </c>
      <c r="F37" s="10">
        <v>1.5300000000000005</v>
      </c>
      <c r="G37" s="10">
        <v>0.14000000000000001</v>
      </c>
      <c r="H37" s="10">
        <v>0.17</v>
      </c>
    </row>
    <row r="38" spans="1:8" x14ac:dyDescent="0.2">
      <c r="A38" s="11">
        <v>2018</v>
      </c>
      <c r="B38" s="11">
        <v>2</v>
      </c>
      <c r="C38" s="11">
        <v>6</v>
      </c>
      <c r="D38" s="10">
        <v>0.01</v>
      </c>
      <c r="E38" s="10">
        <v>0.85000000000000009</v>
      </c>
      <c r="F38" s="10">
        <v>0.8600000000000001</v>
      </c>
      <c r="G38" s="10">
        <v>0.16</v>
      </c>
      <c r="H38" s="10">
        <v>0.17</v>
      </c>
    </row>
    <row r="39" spans="1:8" x14ac:dyDescent="0.2">
      <c r="A39" s="11">
        <v>2018</v>
      </c>
      <c r="B39" s="11">
        <v>2</v>
      </c>
      <c r="C39" s="11">
        <v>7</v>
      </c>
      <c r="D39" s="10">
        <v>0.01</v>
      </c>
      <c r="E39" s="10">
        <v>0.38000000000000012</v>
      </c>
      <c r="F39" s="10">
        <v>0.39000000000000012</v>
      </c>
      <c r="G39" s="10">
        <v>0.15000000000000002</v>
      </c>
      <c r="H39" s="10">
        <v>0.16000000000000003</v>
      </c>
    </row>
    <row r="40" spans="1:8" x14ac:dyDescent="0.2">
      <c r="A40" s="11">
        <v>2018</v>
      </c>
      <c r="B40" s="11">
        <v>2</v>
      </c>
      <c r="C40" s="11">
        <v>8</v>
      </c>
      <c r="D40" s="10">
        <v>0</v>
      </c>
      <c r="E40" s="10">
        <v>0.39000000000000012</v>
      </c>
      <c r="F40" s="10">
        <v>0.39000000000000012</v>
      </c>
      <c r="G40" s="10">
        <v>0.15000000000000002</v>
      </c>
      <c r="H40" s="10">
        <v>0.15000000000000002</v>
      </c>
    </row>
    <row r="41" spans="1:8" x14ac:dyDescent="0.2">
      <c r="A41" s="11">
        <v>2018</v>
      </c>
      <c r="B41" s="11">
        <v>2</v>
      </c>
      <c r="C41" s="11">
        <v>9</v>
      </c>
      <c r="D41" s="10">
        <v>0.02</v>
      </c>
      <c r="E41" s="10">
        <v>0.39000000000000012</v>
      </c>
      <c r="F41" s="10">
        <v>0.41000000000000014</v>
      </c>
      <c r="G41" s="10">
        <v>0.10999999999999999</v>
      </c>
      <c r="H41" s="10">
        <v>0.12999999999999998</v>
      </c>
    </row>
    <row r="42" spans="1:8" x14ac:dyDescent="0.2">
      <c r="A42" s="11">
        <v>2018</v>
      </c>
      <c r="B42" s="11">
        <v>2</v>
      </c>
      <c r="C42" s="11">
        <v>10</v>
      </c>
      <c r="D42" s="10">
        <v>0.56999999999999995</v>
      </c>
      <c r="E42" s="10">
        <v>0.41000000000000014</v>
      </c>
      <c r="F42" s="10">
        <v>0.98000000000000009</v>
      </c>
      <c r="G42" s="10">
        <v>9.9999999999999992E-2</v>
      </c>
      <c r="H42" s="10">
        <v>0.66999999999999993</v>
      </c>
    </row>
    <row r="43" spans="1:8" x14ac:dyDescent="0.2">
      <c r="A43" s="11">
        <v>2018</v>
      </c>
      <c r="B43" s="11">
        <v>2</v>
      </c>
      <c r="C43" s="11">
        <v>11</v>
      </c>
      <c r="D43" s="10">
        <v>0.5</v>
      </c>
      <c r="E43" s="10">
        <v>0.88</v>
      </c>
      <c r="F43" s="10">
        <v>1.38</v>
      </c>
      <c r="G43" s="10">
        <v>0.66999999999999993</v>
      </c>
      <c r="H43" s="10">
        <v>1.17</v>
      </c>
    </row>
    <row r="44" spans="1:8" x14ac:dyDescent="0.2">
      <c r="A44" s="11">
        <v>2018</v>
      </c>
      <c r="B44" s="11">
        <v>2</v>
      </c>
      <c r="C44" s="11">
        <v>12</v>
      </c>
      <c r="D44" s="10">
        <v>0.02</v>
      </c>
      <c r="E44" s="10">
        <v>1.28</v>
      </c>
      <c r="F44" s="10">
        <v>1.3</v>
      </c>
      <c r="G44" s="10">
        <v>1.1399999999999999</v>
      </c>
      <c r="H44" s="10">
        <v>1.1599999999999999</v>
      </c>
    </row>
    <row r="45" spans="1:8" x14ac:dyDescent="0.2">
      <c r="A45" s="11">
        <v>2018</v>
      </c>
      <c r="B45" s="11">
        <v>2</v>
      </c>
      <c r="C45" s="11">
        <v>13</v>
      </c>
      <c r="D45" s="10">
        <v>0.03</v>
      </c>
      <c r="E45" s="10">
        <v>1.29</v>
      </c>
      <c r="F45" s="10">
        <v>1.32</v>
      </c>
      <c r="G45" s="10">
        <v>1.1299999999999999</v>
      </c>
      <c r="H45" s="10">
        <v>1.1599999999999999</v>
      </c>
    </row>
    <row r="46" spans="1:8" x14ac:dyDescent="0.2">
      <c r="A46" s="11">
        <v>2018</v>
      </c>
      <c r="B46" s="11">
        <v>2</v>
      </c>
      <c r="C46" s="11">
        <v>14</v>
      </c>
      <c r="D46" s="10">
        <v>0.18</v>
      </c>
      <c r="E46" s="10">
        <v>1.3</v>
      </c>
      <c r="F46" s="10">
        <v>1.48</v>
      </c>
      <c r="G46" s="10">
        <v>1.1500000000000001</v>
      </c>
      <c r="H46" s="10">
        <v>1.33</v>
      </c>
    </row>
    <row r="47" spans="1:8" x14ac:dyDescent="0.2">
      <c r="A47" s="11">
        <v>2018</v>
      </c>
      <c r="B47" s="11">
        <v>2</v>
      </c>
      <c r="C47" s="11">
        <v>15</v>
      </c>
      <c r="D47" s="10">
        <v>0.77</v>
      </c>
      <c r="E47" s="10">
        <v>1.47</v>
      </c>
      <c r="F47" s="10">
        <v>2.2400000000000002</v>
      </c>
      <c r="G47" s="10">
        <v>1.3199999999999998</v>
      </c>
      <c r="H47" s="10">
        <v>2.09</v>
      </c>
    </row>
    <row r="48" spans="1:8" x14ac:dyDescent="0.2">
      <c r="A48" s="11">
        <v>2018</v>
      </c>
      <c r="B48" s="11">
        <v>2</v>
      </c>
      <c r="C48" s="11">
        <v>16</v>
      </c>
      <c r="D48" s="10">
        <v>0.18</v>
      </c>
      <c r="E48" s="10">
        <v>2.2000000000000002</v>
      </c>
      <c r="F48" s="10">
        <v>2.3800000000000003</v>
      </c>
      <c r="G48" s="10">
        <v>2.09</v>
      </c>
      <c r="H48" s="10">
        <v>2.27</v>
      </c>
    </row>
    <row r="49" spans="1:8" x14ac:dyDescent="0.2">
      <c r="A49" s="11">
        <v>2018</v>
      </c>
      <c r="B49" s="11">
        <v>2</v>
      </c>
      <c r="C49" s="11">
        <v>17</v>
      </c>
      <c r="D49" s="10">
        <v>0.03</v>
      </c>
      <c r="E49" s="10">
        <v>2.35</v>
      </c>
      <c r="F49" s="10">
        <v>2.38</v>
      </c>
      <c r="G49" s="10">
        <v>2.25</v>
      </c>
      <c r="H49" s="10">
        <v>2.2799999999999998</v>
      </c>
    </row>
    <row r="50" spans="1:8" x14ac:dyDescent="0.2">
      <c r="A50" s="11">
        <v>2018</v>
      </c>
      <c r="B50" s="11">
        <v>2</v>
      </c>
      <c r="C50" s="11">
        <v>18</v>
      </c>
      <c r="D50" s="10">
        <v>0</v>
      </c>
      <c r="E50" s="10">
        <v>2.38</v>
      </c>
      <c r="F50" s="10">
        <v>2.38</v>
      </c>
      <c r="G50" s="10">
        <v>1.71</v>
      </c>
      <c r="H50" s="10">
        <v>1.71</v>
      </c>
    </row>
    <row r="51" spans="1:8" x14ac:dyDescent="0.2">
      <c r="A51" s="11">
        <v>2018</v>
      </c>
      <c r="B51" s="11">
        <v>2</v>
      </c>
      <c r="C51" s="11">
        <v>19</v>
      </c>
      <c r="D51" s="10">
        <v>0.26</v>
      </c>
      <c r="E51" s="10">
        <v>2.3499999999999996</v>
      </c>
      <c r="F51" s="10">
        <v>2.6099999999999994</v>
      </c>
      <c r="G51" s="10">
        <v>1.21</v>
      </c>
      <c r="H51" s="10">
        <v>1.47</v>
      </c>
    </row>
    <row r="52" spans="1:8" x14ac:dyDescent="0.2">
      <c r="A52" s="11">
        <v>2018</v>
      </c>
      <c r="B52" s="11">
        <v>2</v>
      </c>
      <c r="C52" s="11">
        <v>20</v>
      </c>
      <c r="D52" s="10">
        <v>0.13</v>
      </c>
      <c r="E52" s="10">
        <v>2.58</v>
      </c>
      <c r="F52" s="10">
        <v>2.71</v>
      </c>
      <c r="G52" s="10">
        <v>1.45</v>
      </c>
      <c r="H52" s="10">
        <v>1.58</v>
      </c>
    </row>
    <row r="53" spans="1:8" x14ac:dyDescent="0.2">
      <c r="A53" s="11">
        <v>2018</v>
      </c>
      <c r="B53" s="11">
        <v>2</v>
      </c>
      <c r="C53" s="11">
        <v>21</v>
      </c>
      <c r="D53" s="10">
        <v>0.38</v>
      </c>
      <c r="E53" s="10">
        <v>2.7</v>
      </c>
      <c r="F53" s="10">
        <v>3.08</v>
      </c>
      <c r="G53" s="10">
        <v>1.5499999999999998</v>
      </c>
      <c r="H53" s="10">
        <v>1.9299999999999997</v>
      </c>
    </row>
    <row r="54" spans="1:8" x14ac:dyDescent="0.2">
      <c r="A54" s="11">
        <v>2018</v>
      </c>
      <c r="B54" s="11">
        <v>2</v>
      </c>
      <c r="C54" s="11">
        <v>22</v>
      </c>
      <c r="D54" s="10">
        <v>0.36</v>
      </c>
      <c r="E54" s="10">
        <v>3.0699999999999994</v>
      </c>
      <c r="F54" s="10">
        <v>3.4299999999999993</v>
      </c>
      <c r="G54" s="10">
        <v>1.75</v>
      </c>
      <c r="H54" s="10">
        <v>2.11</v>
      </c>
    </row>
    <row r="55" spans="1:8" x14ac:dyDescent="0.2">
      <c r="A55" s="11">
        <v>2018</v>
      </c>
      <c r="B55" s="11">
        <v>2</v>
      </c>
      <c r="C55" s="11">
        <v>23</v>
      </c>
      <c r="D55" s="10">
        <v>0.38</v>
      </c>
      <c r="E55" s="10">
        <v>3.4299999999999993</v>
      </c>
      <c r="F55" s="10">
        <v>3.8099999999999992</v>
      </c>
      <c r="G55" s="10">
        <v>1.3399999999999999</v>
      </c>
      <c r="H55" s="10">
        <v>1.7199999999999998</v>
      </c>
    </row>
    <row r="56" spans="1:8" x14ac:dyDescent="0.2">
      <c r="A56" s="11">
        <v>2018</v>
      </c>
      <c r="B56" s="11">
        <v>2</v>
      </c>
      <c r="C56" s="11">
        <v>24</v>
      </c>
      <c r="D56" s="10">
        <v>0.8</v>
      </c>
      <c r="E56" s="10">
        <v>3.7899999999999996</v>
      </c>
      <c r="F56" s="10">
        <v>4.59</v>
      </c>
      <c r="G56" s="10">
        <v>1.54</v>
      </c>
      <c r="H56" s="10">
        <v>2.34</v>
      </c>
    </row>
    <row r="57" spans="1:8" x14ac:dyDescent="0.2">
      <c r="A57" s="11">
        <v>2018</v>
      </c>
      <c r="B57" s="11">
        <v>2</v>
      </c>
      <c r="C57" s="11">
        <v>25</v>
      </c>
      <c r="D57" s="10">
        <v>0.41</v>
      </c>
      <c r="E57" s="10">
        <v>4.0199999999999996</v>
      </c>
      <c r="F57" s="10">
        <v>4.43</v>
      </c>
      <c r="G57" s="10">
        <v>2.3099999999999996</v>
      </c>
      <c r="H57" s="10">
        <v>2.7199999999999998</v>
      </c>
    </row>
    <row r="58" spans="1:8" x14ac:dyDescent="0.2">
      <c r="A58" s="11">
        <v>2018</v>
      </c>
      <c r="B58" s="11">
        <v>2</v>
      </c>
      <c r="C58" s="11">
        <v>26</v>
      </c>
      <c r="D58" s="10">
        <v>0.08</v>
      </c>
      <c r="E58" s="10">
        <v>3.9299999999999997</v>
      </c>
      <c r="F58" s="10">
        <v>4.01</v>
      </c>
      <c r="G58" s="10">
        <v>2.7199999999999998</v>
      </c>
      <c r="H58" s="10">
        <v>2.8</v>
      </c>
    </row>
    <row r="59" spans="1:8" x14ac:dyDescent="0.2">
      <c r="A59" s="11">
        <v>2018</v>
      </c>
      <c r="B59" s="11">
        <v>2</v>
      </c>
      <c r="C59" s="11">
        <v>27</v>
      </c>
      <c r="D59" s="10">
        <v>0.08</v>
      </c>
      <c r="E59" s="10">
        <v>3.99</v>
      </c>
      <c r="F59" s="10">
        <v>4.07</v>
      </c>
      <c r="G59" s="10">
        <v>2.54</v>
      </c>
      <c r="H59" s="10">
        <v>2.62</v>
      </c>
    </row>
    <row r="60" spans="1:8" x14ac:dyDescent="0.2">
      <c r="A60" s="11">
        <v>2018</v>
      </c>
      <c r="B60" s="11">
        <v>2</v>
      </c>
      <c r="C60" s="11">
        <v>28</v>
      </c>
      <c r="D60" s="10">
        <v>0.08</v>
      </c>
      <c r="E60" s="10">
        <v>4.04</v>
      </c>
      <c r="F60" s="10">
        <v>4.12</v>
      </c>
      <c r="G60" s="10">
        <v>2.4900000000000002</v>
      </c>
      <c r="H60" s="10">
        <v>2.5700000000000003</v>
      </c>
    </row>
    <row r="61" spans="1:8" x14ac:dyDescent="0.2">
      <c r="A61" s="11">
        <v>2018</v>
      </c>
      <c r="B61" s="11">
        <v>3</v>
      </c>
      <c r="C61" s="11">
        <v>1</v>
      </c>
      <c r="D61" s="10">
        <v>1.51</v>
      </c>
      <c r="E61" s="10">
        <v>3.9400000000000004</v>
      </c>
      <c r="F61" s="10">
        <v>5.45</v>
      </c>
      <c r="G61" s="10">
        <v>2.19</v>
      </c>
      <c r="H61" s="10">
        <v>3.7</v>
      </c>
    </row>
    <row r="62" spans="1:8" x14ac:dyDescent="0.2">
      <c r="A62" s="11">
        <v>2018</v>
      </c>
      <c r="B62" s="11">
        <v>3</v>
      </c>
      <c r="C62" s="11">
        <v>2</v>
      </c>
      <c r="D62" s="10">
        <v>0.14000000000000001</v>
      </c>
      <c r="E62" s="10">
        <v>4.68</v>
      </c>
      <c r="F62" s="10">
        <v>4.8199999999999994</v>
      </c>
      <c r="G62" s="10">
        <v>3.3400000000000003</v>
      </c>
      <c r="H62" s="10">
        <v>3.4800000000000004</v>
      </c>
    </row>
    <row r="63" spans="1:8" x14ac:dyDescent="0.2">
      <c r="A63" s="11">
        <v>2018</v>
      </c>
      <c r="B63" s="11">
        <v>3</v>
      </c>
      <c r="C63" s="11">
        <v>3</v>
      </c>
      <c r="D63" s="10">
        <v>0.06</v>
      </c>
      <c r="E63" s="10">
        <v>4.6399999999999997</v>
      </c>
      <c r="F63" s="10">
        <v>4.6999999999999993</v>
      </c>
      <c r="G63" s="10">
        <v>3.1</v>
      </c>
      <c r="H63" s="10">
        <v>3.16</v>
      </c>
    </row>
    <row r="64" spans="1:8" x14ac:dyDescent="0.2">
      <c r="A64" s="11">
        <v>2018</v>
      </c>
      <c r="B64" s="11">
        <v>3</v>
      </c>
      <c r="C64" s="11">
        <v>4</v>
      </c>
      <c r="D64" s="10">
        <v>0.04</v>
      </c>
      <c r="E64" s="10">
        <v>4.669999999999999</v>
      </c>
      <c r="F64" s="10">
        <v>4.7099999999999991</v>
      </c>
      <c r="G64" s="10">
        <v>2.3600000000000003</v>
      </c>
      <c r="H64" s="10">
        <v>2.4000000000000004</v>
      </c>
    </row>
    <row r="65" spans="1:8" x14ac:dyDescent="0.2">
      <c r="A65" s="11">
        <v>2018</v>
      </c>
      <c r="B65" s="11">
        <v>3</v>
      </c>
      <c r="C65" s="11">
        <v>5</v>
      </c>
      <c r="D65" s="10">
        <v>0.01</v>
      </c>
      <c r="E65" s="10">
        <v>4.7099999999999991</v>
      </c>
      <c r="F65" s="10">
        <v>4.7199999999999989</v>
      </c>
      <c r="G65" s="10">
        <v>1.9900000000000002</v>
      </c>
      <c r="H65" s="10">
        <v>2</v>
      </c>
    </row>
    <row r="66" spans="1:8" x14ac:dyDescent="0.2">
      <c r="A66" s="11">
        <v>2018</v>
      </c>
      <c r="B66" s="11">
        <v>3</v>
      </c>
      <c r="C66" s="11">
        <v>6</v>
      </c>
      <c r="D66" s="10">
        <v>0.06</v>
      </c>
      <c r="E66" s="10">
        <v>4.4599999999999991</v>
      </c>
      <c r="F66" s="10">
        <v>4.5199999999999987</v>
      </c>
      <c r="G66" s="10">
        <v>1.9200000000000002</v>
      </c>
      <c r="H66" s="10">
        <v>1.9800000000000002</v>
      </c>
    </row>
    <row r="67" spans="1:8" x14ac:dyDescent="0.2">
      <c r="A67" s="11">
        <v>2018</v>
      </c>
      <c r="B67" s="11">
        <v>3</v>
      </c>
      <c r="C67" s="11">
        <v>7</v>
      </c>
      <c r="D67" s="10">
        <v>0.03</v>
      </c>
      <c r="E67" s="10">
        <v>4.3899999999999988</v>
      </c>
      <c r="F67" s="10">
        <v>4.419999999999999</v>
      </c>
      <c r="G67" s="10">
        <v>1.9000000000000001</v>
      </c>
      <c r="H67" s="10">
        <v>1.9300000000000002</v>
      </c>
    </row>
    <row r="68" spans="1:8" x14ac:dyDescent="0.2">
      <c r="A68" s="11">
        <v>2018</v>
      </c>
      <c r="B68" s="11">
        <v>3</v>
      </c>
      <c r="C68" s="11">
        <v>8</v>
      </c>
      <c r="D68" s="10">
        <v>0.03</v>
      </c>
      <c r="E68" s="10">
        <v>4.04</v>
      </c>
      <c r="F68" s="10">
        <v>4.07</v>
      </c>
      <c r="G68" s="10">
        <v>1.85</v>
      </c>
      <c r="H68" s="10">
        <v>1.8800000000000001</v>
      </c>
    </row>
    <row r="69" spans="1:8" x14ac:dyDescent="0.2">
      <c r="A69" s="11">
        <v>2018</v>
      </c>
      <c r="B69" s="11">
        <v>3</v>
      </c>
      <c r="C69" s="11">
        <v>9</v>
      </c>
      <c r="D69" s="10">
        <v>0.03</v>
      </c>
      <c r="E69" s="10">
        <v>3.71</v>
      </c>
      <c r="F69" s="10">
        <v>3.7399999999999998</v>
      </c>
      <c r="G69" s="10">
        <v>0.37</v>
      </c>
      <c r="H69" s="10">
        <v>0.4</v>
      </c>
    </row>
    <row r="70" spans="1:8" x14ac:dyDescent="0.2">
      <c r="A70" s="11">
        <v>2018</v>
      </c>
      <c r="B70" s="11">
        <v>3</v>
      </c>
      <c r="C70" s="11">
        <v>10</v>
      </c>
      <c r="D70" s="10">
        <v>0.01</v>
      </c>
      <c r="E70" s="10">
        <v>3.3599999999999994</v>
      </c>
      <c r="F70" s="10">
        <v>3.3699999999999992</v>
      </c>
      <c r="G70" s="10">
        <v>0.26</v>
      </c>
      <c r="H70" s="10">
        <v>0.27</v>
      </c>
    </row>
    <row r="71" spans="1:8" x14ac:dyDescent="0.2">
      <c r="A71" s="11">
        <v>2018</v>
      </c>
      <c r="B71" s="11">
        <v>3</v>
      </c>
      <c r="C71" s="11">
        <v>11</v>
      </c>
      <c r="D71" s="10">
        <v>0.01</v>
      </c>
      <c r="E71" s="10">
        <v>2.5699999999999994</v>
      </c>
      <c r="F71" s="10">
        <v>2.5799999999999992</v>
      </c>
      <c r="G71" s="10">
        <v>0.21000000000000002</v>
      </c>
      <c r="H71" s="10">
        <v>0.22000000000000003</v>
      </c>
    </row>
    <row r="72" spans="1:8" x14ac:dyDescent="0.2">
      <c r="A72" s="11">
        <v>2018</v>
      </c>
      <c r="B72" s="11">
        <v>3</v>
      </c>
      <c r="C72" s="11">
        <v>12</v>
      </c>
      <c r="D72" s="10">
        <v>0.02</v>
      </c>
      <c r="E72" s="10">
        <v>2.169999999999999</v>
      </c>
      <c r="F72" s="10">
        <v>2.1899999999999991</v>
      </c>
      <c r="G72" s="10">
        <v>0.18000000000000002</v>
      </c>
      <c r="H72" s="10">
        <v>0.2</v>
      </c>
    </row>
    <row r="73" spans="1:8" x14ac:dyDescent="0.2">
      <c r="A73" s="11">
        <v>2018</v>
      </c>
      <c r="B73" s="11">
        <v>3</v>
      </c>
      <c r="C73" s="11">
        <v>13</v>
      </c>
      <c r="D73" s="10">
        <v>0.03</v>
      </c>
      <c r="E73" s="10">
        <v>2.1099999999999994</v>
      </c>
      <c r="F73" s="10">
        <v>2.1399999999999992</v>
      </c>
      <c r="G73" s="10">
        <v>0.19</v>
      </c>
      <c r="H73" s="10">
        <v>0.22</v>
      </c>
    </row>
    <row r="74" spans="1:8" x14ac:dyDescent="0.2">
      <c r="A74" s="11">
        <v>2018</v>
      </c>
      <c r="B74" s="11">
        <v>3</v>
      </c>
      <c r="C74" s="11">
        <v>14</v>
      </c>
      <c r="D74" s="10">
        <v>0.03</v>
      </c>
      <c r="E74" s="10">
        <v>2.0599999999999996</v>
      </c>
      <c r="F74" s="10">
        <v>2.0899999999999994</v>
      </c>
      <c r="G74" s="10">
        <v>0.15999999999999998</v>
      </c>
      <c r="H74" s="10">
        <v>0.18999999999999997</v>
      </c>
    </row>
    <row r="75" spans="1:8" x14ac:dyDescent="0.2">
      <c r="A75" s="11">
        <v>2018</v>
      </c>
      <c r="B75" s="11">
        <v>3</v>
      </c>
      <c r="C75" s="11">
        <v>15</v>
      </c>
      <c r="D75" s="10">
        <v>0.04</v>
      </c>
      <c r="E75" s="10">
        <v>2.0100000000000002</v>
      </c>
      <c r="F75" s="10">
        <v>2.0500000000000003</v>
      </c>
      <c r="G75" s="10">
        <v>0.16</v>
      </c>
      <c r="H75" s="10">
        <v>0.2</v>
      </c>
    </row>
    <row r="76" spans="1:8" x14ac:dyDescent="0.2">
      <c r="A76" s="11">
        <v>2018</v>
      </c>
      <c r="B76" s="11">
        <v>3</v>
      </c>
      <c r="C76" s="11">
        <v>16</v>
      </c>
      <c r="D76" s="10">
        <v>0.02</v>
      </c>
      <c r="E76" s="10">
        <v>0.54000000000000015</v>
      </c>
      <c r="F76" s="10">
        <v>0.56000000000000016</v>
      </c>
      <c r="G76" s="10">
        <v>0.17</v>
      </c>
      <c r="H76" s="10">
        <v>0.19</v>
      </c>
    </row>
    <row r="77" spans="1:8" x14ac:dyDescent="0.2">
      <c r="A77" s="11">
        <v>2018</v>
      </c>
      <c r="B77" s="11">
        <v>3</v>
      </c>
      <c r="C77" s="11">
        <v>17</v>
      </c>
      <c r="D77" s="10">
        <v>0.04</v>
      </c>
      <c r="E77" s="10">
        <v>0.4200000000000001</v>
      </c>
      <c r="F77" s="10">
        <v>0.46000000000000008</v>
      </c>
      <c r="G77" s="10">
        <v>0.16</v>
      </c>
      <c r="H77" s="10">
        <v>0.2</v>
      </c>
    </row>
    <row r="78" spans="1:8" x14ac:dyDescent="0.2">
      <c r="A78" s="11">
        <v>2018</v>
      </c>
      <c r="B78" s="11">
        <v>3</v>
      </c>
      <c r="C78" s="11">
        <v>18</v>
      </c>
      <c r="D78" s="10">
        <v>0.04</v>
      </c>
      <c r="E78" s="10">
        <v>0.4</v>
      </c>
      <c r="F78" s="10">
        <v>0.44</v>
      </c>
      <c r="G78" s="10">
        <v>0.19</v>
      </c>
      <c r="H78" s="10">
        <v>0.23</v>
      </c>
    </row>
    <row r="79" spans="1:8" x14ac:dyDescent="0.2">
      <c r="A79" s="11">
        <v>2018</v>
      </c>
      <c r="B79" s="11">
        <v>3</v>
      </c>
      <c r="C79" s="11">
        <v>19</v>
      </c>
      <c r="D79" s="10">
        <v>0.04</v>
      </c>
      <c r="E79" s="10">
        <v>0.39999999999999997</v>
      </c>
      <c r="F79" s="10">
        <v>0.43999999999999995</v>
      </c>
      <c r="G79" s="10">
        <v>0.22</v>
      </c>
      <c r="H79" s="10">
        <v>0.26</v>
      </c>
    </row>
    <row r="80" spans="1:8" x14ac:dyDescent="0.2">
      <c r="A80" s="11">
        <v>2018</v>
      </c>
      <c r="B80" s="11">
        <v>3</v>
      </c>
      <c r="C80" s="11">
        <v>20</v>
      </c>
      <c r="D80" s="10">
        <v>0.11</v>
      </c>
      <c r="E80" s="10">
        <v>0.42999999999999994</v>
      </c>
      <c r="F80" s="10">
        <v>0.53999999999999992</v>
      </c>
      <c r="G80" s="10">
        <v>0.24000000000000002</v>
      </c>
      <c r="H80" s="10">
        <v>0.35000000000000003</v>
      </c>
    </row>
    <row r="81" spans="1:8" x14ac:dyDescent="0.2">
      <c r="A81" s="11">
        <v>2018</v>
      </c>
      <c r="B81" s="11">
        <v>3</v>
      </c>
      <c r="C81" s="11">
        <v>21</v>
      </c>
      <c r="D81" s="10">
        <v>0.01</v>
      </c>
      <c r="E81" s="10">
        <v>0.47999999999999993</v>
      </c>
      <c r="F81" s="10">
        <v>0.48999999999999994</v>
      </c>
      <c r="G81" s="10">
        <v>0.32</v>
      </c>
      <c r="H81" s="10">
        <v>0.33</v>
      </c>
    </row>
    <row r="82" spans="1:8" x14ac:dyDescent="0.2">
      <c r="A82" s="11">
        <v>2018</v>
      </c>
      <c r="B82" s="11">
        <v>3</v>
      </c>
      <c r="C82" s="11">
        <v>22</v>
      </c>
      <c r="D82" s="10">
        <v>0.05</v>
      </c>
      <c r="E82" s="10">
        <v>0.45999999999999996</v>
      </c>
      <c r="F82" s="10">
        <v>0.51</v>
      </c>
      <c r="G82" s="10">
        <v>0.30000000000000004</v>
      </c>
      <c r="H82" s="10">
        <v>0.35000000000000003</v>
      </c>
    </row>
    <row r="83" spans="1:8" x14ac:dyDescent="0.2">
      <c r="A83" s="11">
        <v>2018</v>
      </c>
      <c r="B83" s="11">
        <v>3</v>
      </c>
      <c r="C83" s="11">
        <v>23</v>
      </c>
      <c r="D83" s="10">
        <v>0.04</v>
      </c>
      <c r="E83" s="10">
        <v>0.48</v>
      </c>
      <c r="F83" s="10">
        <v>0.52</v>
      </c>
      <c r="G83" s="10">
        <v>0.31</v>
      </c>
      <c r="H83" s="10">
        <v>0.35</v>
      </c>
    </row>
    <row r="84" spans="1:8" x14ac:dyDescent="0.2">
      <c r="A84" s="11">
        <v>2018</v>
      </c>
      <c r="B84" s="11">
        <v>3</v>
      </c>
      <c r="C84" s="11">
        <v>24</v>
      </c>
      <c r="D84" s="10">
        <v>0.05</v>
      </c>
      <c r="E84" s="10">
        <v>0.49</v>
      </c>
      <c r="F84" s="10">
        <v>0.54</v>
      </c>
      <c r="G84" s="10">
        <v>0.32999999999999996</v>
      </c>
      <c r="H84" s="10">
        <v>0.37999999999999995</v>
      </c>
    </row>
    <row r="85" spans="1:8" x14ac:dyDescent="0.2">
      <c r="A85" s="11">
        <v>2018</v>
      </c>
      <c r="B85" s="11">
        <v>3</v>
      </c>
      <c r="C85" s="11">
        <v>25</v>
      </c>
      <c r="D85" s="10">
        <v>0.03</v>
      </c>
      <c r="E85" s="10">
        <v>0.53</v>
      </c>
      <c r="F85" s="10">
        <v>0.56000000000000005</v>
      </c>
      <c r="G85" s="10">
        <v>0.33999999999999997</v>
      </c>
      <c r="H85" s="10">
        <v>0.37</v>
      </c>
    </row>
    <row r="86" spans="1:8" x14ac:dyDescent="0.2">
      <c r="A86" s="11">
        <v>2018</v>
      </c>
      <c r="B86" s="11">
        <v>3</v>
      </c>
      <c r="C86" s="11">
        <v>26</v>
      </c>
      <c r="D86" s="10">
        <v>0.04</v>
      </c>
      <c r="E86" s="10">
        <v>0.55000000000000004</v>
      </c>
      <c r="F86" s="10">
        <v>0.59000000000000008</v>
      </c>
      <c r="G86" s="10">
        <v>0.32999999999999996</v>
      </c>
      <c r="H86" s="10">
        <v>0.36999999999999994</v>
      </c>
    </row>
    <row r="87" spans="1:8" x14ac:dyDescent="0.2">
      <c r="A87" s="11">
        <v>2018</v>
      </c>
      <c r="B87" s="11">
        <v>3</v>
      </c>
      <c r="C87" s="11">
        <v>27</v>
      </c>
      <c r="D87" s="10">
        <v>0.17</v>
      </c>
      <c r="E87" s="10">
        <v>0.57000000000000006</v>
      </c>
      <c r="F87" s="10">
        <v>0.7400000000000001</v>
      </c>
      <c r="G87" s="10">
        <v>0.33</v>
      </c>
      <c r="H87" s="10">
        <v>0.5</v>
      </c>
    </row>
    <row r="88" spans="1:8" x14ac:dyDescent="0.2">
      <c r="A88" s="11">
        <v>2018</v>
      </c>
      <c r="B88" s="11">
        <v>3</v>
      </c>
      <c r="C88" s="11">
        <v>28</v>
      </c>
      <c r="D88" s="10">
        <v>0.19</v>
      </c>
      <c r="E88" s="10">
        <v>0.71000000000000008</v>
      </c>
      <c r="F88" s="10">
        <v>0.90000000000000013</v>
      </c>
      <c r="G88" s="10">
        <v>0.39</v>
      </c>
      <c r="H88" s="10">
        <v>0.58000000000000007</v>
      </c>
    </row>
    <row r="89" spans="1:8" x14ac:dyDescent="0.2">
      <c r="A89" s="11">
        <v>2018</v>
      </c>
      <c r="B89" s="11">
        <v>3</v>
      </c>
      <c r="C89" s="11">
        <v>29</v>
      </c>
      <c r="D89" s="10">
        <v>0.11</v>
      </c>
      <c r="E89" s="10">
        <v>0.87000000000000011</v>
      </c>
      <c r="F89" s="10">
        <v>0.98000000000000009</v>
      </c>
      <c r="G89" s="10">
        <v>0.57000000000000006</v>
      </c>
      <c r="H89" s="10">
        <v>0.68</v>
      </c>
    </row>
    <row r="90" spans="1:8" x14ac:dyDescent="0.2">
      <c r="A90" s="11">
        <v>2018</v>
      </c>
      <c r="B90" s="11">
        <v>3</v>
      </c>
      <c r="C90" s="11">
        <v>30</v>
      </c>
      <c r="D90" s="10">
        <v>0.16</v>
      </c>
      <c r="E90" s="10">
        <v>0.93999999999999984</v>
      </c>
      <c r="F90" s="10">
        <v>1.0999999999999999</v>
      </c>
      <c r="G90" s="10">
        <v>0.63</v>
      </c>
      <c r="H90" s="10">
        <v>0.79</v>
      </c>
    </row>
    <row r="91" spans="1:8" x14ac:dyDescent="0.2">
      <c r="A91" s="11">
        <v>2018</v>
      </c>
      <c r="B91" s="11">
        <v>3</v>
      </c>
      <c r="C91" s="11">
        <v>31</v>
      </c>
      <c r="D91" s="10">
        <v>0.11</v>
      </c>
      <c r="E91" s="10">
        <v>1.0799999999999998</v>
      </c>
      <c r="F91" s="10">
        <v>1.19</v>
      </c>
      <c r="G91" s="10">
        <v>0.75000000000000011</v>
      </c>
      <c r="H91" s="10">
        <v>0.8600000000000001</v>
      </c>
    </row>
    <row r="92" spans="1:8" x14ac:dyDescent="0.2">
      <c r="A92" s="11">
        <v>2018</v>
      </c>
      <c r="B92" s="11">
        <v>4</v>
      </c>
      <c r="C92" s="11">
        <v>1</v>
      </c>
      <c r="D92" s="10">
        <v>0.09</v>
      </c>
      <c r="E92" s="10">
        <v>1.1500000000000001</v>
      </c>
      <c r="F92" s="10">
        <v>1.2400000000000002</v>
      </c>
      <c r="G92" s="10">
        <v>0.81</v>
      </c>
      <c r="H92" s="10">
        <v>0.9</v>
      </c>
    </row>
    <row r="93" spans="1:8" x14ac:dyDescent="0.2">
      <c r="A93" s="11">
        <v>2018</v>
      </c>
      <c r="B93" s="11">
        <v>4</v>
      </c>
      <c r="C93" s="11">
        <v>2</v>
      </c>
      <c r="D93" s="10">
        <v>0.05</v>
      </c>
      <c r="E93" s="10">
        <v>1.2000000000000002</v>
      </c>
      <c r="F93" s="10">
        <v>1.2500000000000002</v>
      </c>
      <c r="G93" s="10">
        <v>0.87</v>
      </c>
      <c r="H93" s="10">
        <v>0.92</v>
      </c>
    </row>
    <row r="94" spans="1:8" x14ac:dyDescent="0.2">
      <c r="A94" s="11">
        <v>2018</v>
      </c>
      <c r="B94" s="11">
        <v>4</v>
      </c>
      <c r="C94" s="11">
        <v>3</v>
      </c>
      <c r="D94" s="10">
        <v>0.46</v>
      </c>
      <c r="E94" s="10">
        <v>1.2100000000000002</v>
      </c>
      <c r="F94" s="10">
        <v>1.6700000000000002</v>
      </c>
      <c r="G94" s="10">
        <v>0.88</v>
      </c>
      <c r="H94" s="10">
        <v>1.34</v>
      </c>
    </row>
    <row r="95" spans="1:8" x14ac:dyDescent="0.2">
      <c r="A95" s="11">
        <v>2018</v>
      </c>
      <c r="B95" s="11">
        <v>4</v>
      </c>
      <c r="C95" s="11">
        <v>4</v>
      </c>
      <c r="D95" s="10">
        <v>0.26</v>
      </c>
      <c r="E95" s="10">
        <v>1.56</v>
      </c>
      <c r="F95" s="10">
        <v>1.82</v>
      </c>
      <c r="G95" s="10">
        <v>1.17</v>
      </c>
      <c r="H95" s="10">
        <v>1.43</v>
      </c>
    </row>
    <row r="96" spans="1:8" x14ac:dyDescent="0.2">
      <c r="A96" s="11">
        <v>2018</v>
      </c>
      <c r="B96" s="11">
        <v>4</v>
      </c>
      <c r="C96" s="11">
        <v>5</v>
      </c>
      <c r="D96" s="10">
        <v>0.04</v>
      </c>
      <c r="E96" s="10">
        <v>1.81</v>
      </c>
      <c r="F96" s="10">
        <v>1.85</v>
      </c>
      <c r="G96" s="10">
        <v>1.24</v>
      </c>
      <c r="H96" s="10">
        <v>1.28</v>
      </c>
    </row>
    <row r="97" spans="1:8" x14ac:dyDescent="0.2">
      <c r="A97" s="11">
        <v>2018</v>
      </c>
      <c r="B97" s="11">
        <v>4</v>
      </c>
      <c r="C97" s="11">
        <v>6</v>
      </c>
      <c r="D97" s="10">
        <v>0.11</v>
      </c>
      <c r="E97" s="10">
        <v>1.8</v>
      </c>
      <c r="F97" s="10">
        <v>1.9100000000000001</v>
      </c>
      <c r="G97" s="10">
        <v>1.17</v>
      </c>
      <c r="H97" s="10">
        <v>1.28</v>
      </c>
    </row>
    <row r="98" spans="1:8" x14ac:dyDescent="0.2">
      <c r="A98" s="11">
        <v>2018</v>
      </c>
      <c r="B98" s="11">
        <v>4</v>
      </c>
      <c r="C98" s="11">
        <v>7</v>
      </c>
      <c r="D98" s="10">
        <v>0.04</v>
      </c>
      <c r="E98" s="10">
        <v>1.87</v>
      </c>
      <c r="F98" s="10">
        <v>1.9100000000000001</v>
      </c>
      <c r="G98" s="10">
        <v>1.1200000000000001</v>
      </c>
      <c r="H98" s="10">
        <v>1.1600000000000001</v>
      </c>
    </row>
    <row r="99" spans="1:8" x14ac:dyDescent="0.2">
      <c r="A99" s="11">
        <v>2018</v>
      </c>
      <c r="B99" s="11">
        <v>4</v>
      </c>
      <c r="C99" s="11">
        <v>8</v>
      </c>
      <c r="D99" s="10">
        <v>0.03</v>
      </c>
      <c r="E99" s="10">
        <v>1.8600000000000003</v>
      </c>
      <c r="F99" s="10">
        <v>1.8900000000000003</v>
      </c>
      <c r="G99" s="10">
        <v>1.0500000000000003</v>
      </c>
      <c r="H99" s="10">
        <v>1.0800000000000003</v>
      </c>
    </row>
    <row r="100" spans="1:8" x14ac:dyDescent="0.2">
      <c r="A100" s="11">
        <v>2018</v>
      </c>
      <c r="B100" s="11">
        <v>4</v>
      </c>
      <c r="C100" s="11">
        <v>9</v>
      </c>
      <c r="D100" s="10">
        <v>6.0000000000000005E-2</v>
      </c>
      <c r="E100" s="10">
        <v>1.8600000000000003</v>
      </c>
      <c r="F100" s="10">
        <v>1.9200000000000004</v>
      </c>
      <c r="G100" s="10">
        <v>0.9900000000000001</v>
      </c>
      <c r="H100" s="10">
        <v>1.05</v>
      </c>
    </row>
    <row r="101" spans="1:8" x14ac:dyDescent="0.2">
      <c r="A101" s="11">
        <v>2018</v>
      </c>
      <c r="B101" s="11">
        <v>4</v>
      </c>
      <c r="C101" s="11">
        <v>10</v>
      </c>
      <c r="D101" s="10">
        <v>0.04</v>
      </c>
      <c r="E101" s="10">
        <v>1.8800000000000003</v>
      </c>
      <c r="F101" s="10">
        <v>1.9200000000000004</v>
      </c>
      <c r="G101" s="10">
        <v>1</v>
      </c>
      <c r="H101" s="10">
        <v>1.04</v>
      </c>
    </row>
    <row r="102" spans="1:8" x14ac:dyDescent="0.2">
      <c r="A102" s="11">
        <v>2018</v>
      </c>
      <c r="B102" s="11">
        <v>4</v>
      </c>
      <c r="C102" s="11">
        <v>11</v>
      </c>
      <c r="D102" s="10">
        <v>0.1</v>
      </c>
      <c r="E102" s="10">
        <v>1.7500000000000002</v>
      </c>
      <c r="F102" s="10">
        <v>1.8500000000000003</v>
      </c>
      <c r="G102" s="10">
        <v>0.58000000000000007</v>
      </c>
      <c r="H102" s="10">
        <v>0.68</v>
      </c>
    </row>
    <row r="103" spans="1:8" x14ac:dyDescent="0.2">
      <c r="A103" s="11">
        <v>2018</v>
      </c>
      <c r="B103" s="11">
        <v>4</v>
      </c>
      <c r="C103" s="11">
        <v>12</v>
      </c>
      <c r="D103" s="10">
        <v>0.16</v>
      </c>
      <c r="E103" s="10">
        <v>1.6600000000000004</v>
      </c>
      <c r="F103" s="10">
        <v>1.8200000000000003</v>
      </c>
      <c r="G103" s="10">
        <v>0.42000000000000004</v>
      </c>
      <c r="H103" s="10">
        <v>0.58000000000000007</v>
      </c>
    </row>
    <row r="104" spans="1:8" x14ac:dyDescent="0.2">
      <c r="A104" s="11">
        <v>2018</v>
      </c>
      <c r="B104" s="11">
        <v>4</v>
      </c>
      <c r="C104" s="11">
        <v>13</v>
      </c>
      <c r="D104" s="10">
        <v>0.2</v>
      </c>
      <c r="E104" s="10">
        <v>1.7100000000000002</v>
      </c>
      <c r="F104" s="10">
        <v>1.9100000000000001</v>
      </c>
      <c r="G104" s="10">
        <v>0.54</v>
      </c>
      <c r="H104" s="10">
        <v>0.74</v>
      </c>
    </row>
    <row r="105" spans="1:8" x14ac:dyDescent="0.2">
      <c r="A105" s="11">
        <v>2018</v>
      </c>
      <c r="B105" s="11">
        <v>4</v>
      </c>
      <c r="C105" s="11">
        <v>14</v>
      </c>
      <c r="D105" s="10">
        <v>0.16</v>
      </c>
      <c r="E105" s="10">
        <v>1.7500000000000002</v>
      </c>
      <c r="F105" s="10">
        <v>1.9100000000000001</v>
      </c>
      <c r="G105" s="10">
        <v>0.63000000000000012</v>
      </c>
      <c r="H105" s="10">
        <v>0.79000000000000015</v>
      </c>
    </row>
    <row r="106" spans="1:8" x14ac:dyDescent="0.2">
      <c r="A106" s="11">
        <v>2018</v>
      </c>
      <c r="B106" s="11">
        <v>4</v>
      </c>
      <c r="C106" s="11">
        <v>15</v>
      </c>
      <c r="D106" s="10">
        <v>0.8</v>
      </c>
      <c r="E106" s="10">
        <v>1.8000000000000003</v>
      </c>
      <c r="F106" s="10">
        <v>2.6000000000000005</v>
      </c>
      <c r="G106" s="10">
        <v>0.75000000000000011</v>
      </c>
      <c r="H106" s="10">
        <v>1.5500000000000003</v>
      </c>
    </row>
    <row r="107" spans="1:8" x14ac:dyDescent="0.2">
      <c r="A107" s="11">
        <v>2018</v>
      </c>
      <c r="B107" s="11">
        <v>4</v>
      </c>
      <c r="C107" s="11">
        <v>16</v>
      </c>
      <c r="D107" s="10">
        <v>0.3</v>
      </c>
      <c r="E107" s="10">
        <v>2.5099999999999998</v>
      </c>
      <c r="F107" s="10">
        <v>2.8099999999999996</v>
      </c>
      <c r="G107" s="10">
        <v>1.52</v>
      </c>
      <c r="H107" s="10">
        <v>1.82</v>
      </c>
    </row>
    <row r="108" spans="1:8" x14ac:dyDescent="0.2">
      <c r="A108" s="11">
        <v>2018</v>
      </c>
      <c r="B108" s="11">
        <v>4</v>
      </c>
      <c r="C108" s="11">
        <v>17</v>
      </c>
      <c r="D108" s="10">
        <v>0</v>
      </c>
      <c r="E108" s="10">
        <v>2.76</v>
      </c>
      <c r="F108" s="10">
        <v>2.76</v>
      </c>
      <c r="G108" s="10">
        <v>1.76</v>
      </c>
      <c r="H108" s="10">
        <v>1.76</v>
      </c>
    </row>
    <row r="109" spans="1:8" x14ac:dyDescent="0.2">
      <c r="A109" s="11">
        <v>2018</v>
      </c>
      <c r="B109" s="11">
        <v>4</v>
      </c>
      <c r="C109" s="11">
        <v>18</v>
      </c>
      <c r="D109" s="10">
        <v>0.2</v>
      </c>
      <c r="E109" s="10">
        <v>2.2999999999999998</v>
      </c>
      <c r="F109" s="10">
        <v>2.5</v>
      </c>
      <c r="G109" s="10">
        <v>1.72</v>
      </c>
      <c r="H109" s="10">
        <v>1.92</v>
      </c>
    </row>
    <row r="110" spans="1:8" x14ac:dyDescent="0.2">
      <c r="A110" s="11">
        <v>2018</v>
      </c>
      <c r="B110" s="11">
        <v>4</v>
      </c>
      <c r="C110" s="11">
        <v>19</v>
      </c>
      <c r="D110" s="10">
        <v>0</v>
      </c>
      <c r="E110" s="10">
        <v>2.2400000000000002</v>
      </c>
      <c r="F110" s="10">
        <v>2.2400000000000002</v>
      </c>
      <c r="G110" s="10">
        <v>1.82</v>
      </c>
      <c r="H110" s="10">
        <v>1.82</v>
      </c>
    </row>
    <row r="111" spans="1:8" x14ac:dyDescent="0.2">
      <c r="A111" s="11">
        <v>2018</v>
      </c>
      <c r="B111" s="11">
        <v>4</v>
      </c>
      <c r="C111" s="11">
        <v>20</v>
      </c>
      <c r="D111" s="10">
        <v>0</v>
      </c>
      <c r="E111" s="10">
        <v>2.2000000000000002</v>
      </c>
      <c r="F111" s="10">
        <v>2.2000000000000002</v>
      </c>
      <c r="G111" s="10">
        <v>1.6600000000000001</v>
      </c>
      <c r="H111" s="10">
        <v>1.6600000000000001</v>
      </c>
    </row>
    <row r="112" spans="1:8" x14ac:dyDescent="0.2">
      <c r="A112" s="11">
        <v>2018</v>
      </c>
      <c r="B112" s="11">
        <v>4</v>
      </c>
      <c r="C112" s="11">
        <v>21</v>
      </c>
      <c r="D112" s="10">
        <v>0</v>
      </c>
      <c r="E112" s="10">
        <v>2.0900000000000003</v>
      </c>
      <c r="F112" s="10">
        <v>2.0900000000000003</v>
      </c>
      <c r="G112" s="10">
        <v>1.46</v>
      </c>
      <c r="H112" s="10">
        <v>1.46</v>
      </c>
    </row>
    <row r="113" spans="1:8" x14ac:dyDescent="0.2">
      <c r="A113" s="11">
        <v>2018</v>
      </c>
      <c r="B113" s="11">
        <v>4</v>
      </c>
      <c r="C113" s="11">
        <v>22</v>
      </c>
      <c r="D113" s="10">
        <v>0</v>
      </c>
      <c r="E113" s="10">
        <v>2.0500000000000003</v>
      </c>
      <c r="F113" s="10">
        <v>2.0500000000000003</v>
      </c>
      <c r="G113" s="10">
        <v>1.3</v>
      </c>
      <c r="H113" s="10">
        <v>1.3</v>
      </c>
    </row>
    <row r="114" spans="1:8" x14ac:dyDescent="0.2">
      <c r="A114" s="11">
        <v>2018</v>
      </c>
      <c r="B114" s="11">
        <v>4</v>
      </c>
      <c r="C114" s="11">
        <v>23</v>
      </c>
      <c r="D114" s="10">
        <v>0</v>
      </c>
      <c r="E114" s="10">
        <v>2.02</v>
      </c>
      <c r="F114" s="10">
        <v>2.02</v>
      </c>
      <c r="G114" s="10">
        <v>0.5</v>
      </c>
      <c r="H114" s="10">
        <v>0.5</v>
      </c>
    </row>
    <row r="115" spans="1:8" x14ac:dyDescent="0.2">
      <c r="A115" s="11">
        <v>2018</v>
      </c>
      <c r="B115" s="11">
        <v>4</v>
      </c>
      <c r="C115" s="11">
        <v>24</v>
      </c>
      <c r="D115" s="10">
        <v>0.5</v>
      </c>
      <c r="E115" s="10">
        <v>1.96</v>
      </c>
      <c r="F115" s="10">
        <v>2.46</v>
      </c>
      <c r="G115" s="10">
        <v>0.2</v>
      </c>
      <c r="H115" s="10">
        <v>0.7</v>
      </c>
    </row>
    <row r="116" spans="1:8" x14ac:dyDescent="0.2">
      <c r="A116" s="11">
        <v>2018</v>
      </c>
      <c r="B116" s="11">
        <v>4</v>
      </c>
      <c r="C116" s="11">
        <v>25</v>
      </c>
      <c r="D116" s="10">
        <v>0.2</v>
      </c>
      <c r="E116" s="10">
        <v>2.42</v>
      </c>
      <c r="F116" s="10">
        <v>2.62</v>
      </c>
      <c r="G116" s="10">
        <v>0.7</v>
      </c>
      <c r="H116" s="10">
        <v>0.89999999999999991</v>
      </c>
    </row>
    <row r="117" spans="1:8" x14ac:dyDescent="0.2">
      <c r="A117" s="11">
        <v>2018</v>
      </c>
      <c r="B117" s="11">
        <v>4</v>
      </c>
      <c r="C117" s="11">
        <v>26</v>
      </c>
      <c r="D117" s="10">
        <v>0.1</v>
      </c>
      <c r="E117" s="10">
        <v>2.5200000000000005</v>
      </c>
      <c r="F117" s="10">
        <v>2.6200000000000006</v>
      </c>
      <c r="G117" s="10">
        <v>0.7</v>
      </c>
      <c r="H117" s="10">
        <v>0.79999999999999993</v>
      </c>
    </row>
    <row r="118" spans="1:8" x14ac:dyDescent="0.2">
      <c r="A118" s="11">
        <v>2018</v>
      </c>
      <c r="B118" s="11">
        <v>4</v>
      </c>
      <c r="C118" s="11">
        <v>27</v>
      </c>
      <c r="D118" s="10">
        <v>0.4</v>
      </c>
      <c r="E118" s="10">
        <v>2.4600000000000004</v>
      </c>
      <c r="F118" s="10">
        <v>2.8600000000000003</v>
      </c>
      <c r="G118" s="10">
        <v>0.79999999999999993</v>
      </c>
      <c r="H118" s="10">
        <v>1.2</v>
      </c>
    </row>
    <row r="119" spans="1:8" x14ac:dyDescent="0.2">
      <c r="A119" s="11">
        <v>2018</v>
      </c>
      <c r="B119" s="11">
        <v>4</v>
      </c>
      <c r="C119" s="11">
        <v>28</v>
      </c>
      <c r="D119" s="10">
        <v>0.3</v>
      </c>
      <c r="E119" s="10">
        <v>2.66</v>
      </c>
      <c r="F119" s="10">
        <v>2.96</v>
      </c>
      <c r="G119" s="10">
        <v>1.2</v>
      </c>
      <c r="H119" s="10">
        <v>1.5</v>
      </c>
    </row>
    <row r="120" spans="1:8" x14ac:dyDescent="0.2">
      <c r="A120" s="11">
        <v>2018</v>
      </c>
      <c r="B120" s="11">
        <v>4</v>
      </c>
      <c r="C120" s="11">
        <v>29</v>
      </c>
      <c r="D120" s="10">
        <v>0</v>
      </c>
      <c r="E120" s="10">
        <v>2.8</v>
      </c>
      <c r="F120" s="10">
        <v>2.8</v>
      </c>
      <c r="G120" s="10">
        <v>1.5</v>
      </c>
      <c r="H120" s="10">
        <v>1.5</v>
      </c>
    </row>
    <row r="121" spans="1:8" x14ac:dyDescent="0.2">
      <c r="A121" s="11">
        <v>2018</v>
      </c>
      <c r="B121" s="11">
        <v>4</v>
      </c>
      <c r="C121" s="11">
        <v>30</v>
      </c>
      <c r="D121" s="10">
        <v>0</v>
      </c>
      <c r="E121" s="10">
        <v>2</v>
      </c>
      <c r="F121" s="10">
        <v>2</v>
      </c>
      <c r="G121" s="10">
        <v>1.5</v>
      </c>
      <c r="H121" s="10">
        <v>1.5</v>
      </c>
    </row>
    <row r="122" spans="1:8" x14ac:dyDescent="0.2">
      <c r="A122" s="11">
        <v>2018</v>
      </c>
      <c r="B122" s="11">
        <v>5</v>
      </c>
      <c r="C122" s="11">
        <v>1</v>
      </c>
      <c r="D122" s="10">
        <v>0</v>
      </c>
      <c r="E122" s="10">
        <v>1.7</v>
      </c>
      <c r="F122" s="10">
        <v>1.7</v>
      </c>
      <c r="G122" s="10">
        <v>1.5</v>
      </c>
      <c r="H122" s="10">
        <v>1.5</v>
      </c>
    </row>
    <row r="123" spans="1:8" x14ac:dyDescent="0.2">
      <c r="A123" s="11">
        <v>2018</v>
      </c>
      <c r="B123" s="11">
        <v>5</v>
      </c>
      <c r="C123" s="11">
        <v>2</v>
      </c>
      <c r="D123" s="10">
        <v>0</v>
      </c>
      <c r="E123" s="10">
        <v>1.7</v>
      </c>
      <c r="F123" s="10">
        <v>1.7</v>
      </c>
      <c r="G123" s="10">
        <v>1</v>
      </c>
      <c r="H123" s="10">
        <v>1</v>
      </c>
    </row>
    <row r="124" spans="1:8" x14ac:dyDescent="0.2">
      <c r="A124" s="11">
        <v>2018</v>
      </c>
      <c r="B124" s="11">
        <v>5</v>
      </c>
      <c r="C124" s="11">
        <v>3</v>
      </c>
      <c r="D124" s="10">
        <v>0.1</v>
      </c>
      <c r="E124" s="10">
        <v>1.5</v>
      </c>
      <c r="F124" s="10">
        <v>1.6</v>
      </c>
      <c r="G124" s="10">
        <v>0.8</v>
      </c>
      <c r="H124" s="10">
        <v>0.9</v>
      </c>
    </row>
    <row r="125" spans="1:8" x14ac:dyDescent="0.2">
      <c r="A125" s="11">
        <v>2018</v>
      </c>
      <c r="B125" s="11">
        <v>5</v>
      </c>
      <c r="C125" s="11">
        <v>4</v>
      </c>
      <c r="D125" s="10">
        <v>0</v>
      </c>
      <c r="E125" s="10">
        <v>1.6</v>
      </c>
      <c r="F125" s="10">
        <v>1.6</v>
      </c>
      <c r="G125" s="10">
        <v>0.79999999999999993</v>
      </c>
      <c r="H125" s="10">
        <v>0.79999999999999993</v>
      </c>
    </row>
    <row r="126" spans="1:8" x14ac:dyDescent="0.2">
      <c r="A126" s="11">
        <v>2018</v>
      </c>
      <c r="B126" s="11">
        <v>5</v>
      </c>
      <c r="C126" s="11">
        <v>5</v>
      </c>
      <c r="D126" s="10">
        <v>0</v>
      </c>
      <c r="E126" s="10">
        <v>1.6</v>
      </c>
      <c r="F126" s="10">
        <v>1.6</v>
      </c>
      <c r="G126" s="10">
        <v>0.4</v>
      </c>
      <c r="H126" s="10">
        <v>0.4</v>
      </c>
    </row>
    <row r="127" spans="1:8" x14ac:dyDescent="0.2">
      <c r="A127" s="11">
        <v>2018</v>
      </c>
      <c r="B127" s="11">
        <v>5</v>
      </c>
      <c r="C127" s="11">
        <v>6</v>
      </c>
      <c r="D127" s="10">
        <v>0.2</v>
      </c>
      <c r="E127" s="10">
        <v>1.6</v>
      </c>
      <c r="F127" s="10">
        <v>1.8</v>
      </c>
      <c r="G127" s="10">
        <v>0.1</v>
      </c>
      <c r="H127" s="10">
        <v>0.30000000000000004</v>
      </c>
    </row>
    <row r="128" spans="1:8" x14ac:dyDescent="0.2">
      <c r="A128" s="11">
        <v>2018</v>
      </c>
      <c r="B128" s="11">
        <v>5</v>
      </c>
      <c r="C128" s="11">
        <v>7</v>
      </c>
      <c r="D128" s="10">
        <v>0</v>
      </c>
      <c r="E128" s="10">
        <v>1.8</v>
      </c>
      <c r="F128" s="10">
        <v>1.8</v>
      </c>
      <c r="G128" s="10">
        <v>0.30000000000000004</v>
      </c>
      <c r="H128" s="10">
        <v>0.30000000000000004</v>
      </c>
    </row>
    <row r="129" spans="1:8" x14ac:dyDescent="0.2">
      <c r="A129" s="11">
        <v>2018</v>
      </c>
      <c r="B129" s="11">
        <v>5</v>
      </c>
      <c r="C129" s="11">
        <v>8</v>
      </c>
      <c r="D129" s="10">
        <v>0</v>
      </c>
      <c r="E129" s="10">
        <v>1.8</v>
      </c>
      <c r="F129" s="10">
        <v>1.8</v>
      </c>
      <c r="G129" s="10">
        <v>0.30000000000000004</v>
      </c>
      <c r="H129" s="10">
        <v>0.30000000000000004</v>
      </c>
    </row>
    <row r="130" spans="1:8" x14ac:dyDescent="0.2">
      <c r="A130" s="11">
        <v>2018</v>
      </c>
      <c r="B130" s="11">
        <v>5</v>
      </c>
      <c r="C130" s="11">
        <v>9</v>
      </c>
      <c r="D130" s="10">
        <v>0</v>
      </c>
      <c r="E130" s="10">
        <v>1.3</v>
      </c>
      <c r="F130" s="10">
        <v>1.3</v>
      </c>
      <c r="G130" s="10">
        <v>0.30000000000000004</v>
      </c>
      <c r="H130" s="10">
        <v>0.30000000000000004</v>
      </c>
    </row>
    <row r="131" spans="1:8" x14ac:dyDescent="0.2">
      <c r="A131" s="11">
        <v>2018</v>
      </c>
      <c r="B131" s="11">
        <v>5</v>
      </c>
      <c r="C131" s="11">
        <v>10</v>
      </c>
      <c r="D131" s="10">
        <v>0</v>
      </c>
      <c r="E131" s="10">
        <v>1.1000000000000001</v>
      </c>
      <c r="F131" s="10">
        <v>1.1000000000000001</v>
      </c>
      <c r="G131" s="10">
        <v>0.30000000000000004</v>
      </c>
      <c r="H131" s="10">
        <v>0.30000000000000004</v>
      </c>
    </row>
    <row r="132" spans="1:8" x14ac:dyDescent="0.2">
      <c r="A132" s="11">
        <v>2018</v>
      </c>
      <c r="B132" s="11">
        <v>5</v>
      </c>
      <c r="C132" s="11">
        <v>11</v>
      </c>
      <c r="D132" s="10">
        <v>1.2</v>
      </c>
      <c r="E132" s="10">
        <v>1</v>
      </c>
      <c r="F132" s="10">
        <v>2.2000000000000002</v>
      </c>
      <c r="G132" s="10">
        <v>0.2</v>
      </c>
      <c r="H132" s="10">
        <v>1.4</v>
      </c>
    </row>
    <row r="133" spans="1:8" x14ac:dyDescent="0.2">
      <c r="A133" s="11">
        <v>2018</v>
      </c>
      <c r="B133" s="11">
        <v>5</v>
      </c>
      <c r="C133" s="11">
        <v>12</v>
      </c>
      <c r="D133" s="10">
        <v>0.3</v>
      </c>
      <c r="E133" s="10">
        <v>1.8</v>
      </c>
      <c r="F133" s="10">
        <v>2.1</v>
      </c>
      <c r="G133" s="10">
        <v>1.4</v>
      </c>
      <c r="H133" s="10">
        <v>1.7</v>
      </c>
    </row>
    <row r="134" spans="1:8" x14ac:dyDescent="0.2">
      <c r="A134" s="11">
        <v>2018</v>
      </c>
      <c r="B134" s="11">
        <v>5</v>
      </c>
      <c r="C134" s="11">
        <v>13</v>
      </c>
      <c r="D134" s="10">
        <v>0.5</v>
      </c>
      <c r="E134" s="10">
        <v>1.8</v>
      </c>
      <c r="F134" s="10">
        <v>2.2999999999999998</v>
      </c>
      <c r="G134" s="10">
        <v>1.7</v>
      </c>
      <c r="H134" s="10">
        <v>2.2000000000000002</v>
      </c>
    </row>
    <row r="135" spans="1:8" x14ac:dyDescent="0.2">
      <c r="A135" s="11">
        <v>2018</v>
      </c>
      <c r="B135" s="11">
        <v>5</v>
      </c>
      <c r="C135" s="11">
        <v>14</v>
      </c>
      <c r="D135" s="10">
        <v>0</v>
      </c>
      <c r="E135" s="10">
        <v>2.2999999999999998</v>
      </c>
      <c r="F135" s="10">
        <v>2.2999999999999998</v>
      </c>
      <c r="G135" s="10">
        <v>2</v>
      </c>
      <c r="H135" s="10">
        <v>2</v>
      </c>
    </row>
    <row r="136" spans="1:8" x14ac:dyDescent="0.2">
      <c r="A136" s="11">
        <v>2018</v>
      </c>
      <c r="B136" s="11">
        <v>5</v>
      </c>
      <c r="C136" s="11">
        <v>15</v>
      </c>
      <c r="D136" s="10">
        <v>0.2</v>
      </c>
      <c r="E136" s="10">
        <v>2.2999999999999998</v>
      </c>
      <c r="F136" s="10">
        <v>2.5</v>
      </c>
      <c r="G136" s="10">
        <v>2</v>
      </c>
      <c r="H136" s="10">
        <v>2.2000000000000002</v>
      </c>
    </row>
    <row r="137" spans="1:8" x14ac:dyDescent="0.2">
      <c r="A137" s="11">
        <v>2018</v>
      </c>
      <c r="B137" s="11">
        <v>5</v>
      </c>
      <c r="C137" s="11">
        <v>16</v>
      </c>
      <c r="D137" s="10">
        <v>0.7</v>
      </c>
      <c r="E137" s="10">
        <v>2.5</v>
      </c>
      <c r="F137" s="10">
        <v>3.2</v>
      </c>
      <c r="G137" s="10">
        <v>2.2000000000000002</v>
      </c>
      <c r="H137" s="10">
        <v>2.9000000000000004</v>
      </c>
    </row>
    <row r="138" spans="1:8" x14ac:dyDescent="0.2">
      <c r="A138" s="11">
        <v>2018</v>
      </c>
      <c r="B138" s="11">
        <v>5</v>
      </c>
      <c r="C138" s="11">
        <v>17</v>
      </c>
      <c r="D138" s="10">
        <v>0.1</v>
      </c>
      <c r="E138" s="10">
        <v>3.2</v>
      </c>
      <c r="F138" s="10">
        <v>3.3000000000000003</v>
      </c>
      <c r="G138" s="10">
        <v>2.9000000000000004</v>
      </c>
      <c r="H138" s="10">
        <v>3.0000000000000004</v>
      </c>
    </row>
    <row r="139" spans="1:8" x14ac:dyDescent="0.2">
      <c r="A139" s="11">
        <v>2018</v>
      </c>
      <c r="B139" s="11">
        <v>5</v>
      </c>
      <c r="C139" s="11">
        <v>18</v>
      </c>
      <c r="D139" s="10">
        <v>0.6</v>
      </c>
      <c r="E139" s="10">
        <v>3.2000000000000006</v>
      </c>
      <c r="F139" s="10">
        <v>3.8000000000000007</v>
      </c>
      <c r="G139" s="10">
        <v>3.0000000000000004</v>
      </c>
      <c r="H139" s="10">
        <v>3.6000000000000005</v>
      </c>
    </row>
    <row r="140" spans="1:8" x14ac:dyDescent="0.2">
      <c r="A140" s="11">
        <v>2018</v>
      </c>
      <c r="B140" s="11">
        <v>5</v>
      </c>
      <c r="C140" s="11">
        <v>19</v>
      </c>
      <c r="D140" s="10">
        <v>0.7</v>
      </c>
      <c r="E140" s="10">
        <v>3.8000000000000007</v>
      </c>
      <c r="F140" s="10">
        <v>4.5000000000000009</v>
      </c>
      <c r="G140" s="10">
        <v>2.4</v>
      </c>
      <c r="H140" s="10">
        <v>3.0999999999999996</v>
      </c>
    </row>
    <row r="141" spans="1:8" x14ac:dyDescent="0.2">
      <c r="A141" s="11">
        <v>2018</v>
      </c>
      <c r="B141" s="11">
        <v>5</v>
      </c>
      <c r="C141" s="11">
        <v>20</v>
      </c>
      <c r="D141" s="10">
        <v>0</v>
      </c>
      <c r="E141" s="10">
        <v>4.5000000000000009</v>
      </c>
      <c r="F141" s="10">
        <v>4.5000000000000009</v>
      </c>
      <c r="G141" s="10">
        <v>2.8</v>
      </c>
      <c r="H141" s="10">
        <v>2.8</v>
      </c>
    </row>
    <row r="142" spans="1:8" x14ac:dyDescent="0.2">
      <c r="A142" s="11">
        <v>2018</v>
      </c>
      <c r="B142" s="11">
        <v>5</v>
      </c>
      <c r="C142" s="11">
        <v>21</v>
      </c>
      <c r="D142" s="10">
        <v>0.4</v>
      </c>
      <c r="E142" s="10">
        <v>4.3000000000000007</v>
      </c>
      <c r="F142" s="10">
        <v>4.7000000000000011</v>
      </c>
      <c r="G142" s="10">
        <v>2.2999999999999998</v>
      </c>
      <c r="H142" s="10">
        <v>2.6999999999999997</v>
      </c>
    </row>
    <row r="143" spans="1:8" x14ac:dyDescent="0.2">
      <c r="A143" s="11">
        <v>2018</v>
      </c>
      <c r="B143" s="11">
        <v>5</v>
      </c>
      <c r="C143" s="11">
        <v>22</v>
      </c>
      <c r="D143" s="10">
        <v>0.5</v>
      </c>
      <c r="E143" s="10">
        <v>4.7000000000000011</v>
      </c>
      <c r="F143" s="10">
        <v>5.2000000000000011</v>
      </c>
      <c r="G143" s="10">
        <v>2.6999999999999997</v>
      </c>
      <c r="H143" s="10">
        <v>3.1999999999999997</v>
      </c>
    </row>
    <row r="144" spans="1:8" x14ac:dyDescent="0.2">
      <c r="A144" s="11">
        <v>2018</v>
      </c>
      <c r="B144" s="11">
        <v>5</v>
      </c>
      <c r="C144" s="11">
        <v>23</v>
      </c>
      <c r="D144" s="10">
        <v>0</v>
      </c>
      <c r="E144" s="10">
        <v>5.2000000000000011</v>
      </c>
      <c r="F144" s="10">
        <v>5.2000000000000011</v>
      </c>
      <c r="G144" s="10">
        <v>2.9999999999999996</v>
      </c>
      <c r="H144" s="10">
        <v>2.9999999999999996</v>
      </c>
    </row>
    <row r="145" spans="1:8" x14ac:dyDescent="0.2">
      <c r="A145" s="11">
        <v>2018</v>
      </c>
      <c r="B145" s="11">
        <v>5</v>
      </c>
      <c r="C145" s="11">
        <v>24</v>
      </c>
      <c r="D145" s="10">
        <v>0</v>
      </c>
      <c r="E145" s="10">
        <v>5.2000000000000011</v>
      </c>
      <c r="F145" s="10">
        <v>5.2000000000000011</v>
      </c>
      <c r="G145" s="10">
        <v>2.2999999999999998</v>
      </c>
      <c r="H145" s="10">
        <v>2.2999999999999998</v>
      </c>
    </row>
    <row r="146" spans="1:8" x14ac:dyDescent="0.2">
      <c r="A146" s="11">
        <v>2018</v>
      </c>
      <c r="B146" s="11">
        <v>5</v>
      </c>
      <c r="C146" s="11">
        <v>25</v>
      </c>
      <c r="D146" s="10">
        <v>0</v>
      </c>
      <c r="E146" s="10">
        <v>5.2000000000000011</v>
      </c>
      <c r="F146" s="10">
        <v>5.2000000000000011</v>
      </c>
      <c r="G146" s="10">
        <v>2.1999999999999997</v>
      </c>
      <c r="H146" s="10">
        <v>2.1999999999999997</v>
      </c>
    </row>
    <row r="147" spans="1:8" x14ac:dyDescent="0.2">
      <c r="A147" s="11">
        <v>2018</v>
      </c>
      <c r="B147" s="11">
        <v>5</v>
      </c>
      <c r="C147" s="11">
        <v>26</v>
      </c>
      <c r="D147" s="10">
        <v>0</v>
      </c>
      <c r="E147" s="10">
        <v>3.9999999999999996</v>
      </c>
      <c r="F147" s="10">
        <v>3.9999999999999996</v>
      </c>
      <c r="G147" s="10">
        <v>1.6</v>
      </c>
      <c r="H147" s="10">
        <v>1.6</v>
      </c>
    </row>
    <row r="148" spans="1:8" x14ac:dyDescent="0.2">
      <c r="A148" s="11">
        <v>2018</v>
      </c>
      <c r="B148" s="11">
        <v>5</v>
      </c>
      <c r="C148" s="11">
        <v>27</v>
      </c>
      <c r="D148" s="10">
        <v>0</v>
      </c>
      <c r="E148" s="10">
        <v>3.6999999999999997</v>
      </c>
      <c r="F148" s="10">
        <v>3.6999999999999997</v>
      </c>
      <c r="G148" s="10">
        <v>0.9</v>
      </c>
      <c r="H148" s="10">
        <v>0.9</v>
      </c>
    </row>
    <row r="149" spans="1:8" x14ac:dyDescent="0.2">
      <c r="A149" s="11">
        <v>2018</v>
      </c>
      <c r="B149" s="11">
        <v>5</v>
      </c>
      <c r="C149" s="11">
        <v>28</v>
      </c>
      <c r="D149" s="10">
        <v>0</v>
      </c>
      <c r="E149" s="10">
        <v>3.1999999999999997</v>
      </c>
      <c r="F149" s="10">
        <v>3.1999999999999997</v>
      </c>
      <c r="G149" s="10">
        <v>0.9</v>
      </c>
      <c r="H149" s="10">
        <v>0.9</v>
      </c>
    </row>
    <row r="150" spans="1:8" x14ac:dyDescent="0.2">
      <c r="A150" s="11">
        <v>2018</v>
      </c>
      <c r="B150" s="11">
        <v>5</v>
      </c>
      <c r="C150" s="11">
        <v>29</v>
      </c>
      <c r="D150" s="10">
        <v>0</v>
      </c>
      <c r="E150" s="10">
        <v>3.1999999999999997</v>
      </c>
      <c r="F150" s="10">
        <v>3.1999999999999997</v>
      </c>
      <c r="G150" s="10">
        <v>0.5</v>
      </c>
      <c r="H150" s="10">
        <v>0.5</v>
      </c>
    </row>
    <row r="151" spans="1:8" x14ac:dyDescent="0.2">
      <c r="A151" s="11">
        <v>2018</v>
      </c>
      <c r="B151" s="11">
        <v>5</v>
      </c>
      <c r="C151" s="11">
        <v>30</v>
      </c>
      <c r="D151" s="10">
        <v>0</v>
      </c>
      <c r="E151" s="10">
        <v>2.9999999999999996</v>
      </c>
      <c r="F151" s="10">
        <v>2.9999999999999996</v>
      </c>
      <c r="G151" s="10">
        <v>0</v>
      </c>
      <c r="H151" s="10">
        <v>0</v>
      </c>
    </row>
    <row r="152" spans="1:8" x14ac:dyDescent="0.2">
      <c r="A152" s="11">
        <v>2018</v>
      </c>
      <c r="B152" s="11">
        <v>5</v>
      </c>
      <c r="C152" s="11">
        <v>31</v>
      </c>
      <c r="D152" s="10">
        <v>0</v>
      </c>
      <c r="E152" s="10">
        <v>2.2999999999999998</v>
      </c>
      <c r="F152" s="10">
        <v>2.2999999999999998</v>
      </c>
      <c r="G152" s="10">
        <v>0</v>
      </c>
      <c r="H152" s="10">
        <v>0</v>
      </c>
    </row>
    <row r="153" spans="1:8" x14ac:dyDescent="0.2">
      <c r="A153" s="11">
        <v>2018</v>
      </c>
      <c r="B153" s="11">
        <v>6</v>
      </c>
      <c r="C153" s="11">
        <v>1</v>
      </c>
      <c r="D153" s="10">
        <v>0</v>
      </c>
      <c r="E153" s="10">
        <v>2.1999999999999997</v>
      </c>
      <c r="F153" s="10">
        <v>2.1999999999999997</v>
      </c>
      <c r="G153" s="10">
        <v>0</v>
      </c>
      <c r="H153" s="10">
        <v>0</v>
      </c>
    </row>
    <row r="154" spans="1:8" x14ac:dyDescent="0.2">
      <c r="A154" s="11">
        <v>2018</v>
      </c>
      <c r="B154" s="11">
        <v>6</v>
      </c>
      <c r="C154" s="11">
        <v>2</v>
      </c>
      <c r="D154" s="10">
        <v>0</v>
      </c>
      <c r="E154" s="10">
        <v>1.6</v>
      </c>
      <c r="F154" s="10">
        <v>1.6</v>
      </c>
      <c r="G154" s="10">
        <v>0</v>
      </c>
      <c r="H154" s="10">
        <v>0</v>
      </c>
    </row>
    <row r="155" spans="1:8" x14ac:dyDescent="0.2">
      <c r="A155" s="11">
        <v>2018</v>
      </c>
      <c r="B155" s="11">
        <v>6</v>
      </c>
      <c r="C155" s="11">
        <v>3</v>
      </c>
      <c r="D155" s="10">
        <v>0.2</v>
      </c>
      <c r="E155" s="10">
        <v>0.9</v>
      </c>
      <c r="F155" s="10">
        <v>1.1000000000000001</v>
      </c>
      <c r="G155" s="10">
        <v>0</v>
      </c>
      <c r="H155" s="10">
        <v>0.2</v>
      </c>
    </row>
    <row r="156" spans="1:8" x14ac:dyDescent="0.2">
      <c r="A156" s="11">
        <v>2018</v>
      </c>
      <c r="B156" s="11">
        <v>6</v>
      </c>
      <c r="C156" s="11">
        <v>4</v>
      </c>
      <c r="D156" s="10">
        <v>0</v>
      </c>
      <c r="E156" s="10">
        <v>1.1000000000000001</v>
      </c>
      <c r="F156" s="10">
        <v>1.1000000000000001</v>
      </c>
      <c r="G156" s="10">
        <v>0.2</v>
      </c>
      <c r="H156" s="10">
        <v>0.2</v>
      </c>
    </row>
    <row r="157" spans="1:8" x14ac:dyDescent="0.2">
      <c r="A157" s="11">
        <v>2018</v>
      </c>
      <c r="B157" s="11">
        <v>6</v>
      </c>
      <c r="C157" s="11">
        <v>5</v>
      </c>
      <c r="D157" s="10">
        <v>0</v>
      </c>
      <c r="E157" s="10">
        <v>0.7</v>
      </c>
      <c r="F157" s="10">
        <v>0.7</v>
      </c>
      <c r="G157" s="10">
        <v>0.2</v>
      </c>
      <c r="H157" s="10">
        <v>0.2</v>
      </c>
    </row>
    <row r="158" spans="1:8" x14ac:dyDescent="0.2">
      <c r="A158" s="11">
        <v>2018</v>
      </c>
      <c r="B158" s="11">
        <v>6</v>
      </c>
      <c r="C158" s="11">
        <v>6</v>
      </c>
      <c r="D158" s="10">
        <v>0</v>
      </c>
      <c r="E158" s="10">
        <v>0.2</v>
      </c>
      <c r="F158" s="10">
        <v>0.2</v>
      </c>
      <c r="G158" s="10">
        <v>0.2</v>
      </c>
      <c r="H158" s="10">
        <v>0.2</v>
      </c>
    </row>
    <row r="159" spans="1:8" x14ac:dyDescent="0.2">
      <c r="A159" s="11">
        <v>2018</v>
      </c>
      <c r="B159" s="11">
        <v>6</v>
      </c>
      <c r="C159" s="11">
        <v>7</v>
      </c>
      <c r="D159" s="10">
        <v>0</v>
      </c>
      <c r="E159" s="10">
        <v>0.2</v>
      </c>
      <c r="F159" s="10">
        <v>0.2</v>
      </c>
      <c r="G159" s="10">
        <v>0.2</v>
      </c>
      <c r="H159" s="10">
        <v>0.2</v>
      </c>
    </row>
    <row r="160" spans="1:8" x14ac:dyDescent="0.2">
      <c r="A160" s="11">
        <v>2018</v>
      </c>
      <c r="B160" s="11">
        <v>6</v>
      </c>
      <c r="C160" s="11">
        <v>8</v>
      </c>
      <c r="D160" s="10">
        <v>0</v>
      </c>
      <c r="E160" s="10">
        <v>0.2</v>
      </c>
      <c r="F160" s="10">
        <v>0.2</v>
      </c>
      <c r="G160" s="10">
        <v>0.2</v>
      </c>
      <c r="H160" s="10">
        <v>0.2</v>
      </c>
    </row>
    <row r="161" spans="1:8" x14ac:dyDescent="0.2">
      <c r="A161" s="11">
        <v>2018</v>
      </c>
      <c r="B161" s="11">
        <v>6</v>
      </c>
      <c r="C161" s="11">
        <v>9</v>
      </c>
      <c r="D161" s="10">
        <v>0.2</v>
      </c>
      <c r="E161" s="10">
        <v>0.2</v>
      </c>
      <c r="F161" s="10">
        <v>0.4</v>
      </c>
      <c r="G161" s="10">
        <v>0.2</v>
      </c>
      <c r="H161" s="10">
        <v>0.4</v>
      </c>
    </row>
    <row r="162" spans="1:8" x14ac:dyDescent="0.2">
      <c r="A162" s="11">
        <v>2018</v>
      </c>
      <c r="B162" s="11">
        <v>6</v>
      </c>
      <c r="C162" s="11">
        <v>10</v>
      </c>
      <c r="D162" s="10">
        <v>1.6</v>
      </c>
      <c r="E162" s="10">
        <v>0.4</v>
      </c>
      <c r="F162" s="10">
        <v>2</v>
      </c>
      <c r="G162" s="10">
        <v>0.4</v>
      </c>
      <c r="H162" s="10">
        <v>2</v>
      </c>
    </row>
    <row r="163" spans="1:8" x14ac:dyDescent="0.2">
      <c r="A163" s="11">
        <v>2018</v>
      </c>
      <c r="B163" s="11">
        <v>6</v>
      </c>
      <c r="C163" s="11">
        <v>11</v>
      </c>
      <c r="D163" s="10">
        <v>0</v>
      </c>
      <c r="E163" s="10">
        <v>2</v>
      </c>
      <c r="F163" s="10">
        <v>2</v>
      </c>
      <c r="G163" s="10">
        <v>1.8</v>
      </c>
      <c r="H163" s="10">
        <v>1.8</v>
      </c>
    </row>
    <row r="164" spans="1:8" x14ac:dyDescent="0.2">
      <c r="A164" s="11">
        <v>2018</v>
      </c>
      <c r="B164" s="11">
        <v>6</v>
      </c>
      <c r="C164" s="11">
        <v>12</v>
      </c>
      <c r="D164" s="10">
        <v>0</v>
      </c>
      <c r="E164" s="10">
        <v>2</v>
      </c>
      <c r="F164" s="10">
        <v>2</v>
      </c>
      <c r="G164" s="10">
        <v>1.8</v>
      </c>
      <c r="H164" s="10">
        <v>1.8</v>
      </c>
    </row>
    <row r="165" spans="1:8" x14ac:dyDescent="0.2">
      <c r="A165" s="11">
        <v>2018</v>
      </c>
      <c r="B165" s="11">
        <v>6</v>
      </c>
      <c r="C165" s="11">
        <v>13</v>
      </c>
      <c r="D165" s="10">
        <v>0.1</v>
      </c>
      <c r="E165" s="10">
        <v>2</v>
      </c>
      <c r="F165" s="10">
        <v>2.1</v>
      </c>
      <c r="G165" s="10">
        <v>1.8</v>
      </c>
      <c r="H165" s="10">
        <v>1.9000000000000001</v>
      </c>
    </row>
    <row r="166" spans="1:8" x14ac:dyDescent="0.2">
      <c r="A166" s="11">
        <v>2018</v>
      </c>
      <c r="B166" s="11">
        <v>6</v>
      </c>
      <c r="C166" s="11">
        <v>14</v>
      </c>
      <c r="D166" s="10">
        <v>0</v>
      </c>
      <c r="E166" s="10">
        <v>2.1</v>
      </c>
      <c r="F166" s="10">
        <v>2.1</v>
      </c>
      <c r="G166" s="10">
        <v>1.9000000000000001</v>
      </c>
      <c r="H166" s="10">
        <v>1.9000000000000001</v>
      </c>
    </row>
    <row r="167" spans="1:8" x14ac:dyDescent="0.2">
      <c r="A167" s="11">
        <v>2018</v>
      </c>
      <c r="B167" s="11">
        <v>6</v>
      </c>
      <c r="C167" s="11">
        <v>15</v>
      </c>
      <c r="D167" s="10">
        <v>0</v>
      </c>
      <c r="E167" s="10">
        <v>2.1</v>
      </c>
      <c r="F167" s="10">
        <v>2.1</v>
      </c>
      <c r="G167" s="10">
        <v>1.9000000000000001</v>
      </c>
      <c r="H167" s="10">
        <v>1.9000000000000001</v>
      </c>
    </row>
    <row r="168" spans="1:8" x14ac:dyDescent="0.2">
      <c r="A168" s="11">
        <v>2018</v>
      </c>
      <c r="B168" s="11">
        <v>6</v>
      </c>
      <c r="C168" s="11">
        <v>16</v>
      </c>
      <c r="D168" s="10">
        <v>0</v>
      </c>
      <c r="E168" s="10">
        <v>2.1</v>
      </c>
      <c r="F168" s="10">
        <v>2.1</v>
      </c>
      <c r="G168" s="10">
        <v>1.9000000000000001</v>
      </c>
      <c r="H168" s="10">
        <v>1.9000000000000001</v>
      </c>
    </row>
    <row r="169" spans="1:8" x14ac:dyDescent="0.2">
      <c r="A169" s="11">
        <v>2018</v>
      </c>
      <c r="B169" s="11">
        <v>6</v>
      </c>
      <c r="C169" s="11">
        <v>17</v>
      </c>
      <c r="D169" s="10">
        <v>0</v>
      </c>
      <c r="E169" s="10">
        <v>2.1</v>
      </c>
      <c r="F169" s="10">
        <v>2.1</v>
      </c>
      <c r="G169" s="10">
        <v>1.7000000000000002</v>
      </c>
      <c r="H169" s="10">
        <v>1.7000000000000002</v>
      </c>
    </row>
    <row r="170" spans="1:8" x14ac:dyDescent="0.2">
      <c r="A170" s="11">
        <v>2018</v>
      </c>
      <c r="B170" s="11">
        <v>6</v>
      </c>
      <c r="C170" s="11">
        <v>18</v>
      </c>
      <c r="D170" s="10">
        <v>0.4</v>
      </c>
      <c r="E170" s="10">
        <v>1.9000000000000001</v>
      </c>
      <c r="F170" s="10">
        <v>2.3000000000000003</v>
      </c>
      <c r="G170" s="10">
        <v>0.1</v>
      </c>
      <c r="H170" s="10">
        <v>0.5</v>
      </c>
    </row>
    <row r="171" spans="1:8" x14ac:dyDescent="0.2">
      <c r="A171" s="11">
        <v>2018</v>
      </c>
      <c r="B171" s="11">
        <v>6</v>
      </c>
      <c r="C171" s="11">
        <v>19</v>
      </c>
      <c r="D171" s="10">
        <v>0</v>
      </c>
      <c r="E171" s="10">
        <v>2.3000000000000003</v>
      </c>
      <c r="F171" s="10">
        <v>2.3000000000000003</v>
      </c>
      <c r="G171" s="10">
        <v>0.5</v>
      </c>
      <c r="H171" s="10">
        <v>0.5</v>
      </c>
    </row>
    <row r="172" spans="1:8" x14ac:dyDescent="0.2">
      <c r="A172" s="11">
        <v>2018</v>
      </c>
      <c r="B172" s="11">
        <v>6</v>
      </c>
      <c r="C172" s="11">
        <v>20</v>
      </c>
      <c r="D172" s="10">
        <v>0</v>
      </c>
      <c r="E172" s="10">
        <v>2.3000000000000003</v>
      </c>
      <c r="F172" s="10">
        <v>2.3000000000000003</v>
      </c>
      <c r="G172" s="10">
        <v>0.5</v>
      </c>
      <c r="H172" s="10">
        <v>0.5</v>
      </c>
    </row>
    <row r="173" spans="1:8" x14ac:dyDescent="0.2">
      <c r="A173" s="11">
        <v>2018</v>
      </c>
      <c r="B173" s="11">
        <v>6</v>
      </c>
      <c r="C173" s="11">
        <v>21</v>
      </c>
      <c r="D173" s="10">
        <v>0</v>
      </c>
      <c r="E173" s="10">
        <v>2.3000000000000003</v>
      </c>
      <c r="F173" s="10">
        <v>2.3000000000000003</v>
      </c>
      <c r="G173" s="10">
        <v>0.4</v>
      </c>
      <c r="H173" s="10">
        <v>0.4</v>
      </c>
    </row>
    <row r="174" spans="1:8" x14ac:dyDescent="0.2">
      <c r="A174" s="11">
        <v>2018</v>
      </c>
      <c r="B174" s="11">
        <v>6</v>
      </c>
      <c r="C174" s="11">
        <v>22</v>
      </c>
      <c r="D174" s="10">
        <v>0</v>
      </c>
      <c r="E174" s="10">
        <v>2.3000000000000003</v>
      </c>
      <c r="F174" s="10">
        <v>2.3000000000000003</v>
      </c>
      <c r="G174" s="10">
        <v>0.4</v>
      </c>
      <c r="H174" s="10">
        <v>0.4</v>
      </c>
    </row>
    <row r="175" spans="1:8" x14ac:dyDescent="0.2">
      <c r="A175" s="11">
        <v>2018</v>
      </c>
      <c r="B175" s="11">
        <v>6</v>
      </c>
      <c r="C175" s="11">
        <v>23</v>
      </c>
      <c r="D175" s="10">
        <v>0.2</v>
      </c>
      <c r="E175" s="10">
        <v>2.3000000000000003</v>
      </c>
      <c r="F175" s="10">
        <v>2.5000000000000004</v>
      </c>
      <c r="G175" s="10">
        <v>0.4</v>
      </c>
      <c r="H175" s="10">
        <v>0.60000000000000009</v>
      </c>
    </row>
    <row r="176" spans="1:8" x14ac:dyDescent="0.2">
      <c r="A176" s="11">
        <v>2018</v>
      </c>
      <c r="B176" s="11">
        <v>6</v>
      </c>
      <c r="C176" s="11">
        <v>24</v>
      </c>
      <c r="D176" s="10">
        <v>0</v>
      </c>
      <c r="E176" s="10">
        <v>2.3000000000000003</v>
      </c>
      <c r="F176" s="10">
        <v>2.3000000000000003</v>
      </c>
      <c r="G176" s="10">
        <v>0.60000000000000009</v>
      </c>
      <c r="H176" s="10">
        <v>0.60000000000000009</v>
      </c>
    </row>
    <row r="177" spans="1:8" x14ac:dyDescent="0.2">
      <c r="A177" s="11">
        <v>2018</v>
      </c>
      <c r="B177" s="11">
        <v>6</v>
      </c>
      <c r="C177" s="11">
        <v>25</v>
      </c>
      <c r="D177" s="10">
        <v>0</v>
      </c>
      <c r="E177" s="10">
        <v>0.7</v>
      </c>
      <c r="F177" s="10">
        <v>0.7</v>
      </c>
      <c r="G177" s="10">
        <v>0.60000000000000009</v>
      </c>
      <c r="H177" s="10">
        <v>0.60000000000000009</v>
      </c>
    </row>
    <row r="178" spans="1:8" x14ac:dyDescent="0.2">
      <c r="A178" s="11">
        <v>2018</v>
      </c>
      <c r="B178" s="11">
        <v>6</v>
      </c>
      <c r="C178" s="11">
        <v>26</v>
      </c>
      <c r="D178" s="10">
        <v>0</v>
      </c>
      <c r="E178" s="10">
        <v>0.7</v>
      </c>
      <c r="F178" s="10">
        <v>0.7</v>
      </c>
      <c r="G178" s="10">
        <v>0.2</v>
      </c>
      <c r="H178" s="10">
        <v>0.2</v>
      </c>
    </row>
    <row r="179" spans="1:8" x14ac:dyDescent="0.2">
      <c r="A179" s="11">
        <v>2018</v>
      </c>
      <c r="B179" s="11">
        <v>6</v>
      </c>
      <c r="C179" s="11">
        <v>27</v>
      </c>
      <c r="D179" s="10">
        <v>2.7</v>
      </c>
      <c r="E179" s="10">
        <v>0.7</v>
      </c>
      <c r="F179" s="10">
        <v>3.4000000000000004</v>
      </c>
      <c r="G179" s="10">
        <v>0.2</v>
      </c>
      <c r="H179" s="10">
        <v>2.9000000000000004</v>
      </c>
    </row>
    <row r="180" spans="1:8" x14ac:dyDescent="0.2">
      <c r="A180" s="11">
        <v>2018</v>
      </c>
      <c r="B180" s="11">
        <v>6</v>
      </c>
      <c r="C180" s="11">
        <v>28</v>
      </c>
      <c r="D180" s="10">
        <v>0</v>
      </c>
      <c r="E180" s="10">
        <v>3.3000000000000003</v>
      </c>
      <c r="F180" s="10">
        <v>3.3000000000000003</v>
      </c>
      <c r="G180" s="10">
        <v>2.9000000000000004</v>
      </c>
      <c r="H180" s="10">
        <v>2.9000000000000004</v>
      </c>
    </row>
    <row r="181" spans="1:8" x14ac:dyDescent="0.2">
      <c r="A181" s="11">
        <v>2018</v>
      </c>
      <c r="B181" s="11">
        <v>6</v>
      </c>
      <c r="C181" s="11">
        <v>29</v>
      </c>
      <c r="D181" s="10">
        <v>0</v>
      </c>
      <c r="E181" s="10">
        <v>3.3000000000000003</v>
      </c>
      <c r="F181" s="10">
        <v>3.3000000000000003</v>
      </c>
      <c r="G181" s="10">
        <v>2.9000000000000004</v>
      </c>
      <c r="H181" s="10">
        <v>2.9000000000000004</v>
      </c>
    </row>
    <row r="182" spans="1:8" x14ac:dyDescent="0.2">
      <c r="A182" s="11">
        <v>2018</v>
      </c>
      <c r="B182" s="11">
        <v>6</v>
      </c>
      <c r="C182" s="11">
        <v>30</v>
      </c>
      <c r="D182" s="10">
        <v>0</v>
      </c>
      <c r="E182" s="10">
        <v>3.3000000000000003</v>
      </c>
      <c r="F182" s="10">
        <v>3.3000000000000003</v>
      </c>
      <c r="G182" s="10">
        <v>2.9000000000000004</v>
      </c>
      <c r="H182" s="10">
        <v>2.9000000000000004</v>
      </c>
    </row>
    <row r="183" spans="1:8" x14ac:dyDescent="0.2">
      <c r="A183" s="11">
        <v>2018</v>
      </c>
      <c r="B183" s="11">
        <v>7</v>
      </c>
      <c r="C183" s="11">
        <v>1</v>
      </c>
      <c r="D183" s="10">
        <v>0</v>
      </c>
      <c r="E183" s="10">
        <v>3.3000000000000003</v>
      </c>
      <c r="F183" s="10">
        <v>3.3000000000000003</v>
      </c>
      <c r="G183" s="10">
        <v>2.7</v>
      </c>
      <c r="H183" s="10">
        <v>2.7</v>
      </c>
    </row>
    <row r="184" spans="1:8" x14ac:dyDescent="0.2">
      <c r="A184" s="11">
        <v>2018</v>
      </c>
      <c r="B184" s="11">
        <v>7</v>
      </c>
      <c r="C184" s="11">
        <v>2</v>
      </c>
      <c r="D184" s="10">
        <v>0</v>
      </c>
      <c r="E184" s="10">
        <v>3.3000000000000003</v>
      </c>
      <c r="F184" s="10">
        <v>3.3000000000000003</v>
      </c>
      <c r="G184" s="10">
        <v>2.7</v>
      </c>
      <c r="H184" s="10">
        <v>2.7</v>
      </c>
    </row>
    <row r="185" spans="1:8" x14ac:dyDescent="0.2">
      <c r="A185" s="11">
        <v>2018</v>
      </c>
      <c r="B185" s="11">
        <v>7</v>
      </c>
      <c r="C185" s="11">
        <v>3</v>
      </c>
      <c r="D185" s="10">
        <v>0</v>
      </c>
      <c r="E185" s="10">
        <v>2.9000000000000004</v>
      </c>
      <c r="F185" s="10">
        <v>2.9000000000000004</v>
      </c>
      <c r="G185" s="10">
        <v>2.7</v>
      </c>
      <c r="H185" s="10">
        <v>2.7</v>
      </c>
    </row>
    <row r="186" spans="1:8" x14ac:dyDescent="0.2">
      <c r="A186" s="11">
        <v>2018</v>
      </c>
      <c r="B186" s="11">
        <v>7</v>
      </c>
      <c r="C186" s="11">
        <v>4</v>
      </c>
      <c r="D186" s="10">
        <v>0</v>
      </c>
      <c r="E186" s="10">
        <v>2.9000000000000004</v>
      </c>
      <c r="F186" s="10">
        <v>2.9000000000000004</v>
      </c>
      <c r="G186" s="10">
        <v>2.7</v>
      </c>
      <c r="H186" s="10">
        <v>2.7</v>
      </c>
    </row>
    <row r="187" spans="1:8" x14ac:dyDescent="0.2">
      <c r="A187" s="11">
        <v>2018</v>
      </c>
      <c r="B187" s="11">
        <v>7</v>
      </c>
      <c r="C187" s="11">
        <v>5</v>
      </c>
      <c r="D187" s="10">
        <v>0</v>
      </c>
      <c r="E187" s="10">
        <v>2.9000000000000004</v>
      </c>
      <c r="F187" s="10">
        <v>2.9000000000000004</v>
      </c>
      <c r="G187" s="10">
        <v>0</v>
      </c>
      <c r="H187" s="10">
        <v>0</v>
      </c>
    </row>
    <row r="188" spans="1:8" x14ac:dyDescent="0.2">
      <c r="A188" s="11">
        <v>2018</v>
      </c>
      <c r="B188" s="11">
        <v>7</v>
      </c>
      <c r="C188" s="11">
        <v>6</v>
      </c>
      <c r="D188" s="10">
        <v>0</v>
      </c>
      <c r="E188" s="10">
        <v>2.9000000000000004</v>
      </c>
      <c r="F188" s="10">
        <v>2.9000000000000004</v>
      </c>
      <c r="G188" s="10">
        <v>0</v>
      </c>
      <c r="H188" s="10">
        <v>0</v>
      </c>
    </row>
    <row r="189" spans="1:8" x14ac:dyDescent="0.2">
      <c r="A189" s="11">
        <v>2018</v>
      </c>
      <c r="B189" s="11">
        <v>7</v>
      </c>
      <c r="C189" s="11">
        <v>7</v>
      </c>
      <c r="D189" s="10">
        <v>0</v>
      </c>
      <c r="E189" s="10">
        <v>2.9000000000000004</v>
      </c>
      <c r="F189" s="10">
        <v>2.9000000000000004</v>
      </c>
      <c r="G189" s="10">
        <v>0</v>
      </c>
      <c r="H189" s="10">
        <v>0</v>
      </c>
    </row>
    <row r="190" spans="1:8" x14ac:dyDescent="0.2">
      <c r="A190" s="11">
        <v>2018</v>
      </c>
      <c r="B190" s="11">
        <v>7</v>
      </c>
      <c r="C190" s="11">
        <v>8</v>
      </c>
      <c r="D190" s="10">
        <v>0</v>
      </c>
      <c r="E190" s="10">
        <v>2.7</v>
      </c>
      <c r="F190" s="10">
        <v>2.7</v>
      </c>
      <c r="G190" s="10">
        <v>0</v>
      </c>
      <c r="H190" s="10">
        <v>0</v>
      </c>
    </row>
    <row r="191" spans="1:8" x14ac:dyDescent="0.2">
      <c r="A191" s="11">
        <v>2018</v>
      </c>
      <c r="B191" s="11">
        <v>7</v>
      </c>
      <c r="C191" s="11">
        <v>9</v>
      </c>
      <c r="D191" s="10">
        <v>0</v>
      </c>
      <c r="E191" s="10">
        <v>2.7</v>
      </c>
      <c r="F191" s="10">
        <v>2.7</v>
      </c>
      <c r="G191" s="10">
        <v>0</v>
      </c>
      <c r="H191" s="10">
        <v>0</v>
      </c>
    </row>
    <row r="192" spans="1:8" x14ac:dyDescent="0.2">
      <c r="A192" s="11">
        <v>2018</v>
      </c>
      <c r="B192" s="11">
        <v>7</v>
      </c>
      <c r="C192" s="11">
        <v>10</v>
      </c>
      <c r="D192" s="10">
        <v>0</v>
      </c>
      <c r="E192" s="10">
        <v>2.7</v>
      </c>
      <c r="F192" s="10">
        <v>2.7</v>
      </c>
      <c r="G192" s="10">
        <v>0</v>
      </c>
      <c r="H192" s="10">
        <v>0</v>
      </c>
    </row>
    <row r="193" spans="1:8" x14ac:dyDescent="0.2">
      <c r="A193" s="11">
        <v>2018</v>
      </c>
      <c r="B193" s="11">
        <v>7</v>
      </c>
      <c r="C193" s="11">
        <v>11</v>
      </c>
      <c r="D193" s="10">
        <v>0</v>
      </c>
      <c r="E193" s="10">
        <v>2.7</v>
      </c>
      <c r="F193" s="10">
        <v>2.7</v>
      </c>
      <c r="G193" s="10">
        <v>0</v>
      </c>
      <c r="H193" s="10">
        <v>0</v>
      </c>
    </row>
    <row r="194" spans="1:8" x14ac:dyDescent="0.2">
      <c r="A194" s="11">
        <v>2018</v>
      </c>
      <c r="B194" s="11">
        <v>7</v>
      </c>
      <c r="C194" s="11">
        <v>12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</row>
    <row r="195" spans="1:8" x14ac:dyDescent="0.2">
      <c r="A195" s="11">
        <v>2018</v>
      </c>
      <c r="B195" s="11">
        <v>7</v>
      </c>
      <c r="C195" s="11">
        <v>13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</row>
    <row r="196" spans="1:8" x14ac:dyDescent="0.2">
      <c r="A196" s="11">
        <v>2018</v>
      </c>
      <c r="B196" s="11">
        <v>7</v>
      </c>
      <c r="C196" s="11">
        <v>14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</row>
    <row r="197" spans="1:8" x14ac:dyDescent="0.2">
      <c r="A197" s="11">
        <v>2018</v>
      </c>
      <c r="B197" s="11">
        <v>7</v>
      </c>
      <c r="C197" s="11">
        <v>15</v>
      </c>
      <c r="D197" s="10">
        <v>0.6</v>
      </c>
      <c r="E197" s="10">
        <v>0</v>
      </c>
      <c r="F197" s="10">
        <v>0.6</v>
      </c>
      <c r="G197" s="10">
        <v>0</v>
      </c>
      <c r="H197" s="10">
        <v>0.6</v>
      </c>
    </row>
    <row r="198" spans="1:8" x14ac:dyDescent="0.2">
      <c r="A198" s="11">
        <v>2018</v>
      </c>
      <c r="B198" s="11">
        <v>7</v>
      </c>
      <c r="C198" s="11">
        <v>16</v>
      </c>
      <c r="D198" s="10">
        <v>0</v>
      </c>
      <c r="E198" s="10">
        <v>0.6</v>
      </c>
      <c r="F198" s="10">
        <v>0.6</v>
      </c>
      <c r="G198" s="10">
        <v>0.6</v>
      </c>
      <c r="H198" s="10">
        <v>0.6</v>
      </c>
    </row>
    <row r="199" spans="1:8" x14ac:dyDescent="0.2">
      <c r="A199" s="11">
        <v>2018</v>
      </c>
      <c r="B199" s="11">
        <v>7</v>
      </c>
      <c r="C199" s="11">
        <v>17</v>
      </c>
      <c r="D199" s="10">
        <v>0.2</v>
      </c>
      <c r="E199" s="10">
        <v>0.6</v>
      </c>
      <c r="F199" s="10">
        <v>0.8</v>
      </c>
      <c r="G199" s="10">
        <v>0.6</v>
      </c>
      <c r="H199" s="10">
        <v>0.8</v>
      </c>
    </row>
    <row r="200" spans="1:8" x14ac:dyDescent="0.2">
      <c r="A200" s="11">
        <v>2018</v>
      </c>
      <c r="B200" s="11">
        <v>7</v>
      </c>
      <c r="C200" s="11">
        <v>18</v>
      </c>
      <c r="D200" s="10">
        <v>0</v>
      </c>
      <c r="E200" s="10">
        <v>0.8</v>
      </c>
      <c r="F200" s="10">
        <v>0.8</v>
      </c>
      <c r="G200" s="10">
        <v>0.8</v>
      </c>
      <c r="H200" s="10">
        <v>0.8</v>
      </c>
    </row>
    <row r="201" spans="1:8" x14ac:dyDescent="0.2">
      <c r="A201" s="11">
        <v>2018</v>
      </c>
      <c r="B201" s="11">
        <v>7</v>
      </c>
      <c r="C201" s="11">
        <v>19</v>
      </c>
      <c r="D201" s="10">
        <v>0</v>
      </c>
      <c r="E201" s="10">
        <v>0.8</v>
      </c>
      <c r="F201" s="10">
        <v>0.8</v>
      </c>
      <c r="G201" s="10">
        <v>0.8</v>
      </c>
      <c r="H201" s="10">
        <v>0.8</v>
      </c>
    </row>
    <row r="202" spans="1:8" x14ac:dyDescent="0.2">
      <c r="A202" s="11">
        <v>2018</v>
      </c>
      <c r="B202" s="11">
        <v>7</v>
      </c>
      <c r="C202" s="11">
        <v>20</v>
      </c>
      <c r="D202" s="10">
        <v>0</v>
      </c>
      <c r="E202" s="10">
        <v>0.8</v>
      </c>
      <c r="F202" s="10">
        <v>0.8</v>
      </c>
      <c r="G202" s="10">
        <v>0.8</v>
      </c>
      <c r="H202" s="10">
        <v>0.8</v>
      </c>
    </row>
    <row r="203" spans="1:8" x14ac:dyDescent="0.2">
      <c r="A203" s="11">
        <v>2018</v>
      </c>
      <c r="B203" s="11">
        <v>7</v>
      </c>
      <c r="C203" s="11">
        <v>21</v>
      </c>
      <c r="D203" s="10">
        <v>1.4</v>
      </c>
      <c r="E203" s="10">
        <v>0.8</v>
      </c>
      <c r="F203" s="10">
        <v>2.2000000000000002</v>
      </c>
      <c r="G203" s="10">
        <v>0.8</v>
      </c>
      <c r="H203" s="10">
        <v>2.2000000000000002</v>
      </c>
    </row>
    <row r="204" spans="1:8" x14ac:dyDescent="0.2">
      <c r="A204" s="11">
        <v>2018</v>
      </c>
      <c r="B204" s="11">
        <v>7</v>
      </c>
      <c r="C204" s="11">
        <v>22</v>
      </c>
      <c r="D204" s="10">
        <v>1.1000000000000001</v>
      </c>
      <c r="E204" s="10">
        <v>2.2000000000000002</v>
      </c>
      <c r="F204" s="10">
        <v>3.3000000000000003</v>
      </c>
      <c r="G204" s="10">
        <v>2.2000000000000002</v>
      </c>
      <c r="H204" s="10">
        <v>3.3000000000000003</v>
      </c>
    </row>
    <row r="205" spans="1:8" x14ac:dyDescent="0.2">
      <c r="A205" s="11">
        <v>2018</v>
      </c>
      <c r="B205" s="11">
        <v>7</v>
      </c>
      <c r="C205" s="11">
        <v>23</v>
      </c>
      <c r="D205" s="10">
        <v>0.5</v>
      </c>
      <c r="E205" s="10">
        <v>3.3000000000000003</v>
      </c>
      <c r="F205" s="10">
        <v>3.8000000000000003</v>
      </c>
      <c r="G205" s="10">
        <v>2.7</v>
      </c>
      <c r="H205" s="10">
        <v>3.2</v>
      </c>
    </row>
    <row r="206" spans="1:8" x14ac:dyDescent="0.2">
      <c r="A206" s="11">
        <v>2018</v>
      </c>
      <c r="B206" s="11">
        <v>7</v>
      </c>
      <c r="C206" s="11">
        <v>24</v>
      </c>
      <c r="D206" s="10">
        <v>0.3</v>
      </c>
      <c r="E206" s="10">
        <v>3.8000000000000003</v>
      </c>
      <c r="F206" s="10">
        <v>4.1000000000000005</v>
      </c>
      <c r="G206" s="10">
        <v>3.2</v>
      </c>
      <c r="H206" s="10">
        <v>3.5</v>
      </c>
    </row>
    <row r="207" spans="1:8" x14ac:dyDescent="0.2">
      <c r="A207" s="11">
        <v>2018</v>
      </c>
      <c r="B207" s="11">
        <v>7</v>
      </c>
      <c r="C207" s="11">
        <v>25</v>
      </c>
      <c r="D207" s="10">
        <v>0.2</v>
      </c>
      <c r="E207" s="10">
        <v>4.1000000000000005</v>
      </c>
      <c r="F207" s="10">
        <v>4.3000000000000007</v>
      </c>
      <c r="G207" s="10">
        <v>3.3</v>
      </c>
      <c r="H207" s="10">
        <v>3.5</v>
      </c>
    </row>
    <row r="208" spans="1:8" x14ac:dyDescent="0.2">
      <c r="A208" s="11">
        <v>2018</v>
      </c>
      <c r="B208" s="11">
        <v>7</v>
      </c>
      <c r="C208" s="11">
        <v>26</v>
      </c>
      <c r="D208" s="10">
        <v>0</v>
      </c>
      <c r="E208" s="10">
        <v>4.3000000000000007</v>
      </c>
      <c r="F208" s="10">
        <v>4.3000000000000007</v>
      </c>
      <c r="G208" s="10">
        <v>3.5</v>
      </c>
      <c r="H208" s="10">
        <v>3.5</v>
      </c>
    </row>
    <row r="209" spans="1:8" x14ac:dyDescent="0.2">
      <c r="A209" s="11">
        <v>2018</v>
      </c>
      <c r="B209" s="11">
        <v>7</v>
      </c>
      <c r="C209" s="11">
        <v>27</v>
      </c>
      <c r="D209" s="10">
        <v>0.1</v>
      </c>
      <c r="E209" s="10">
        <v>4.3000000000000007</v>
      </c>
      <c r="F209" s="10">
        <v>4.4000000000000004</v>
      </c>
      <c r="G209" s="10">
        <v>3.5</v>
      </c>
      <c r="H209" s="10">
        <v>3.6</v>
      </c>
    </row>
    <row r="210" spans="1:8" x14ac:dyDescent="0.2">
      <c r="A210" s="11">
        <v>2018</v>
      </c>
      <c r="B210" s="11">
        <v>7</v>
      </c>
      <c r="C210" s="11">
        <v>28</v>
      </c>
      <c r="D210" s="10">
        <v>0</v>
      </c>
      <c r="E210" s="10">
        <v>4.4000000000000004</v>
      </c>
      <c r="F210" s="10">
        <v>4.4000000000000004</v>
      </c>
      <c r="G210" s="10">
        <v>3.6</v>
      </c>
      <c r="H210" s="10">
        <v>3.6</v>
      </c>
    </row>
    <row r="211" spans="1:8" x14ac:dyDescent="0.2">
      <c r="A211" s="11">
        <v>2018</v>
      </c>
      <c r="B211" s="11">
        <v>7</v>
      </c>
      <c r="C211" s="11">
        <v>29</v>
      </c>
      <c r="D211" s="10">
        <v>0</v>
      </c>
      <c r="E211" s="10">
        <v>4.4000000000000004</v>
      </c>
      <c r="F211" s="10">
        <v>4.4000000000000004</v>
      </c>
      <c r="G211" s="10">
        <v>2.2000000000000002</v>
      </c>
      <c r="H211" s="10">
        <v>2.2000000000000002</v>
      </c>
    </row>
    <row r="212" spans="1:8" x14ac:dyDescent="0.2">
      <c r="A212" s="11">
        <v>2018</v>
      </c>
      <c r="B212" s="11">
        <v>7</v>
      </c>
      <c r="C212" s="11">
        <v>30</v>
      </c>
      <c r="D212" s="10">
        <v>0</v>
      </c>
      <c r="E212" s="10">
        <v>3.8000000000000003</v>
      </c>
      <c r="F212" s="10">
        <v>3.8000000000000003</v>
      </c>
      <c r="G212" s="10">
        <v>1.1000000000000001</v>
      </c>
      <c r="H212" s="10">
        <v>1.1000000000000001</v>
      </c>
    </row>
    <row r="213" spans="1:8" x14ac:dyDescent="0.2">
      <c r="A213" s="11">
        <v>2018</v>
      </c>
      <c r="B213" s="11">
        <v>7</v>
      </c>
      <c r="C213" s="11">
        <v>31</v>
      </c>
      <c r="D213" s="10">
        <v>0.1</v>
      </c>
      <c r="E213" s="10">
        <v>3.8000000000000003</v>
      </c>
      <c r="F213" s="10">
        <v>3.9000000000000004</v>
      </c>
      <c r="G213" s="10">
        <v>0.6</v>
      </c>
      <c r="H213" s="10">
        <v>0.7</v>
      </c>
    </row>
    <row r="214" spans="1:8" x14ac:dyDescent="0.2">
      <c r="A214" s="11">
        <v>2018</v>
      </c>
      <c r="B214" s="11">
        <v>8</v>
      </c>
      <c r="C214" s="11">
        <v>1</v>
      </c>
      <c r="D214" s="10">
        <v>1.5</v>
      </c>
      <c r="E214" s="10">
        <v>3.7</v>
      </c>
      <c r="F214" s="10">
        <v>5.2</v>
      </c>
      <c r="G214" s="10">
        <v>0.4</v>
      </c>
      <c r="H214" s="10">
        <v>1.9</v>
      </c>
    </row>
    <row r="215" spans="1:8" x14ac:dyDescent="0.2">
      <c r="A215" s="11">
        <v>2018</v>
      </c>
      <c r="B215" s="11">
        <v>8</v>
      </c>
      <c r="C215" s="11">
        <v>2</v>
      </c>
      <c r="D215" s="10">
        <v>0.4</v>
      </c>
      <c r="E215" s="10">
        <v>5.2</v>
      </c>
      <c r="F215" s="10">
        <v>5.6000000000000005</v>
      </c>
      <c r="G215" s="10">
        <v>1.7</v>
      </c>
      <c r="H215" s="10">
        <v>2.1</v>
      </c>
    </row>
    <row r="216" spans="1:8" x14ac:dyDescent="0.2">
      <c r="A216" s="11">
        <v>2018</v>
      </c>
      <c r="B216" s="11">
        <v>8</v>
      </c>
      <c r="C216" s="11">
        <v>3</v>
      </c>
      <c r="D216" s="10">
        <v>4.7</v>
      </c>
      <c r="E216" s="10">
        <v>5.6000000000000005</v>
      </c>
      <c r="F216" s="10">
        <v>10.3</v>
      </c>
      <c r="G216" s="10">
        <v>2.1</v>
      </c>
      <c r="H216" s="10">
        <v>6.8000000000000007</v>
      </c>
    </row>
    <row r="217" spans="1:8" x14ac:dyDescent="0.2">
      <c r="A217" s="11">
        <v>2018</v>
      </c>
      <c r="B217" s="11">
        <v>8</v>
      </c>
      <c r="C217" s="11">
        <v>4</v>
      </c>
      <c r="D217" s="10">
        <v>0</v>
      </c>
      <c r="E217" s="10">
        <v>10.3</v>
      </c>
      <c r="F217" s="10">
        <v>10.3</v>
      </c>
      <c r="G217" s="10">
        <v>6.7</v>
      </c>
      <c r="H217" s="10">
        <v>6.7</v>
      </c>
    </row>
    <row r="218" spans="1:8" x14ac:dyDescent="0.2">
      <c r="A218" s="11">
        <v>2018</v>
      </c>
      <c r="B218" s="11">
        <v>8</v>
      </c>
      <c r="C218" s="11">
        <v>5</v>
      </c>
      <c r="D218" s="10">
        <v>0</v>
      </c>
      <c r="E218" s="10">
        <v>8.9</v>
      </c>
      <c r="F218" s="10">
        <v>8.9</v>
      </c>
      <c r="G218" s="10">
        <v>6.7</v>
      </c>
      <c r="H218" s="10">
        <v>6.7</v>
      </c>
    </row>
    <row r="219" spans="1:8" x14ac:dyDescent="0.2">
      <c r="A219" s="11">
        <v>2018</v>
      </c>
      <c r="B219" s="11">
        <v>8</v>
      </c>
      <c r="C219" s="11">
        <v>6</v>
      </c>
      <c r="D219" s="10">
        <v>0</v>
      </c>
      <c r="E219" s="10">
        <v>7.8000000000000007</v>
      </c>
      <c r="F219" s="10">
        <v>7.8000000000000007</v>
      </c>
      <c r="G219" s="10">
        <v>6.7</v>
      </c>
      <c r="H219" s="10">
        <v>6.7</v>
      </c>
    </row>
    <row r="220" spans="1:8" x14ac:dyDescent="0.2">
      <c r="A220" s="11">
        <v>2018</v>
      </c>
      <c r="B220" s="11">
        <v>8</v>
      </c>
      <c r="C220" s="11">
        <v>7</v>
      </c>
      <c r="D220" s="10">
        <v>0.1</v>
      </c>
      <c r="E220" s="10">
        <v>7.3000000000000007</v>
      </c>
      <c r="F220" s="10">
        <v>7.4</v>
      </c>
      <c r="G220" s="10">
        <v>6.7</v>
      </c>
      <c r="H220" s="10">
        <v>6.8</v>
      </c>
    </row>
    <row r="221" spans="1:8" x14ac:dyDescent="0.2">
      <c r="A221" s="11">
        <v>2018</v>
      </c>
      <c r="B221" s="11">
        <v>8</v>
      </c>
      <c r="C221" s="11">
        <v>8</v>
      </c>
      <c r="D221" s="10">
        <v>0</v>
      </c>
      <c r="E221" s="10">
        <v>7.1</v>
      </c>
      <c r="F221" s="10">
        <v>7.1</v>
      </c>
      <c r="G221" s="10">
        <v>6.6999999999999993</v>
      </c>
      <c r="H221" s="10">
        <v>6.6999999999999993</v>
      </c>
    </row>
    <row r="222" spans="1:8" x14ac:dyDescent="0.2">
      <c r="A222" s="11">
        <v>2018</v>
      </c>
      <c r="B222" s="11">
        <v>8</v>
      </c>
      <c r="C222" s="11">
        <v>9</v>
      </c>
      <c r="D222" s="10">
        <v>0</v>
      </c>
      <c r="E222" s="10">
        <v>6.9</v>
      </c>
      <c r="F222" s="10">
        <v>6.9</v>
      </c>
      <c r="G222" s="10">
        <v>5.2</v>
      </c>
      <c r="H222" s="10">
        <v>5.2</v>
      </c>
    </row>
    <row r="223" spans="1:8" x14ac:dyDescent="0.2">
      <c r="A223" s="11">
        <v>2018</v>
      </c>
      <c r="B223" s="11">
        <v>8</v>
      </c>
      <c r="C223" s="11">
        <v>10</v>
      </c>
      <c r="D223" s="10">
        <v>0.5</v>
      </c>
      <c r="E223" s="10">
        <v>6.9</v>
      </c>
      <c r="F223" s="10">
        <v>7.4</v>
      </c>
      <c r="G223" s="10">
        <v>4.8</v>
      </c>
      <c r="H223" s="10">
        <v>5.3</v>
      </c>
    </row>
    <row r="224" spans="1:8" x14ac:dyDescent="0.2">
      <c r="A224" s="11">
        <v>2018</v>
      </c>
      <c r="B224" s="11">
        <v>8</v>
      </c>
      <c r="C224" s="11">
        <v>11</v>
      </c>
      <c r="D224" s="10">
        <v>0.2</v>
      </c>
      <c r="E224" s="10">
        <v>7.3</v>
      </c>
      <c r="F224" s="10">
        <v>7.5</v>
      </c>
      <c r="G224" s="10">
        <v>0.6</v>
      </c>
      <c r="H224" s="10">
        <v>0.8</v>
      </c>
    </row>
    <row r="225" spans="1:8" x14ac:dyDescent="0.2">
      <c r="A225" s="11">
        <v>2018</v>
      </c>
      <c r="B225" s="11">
        <v>8</v>
      </c>
      <c r="C225" s="11">
        <v>12</v>
      </c>
      <c r="D225" s="10">
        <v>0.2</v>
      </c>
      <c r="E225" s="10">
        <v>7.5</v>
      </c>
      <c r="F225" s="10">
        <v>7.7</v>
      </c>
      <c r="G225" s="10">
        <v>0.8</v>
      </c>
      <c r="H225" s="10">
        <v>1</v>
      </c>
    </row>
    <row r="226" spans="1:8" x14ac:dyDescent="0.2">
      <c r="A226" s="11">
        <v>2018</v>
      </c>
      <c r="B226" s="11">
        <v>8</v>
      </c>
      <c r="C226" s="11">
        <v>13</v>
      </c>
      <c r="D226" s="10">
        <v>3.7</v>
      </c>
      <c r="E226" s="10">
        <v>7.7</v>
      </c>
      <c r="F226" s="10">
        <v>11.4</v>
      </c>
      <c r="G226" s="10">
        <v>1</v>
      </c>
      <c r="H226" s="10">
        <v>4.7</v>
      </c>
    </row>
    <row r="227" spans="1:8" x14ac:dyDescent="0.2">
      <c r="A227" s="11">
        <v>2018</v>
      </c>
      <c r="B227" s="11">
        <v>8</v>
      </c>
      <c r="C227" s="11">
        <v>14</v>
      </c>
      <c r="D227" s="10">
        <v>0.4</v>
      </c>
      <c r="E227" s="10">
        <v>11.4</v>
      </c>
      <c r="F227" s="10">
        <v>11.8</v>
      </c>
      <c r="G227" s="10">
        <v>4.7</v>
      </c>
      <c r="H227" s="10">
        <v>5.1000000000000005</v>
      </c>
    </row>
    <row r="228" spans="1:8" x14ac:dyDescent="0.2">
      <c r="A228" s="11">
        <v>2018</v>
      </c>
      <c r="B228" s="11">
        <v>8</v>
      </c>
      <c r="C228" s="11">
        <v>15</v>
      </c>
      <c r="D228" s="10">
        <v>0</v>
      </c>
      <c r="E228" s="10">
        <v>11.700000000000001</v>
      </c>
      <c r="F228" s="10">
        <v>11.700000000000001</v>
      </c>
      <c r="G228" s="10">
        <v>5</v>
      </c>
      <c r="H228" s="10">
        <v>5</v>
      </c>
    </row>
    <row r="229" spans="1:8" x14ac:dyDescent="0.2">
      <c r="A229" s="11">
        <v>2018</v>
      </c>
      <c r="B229" s="11">
        <v>8</v>
      </c>
      <c r="C229" s="11">
        <v>16</v>
      </c>
      <c r="D229" s="10">
        <v>0</v>
      </c>
      <c r="E229" s="10">
        <v>10.200000000000001</v>
      </c>
      <c r="F229" s="10">
        <v>10.200000000000001</v>
      </c>
      <c r="G229" s="10">
        <v>5</v>
      </c>
      <c r="H229" s="10">
        <v>5</v>
      </c>
    </row>
    <row r="230" spans="1:8" x14ac:dyDescent="0.2">
      <c r="A230" s="11">
        <v>2018</v>
      </c>
      <c r="B230" s="11">
        <v>8</v>
      </c>
      <c r="C230" s="11">
        <v>17</v>
      </c>
      <c r="D230" s="10">
        <v>0.7</v>
      </c>
      <c r="E230" s="10">
        <v>9.8000000000000007</v>
      </c>
      <c r="F230" s="10">
        <v>10.5</v>
      </c>
      <c r="G230" s="10">
        <v>5</v>
      </c>
      <c r="H230" s="10">
        <v>5.7</v>
      </c>
    </row>
    <row r="231" spans="1:8" x14ac:dyDescent="0.2">
      <c r="A231" s="11">
        <v>2018</v>
      </c>
      <c r="B231" s="11">
        <v>8</v>
      </c>
      <c r="C231" s="11">
        <v>18</v>
      </c>
      <c r="D231" s="10">
        <v>0</v>
      </c>
      <c r="E231" s="10">
        <v>5.8000000000000007</v>
      </c>
      <c r="F231" s="10">
        <v>5.8000000000000007</v>
      </c>
      <c r="G231" s="10">
        <v>5.2000000000000011</v>
      </c>
      <c r="H231" s="10">
        <v>5.2000000000000011</v>
      </c>
    </row>
    <row r="232" spans="1:8" x14ac:dyDescent="0.2">
      <c r="A232" s="11">
        <v>2018</v>
      </c>
      <c r="B232" s="11">
        <v>8</v>
      </c>
      <c r="C232" s="11">
        <v>19</v>
      </c>
      <c r="D232" s="10">
        <v>0.2</v>
      </c>
      <c r="E232" s="10">
        <v>5.8000000000000007</v>
      </c>
      <c r="F232" s="10">
        <v>6.0000000000000009</v>
      </c>
      <c r="G232" s="10">
        <v>5.0000000000000009</v>
      </c>
      <c r="H232" s="10">
        <v>5.2000000000000011</v>
      </c>
    </row>
    <row r="233" spans="1:8" x14ac:dyDescent="0.2">
      <c r="A233" s="11">
        <v>2018</v>
      </c>
      <c r="B233" s="11">
        <v>8</v>
      </c>
      <c r="C233" s="11">
        <v>20</v>
      </c>
      <c r="D233" s="10">
        <v>0</v>
      </c>
      <c r="E233" s="10">
        <v>6.0000000000000009</v>
      </c>
      <c r="F233" s="10">
        <v>6.0000000000000009</v>
      </c>
      <c r="G233" s="10">
        <v>5.0000000000000009</v>
      </c>
      <c r="H233" s="10">
        <v>5.0000000000000009</v>
      </c>
    </row>
    <row r="234" spans="1:8" x14ac:dyDescent="0.2">
      <c r="A234" s="11">
        <v>2018</v>
      </c>
      <c r="B234" s="11">
        <v>8</v>
      </c>
      <c r="C234" s="11">
        <v>21</v>
      </c>
      <c r="D234" s="10">
        <v>1.6</v>
      </c>
      <c r="E234" s="10">
        <v>6.0000000000000009</v>
      </c>
      <c r="F234" s="10">
        <v>7.6000000000000014</v>
      </c>
      <c r="G234" s="10">
        <v>1.3</v>
      </c>
      <c r="H234" s="10">
        <v>2.9000000000000004</v>
      </c>
    </row>
    <row r="235" spans="1:8" x14ac:dyDescent="0.2">
      <c r="A235" s="11">
        <v>2018</v>
      </c>
      <c r="B235" s="11">
        <v>8</v>
      </c>
      <c r="C235" s="11">
        <v>22</v>
      </c>
      <c r="D235" s="10">
        <v>0.1</v>
      </c>
      <c r="E235" s="10">
        <v>7.5</v>
      </c>
      <c r="F235" s="10">
        <v>7.6</v>
      </c>
      <c r="G235" s="10">
        <v>2.5</v>
      </c>
      <c r="H235" s="10">
        <v>2.6</v>
      </c>
    </row>
    <row r="236" spans="1:8" x14ac:dyDescent="0.2">
      <c r="A236" s="11">
        <v>2018</v>
      </c>
      <c r="B236" s="11">
        <v>8</v>
      </c>
      <c r="C236" s="11">
        <v>23</v>
      </c>
      <c r="D236" s="10">
        <v>0</v>
      </c>
      <c r="E236" s="10">
        <v>7.6</v>
      </c>
      <c r="F236" s="10">
        <v>7.6</v>
      </c>
      <c r="G236" s="10">
        <v>2.6</v>
      </c>
      <c r="H236" s="10">
        <v>2.6</v>
      </c>
    </row>
    <row r="237" spans="1:8" x14ac:dyDescent="0.2">
      <c r="A237" s="11">
        <v>2018</v>
      </c>
      <c r="B237" s="11">
        <v>8</v>
      </c>
      <c r="C237" s="11">
        <v>24</v>
      </c>
      <c r="D237" s="10">
        <v>0</v>
      </c>
      <c r="E237" s="10">
        <v>7.6</v>
      </c>
      <c r="F237" s="10">
        <v>7.6</v>
      </c>
      <c r="G237" s="10">
        <v>2.6</v>
      </c>
      <c r="H237" s="10">
        <v>2.6</v>
      </c>
    </row>
    <row r="238" spans="1:8" x14ac:dyDescent="0.2">
      <c r="A238" s="11">
        <v>2018</v>
      </c>
      <c r="B238" s="11">
        <v>8</v>
      </c>
      <c r="C238" s="11">
        <v>25</v>
      </c>
      <c r="D238" s="10">
        <v>0</v>
      </c>
      <c r="E238" s="10">
        <v>7.1000000000000014</v>
      </c>
      <c r="F238" s="10">
        <v>7.1000000000000014</v>
      </c>
      <c r="G238" s="10">
        <v>1.9000000000000001</v>
      </c>
      <c r="H238" s="10">
        <v>1.9000000000000001</v>
      </c>
    </row>
    <row r="239" spans="1:8" x14ac:dyDescent="0.2">
      <c r="A239" s="11">
        <v>2018</v>
      </c>
      <c r="B239" s="11">
        <v>8</v>
      </c>
      <c r="C239" s="11">
        <v>26</v>
      </c>
      <c r="D239" s="10">
        <v>0</v>
      </c>
      <c r="E239" s="10">
        <v>6.9</v>
      </c>
      <c r="F239" s="10">
        <v>6.9</v>
      </c>
      <c r="G239" s="10">
        <v>1.9000000000000001</v>
      </c>
      <c r="H239" s="10">
        <v>1.9000000000000001</v>
      </c>
    </row>
    <row r="240" spans="1:8" x14ac:dyDescent="0.2">
      <c r="A240" s="11">
        <v>2018</v>
      </c>
      <c r="B240" s="11">
        <v>8</v>
      </c>
      <c r="C240" s="11">
        <v>27</v>
      </c>
      <c r="D240" s="10">
        <v>0</v>
      </c>
      <c r="E240" s="10">
        <v>6.7000000000000011</v>
      </c>
      <c r="F240" s="10">
        <v>6.7000000000000011</v>
      </c>
      <c r="G240" s="10">
        <v>1.7000000000000002</v>
      </c>
      <c r="H240" s="10">
        <v>1.7000000000000002</v>
      </c>
    </row>
    <row r="241" spans="1:8" x14ac:dyDescent="0.2">
      <c r="A241" s="11">
        <v>2018</v>
      </c>
      <c r="B241" s="11">
        <v>8</v>
      </c>
      <c r="C241" s="11">
        <v>28</v>
      </c>
      <c r="D241" s="10">
        <v>0</v>
      </c>
      <c r="E241" s="10">
        <v>3.0000000000000004</v>
      </c>
      <c r="F241" s="10">
        <v>3.0000000000000004</v>
      </c>
      <c r="G241" s="10">
        <v>1.7000000000000002</v>
      </c>
      <c r="H241" s="10">
        <v>1.7000000000000002</v>
      </c>
    </row>
    <row r="242" spans="1:8" x14ac:dyDescent="0.2">
      <c r="A242" s="11">
        <v>2018</v>
      </c>
      <c r="B242" s="11">
        <v>8</v>
      </c>
      <c r="C242" s="11">
        <v>29</v>
      </c>
      <c r="D242" s="10">
        <v>0</v>
      </c>
      <c r="E242" s="10">
        <v>2.6</v>
      </c>
      <c r="F242" s="10">
        <v>2.6</v>
      </c>
      <c r="G242" s="10">
        <v>0.1</v>
      </c>
      <c r="H242" s="10">
        <v>0.1</v>
      </c>
    </row>
    <row r="243" spans="1:8" x14ac:dyDescent="0.2">
      <c r="A243" s="11">
        <v>2018</v>
      </c>
      <c r="B243" s="11">
        <v>8</v>
      </c>
      <c r="C243" s="11">
        <v>30</v>
      </c>
      <c r="D243" s="10">
        <v>0</v>
      </c>
      <c r="E243" s="10">
        <v>2.6</v>
      </c>
      <c r="F243" s="10">
        <v>2.6</v>
      </c>
      <c r="G243" s="10">
        <v>0</v>
      </c>
      <c r="H243" s="10">
        <v>0</v>
      </c>
    </row>
    <row r="244" spans="1:8" x14ac:dyDescent="0.2">
      <c r="A244" s="11">
        <v>2018</v>
      </c>
      <c r="B244" s="11">
        <v>8</v>
      </c>
      <c r="C244" s="11">
        <v>31</v>
      </c>
      <c r="D244" s="10">
        <v>0.1</v>
      </c>
      <c r="E244" s="10">
        <v>2.6</v>
      </c>
      <c r="F244" s="10">
        <v>2.7</v>
      </c>
      <c r="G244" s="10">
        <v>0</v>
      </c>
      <c r="H244" s="10">
        <v>0.1</v>
      </c>
    </row>
    <row r="245" spans="1:8" x14ac:dyDescent="0.2">
      <c r="A245" s="11">
        <v>2018</v>
      </c>
      <c r="B245" s="11">
        <v>9</v>
      </c>
      <c r="C245" s="11">
        <v>1</v>
      </c>
      <c r="D245" s="10">
        <v>0.8</v>
      </c>
      <c r="E245" s="10">
        <v>2</v>
      </c>
      <c r="F245" s="10">
        <v>2.8</v>
      </c>
      <c r="G245" s="10">
        <v>0.1</v>
      </c>
      <c r="H245" s="10">
        <v>0.9</v>
      </c>
    </row>
    <row r="246" spans="1:8" x14ac:dyDescent="0.2">
      <c r="A246" s="11">
        <v>2018</v>
      </c>
      <c r="B246" s="11">
        <v>9</v>
      </c>
      <c r="C246" s="11">
        <v>2</v>
      </c>
      <c r="D246" s="10">
        <v>0</v>
      </c>
      <c r="E246" s="10">
        <v>2.8</v>
      </c>
      <c r="F246" s="10">
        <v>2.8</v>
      </c>
      <c r="G246" s="10">
        <v>0.9</v>
      </c>
      <c r="H246" s="10">
        <v>0.9</v>
      </c>
    </row>
    <row r="247" spans="1:8" x14ac:dyDescent="0.2">
      <c r="A247" s="11">
        <v>2018</v>
      </c>
      <c r="B247" s="11">
        <v>9</v>
      </c>
      <c r="C247" s="11">
        <v>3</v>
      </c>
      <c r="D247" s="10">
        <v>0</v>
      </c>
      <c r="E247" s="10">
        <v>2.6000000000000005</v>
      </c>
      <c r="F247" s="10">
        <v>2.6000000000000005</v>
      </c>
      <c r="G247" s="10">
        <v>0.9</v>
      </c>
      <c r="H247" s="10">
        <v>0.9</v>
      </c>
    </row>
    <row r="248" spans="1:8" x14ac:dyDescent="0.2">
      <c r="A248" s="11">
        <v>2018</v>
      </c>
      <c r="B248" s="11">
        <v>9</v>
      </c>
      <c r="C248" s="11">
        <v>4</v>
      </c>
      <c r="D248" s="10">
        <v>0.2</v>
      </c>
      <c r="E248" s="10">
        <v>2.6000000000000005</v>
      </c>
      <c r="F248" s="10">
        <v>2.8000000000000007</v>
      </c>
      <c r="G248" s="10">
        <v>0.9</v>
      </c>
      <c r="H248" s="10">
        <v>1.1000000000000001</v>
      </c>
    </row>
    <row r="249" spans="1:8" x14ac:dyDescent="0.2">
      <c r="A249" s="11">
        <v>2018</v>
      </c>
      <c r="B249" s="11">
        <v>9</v>
      </c>
      <c r="C249" s="11">
        <v>5</v>
      </c>
      <c r="D249" s="10">
        <v>0</v>
      </c>
      <c r="E249" s="10">
        <v>1.2</v>
      </c>
      <c r="F249" s="10">
        <v>1.2</v>
      </c>
      <c r="G249" s="10">
        <v>1.1000000000000001</v>
      </c>
      <c r="H249" s="10">
        <v>1.1000000000000001</v>
      </c>
    </row>
    <row r="250" spans="1:8" x14ac:dyDescent="0.2">
      <c r="A250" s="11">
        <v>2018</v>
      </c>
      <c r="B250" s="11">
        <v>9</v>
      </c>
      <c r="C250" s="11">
        <v>6</v>
      </c>
      <c r="D250" s="10">
        <v>0</v>
      </c>
      <c r="E250" s="10">
        <v>1.1000000000000001</v>
      </c>
      <c r="F250" s="10">
        <v>1.1000000000000001</v>
      </c>
      <c r="G250" s="10">
        <v>1.1000000000000001</v>
      </c>
      <c r="H250" s="10">
        <v>1.1000000000000001</v>
      </c>
    </row>
    <row r="251" spans="1:8" x14ac:dyDescent="0.2">
      <c r="A251" s="11">
        <v>2018</v>
      </c>
      <c r="B251" s="11">
        <v>9</v>
      </c>
      <c r="C251" s="11">
        <v>7</v>
      </c>
      <c r="D251" s="10">
        <v>0.1</v>
      </c>
      <c r="E251" s="10">
        <v>1.1000000000000001</v>
      </c>
      <c r="F251" s="10">
        <v>1.2000000000000002</v>
      </c>
      <c r="G251" s="10">
        <v>1.1000000000000001</v>
      </c>
      <c r="H251" s="10">
        <v>1.2000000000000002</v>
      </c>
    </row>
    <row r="252" spans="1:8" x14ac:dyDescent="0.2">
      <c r="A252" s="11">
        <v>2018</v>
      </c>
      <c r="B252" s="11">
        <v>9</v>
      </c>
      <c r="C252" s="11">
        <v>8</v>
      </c>
      <c r="D252" s="10">
        <v>0.2</v>
      </c>
      <c r="E252" s="10">
        <v>1.2000000000000002</v>
      </c>
      <c r="F252" s="10">
        <v>1.4000000000000001</v>
      </c>
      <c r="G252" s="10">
        <v>1.1000000000000001</v>
      </c>
      <c r="H252" s="10">
        <v>1.3</v>
      </c>
    </row>
    <row r="253" spans="1:8" x14ac:dyDescent="0.2">
      <c r="A253" s="11">
        <v>2018</v>
      </c>
      <c r="B253" s="11">
        <v>9</v>
      </c>
      <c r="C253" s="11">
        <v>9</v>
      </c>
      <c r="D253" s="10">
        <v>1.3</v>
      </c>
      <c r="E253" s="10">
        <v>1.4000000000000001</v>
      </c>
      <c r="F253" s="10">
        <v>2.7</v>
      </c>
      <c r="G253" s="10">
        <v>0.5</v>
      </c>
      <c r="H253" s="10">
        <v>1.8</v>
      </c>
    </row>
    <row r="254" spans="1:8" x14ac:dyDescent="0.2">
      <c r="A254" s="11">
        <v>2018</v>
      </c>
      <c r="B254" s="11">
        <v>9</v>
      </c>
      <c r="C254" s="11">
        <v>10</v>
      </c>
      <c r="D254" s="10">
        <v>0.6</v>
      </c>
      <c r="E254" s="10">
        <v>2.7</v>
      </c>
      <c r="F254" s="10">
        <v>3.3000000000000003</v>
      </c>
      <c r="G254" s="10">
        <v>1.8</v>
      </c>
      <c r="H254" s="10">
        <v>2.4</v>
      </c>
    </row>
    <row r="255" spans="1:8" x14ac:dyDescent="0.2">
      <c r="A255" s="11">
        <v>2018</v>
      </c>
      <c r="B255" s="11">
        <v>9</v>
      </c>
      <c r="C255" s="11">
        <v>11</v>
      </c>
      <c r="D255" s="10">
        <v>0.2</v>
      </c>
      <c r="E255" s="10">
        <v>3.3000000000000003</v>
      </c>
      <c r="F255" s="10">
        <v>3.5000000000000004</v>
      </c>
      <c r="G255" s="10">
        <v>2.4</v>
      </c>
      <c r="H255" s="10">
        <v>2.6</v>
      </c>
    </row>
    <row r="256" spans="1:8" x14ac:dyDescent="0.2">
      <c r="A256" s="11">
        <v>2018</v>
      </c>
      <c r="B256" s="11">
        <v>9</v>
      </c>
      <c r="C256" s="11">
        <v>12</v>
      </c>
      <c r="D256" s="10">
        <v>0</v>
      </c>
      <c r="E256" s="10">
        <v>3.5000000000000004</v>
      </c>
      <c r="F256" s="10">
        <v>3.5000000000000004</v>
      </c>
      <c r="G256" s="10">
        <v>2.4000000000000004</v>
      </c>
      <c r="H256" s="10">
        <v>2.4000000000000004</v>
      </c>
    </row>
    <row r="257" spans="1:8" x14ac:dyDescent="0.2">
      <c r="A257" s="11">
        <v>2018</v>
      </c>
      <c r="B257" s="11">
        <v>9</v>
      </c>
      <c r="C257" s="11">
        <v>13</v>
      </c>
      <c r="D257" s="10">
        <v>0</v>
      </c>
      <c r="E257" s="10">
        <v>3.5000000000000004</v>
      </c>
      <c r="F257" s="10">
        <v>3.5000000000000004</v>
      </c>
      <c r="G257" s="10">
        <v>2.4000000000000004</v>
      </c>
      <c r="H257" s="10">
        <v>2.4000000000000004</v>
      </c>
    </row>
    <row r="258" spans="1:8" x14ac:dyDescent="0.2">
      <c r="A258" s="11">
        <v>2018</v>
      </c>
      <c r="B258" s="11">
        <v>9</v>
      </c>
      <c r="C258" s="11">
        <v>14</v>
      </c>
      <c r="D258" s="10">
        <v>0</v>
      </c>
      <c r="E258" s="10">
        <v>3.5000000000000004</v>
      </c>
      <c r="F258" s="10">
        <v>3.5000000000000004</v>
      </c>
      <c r="G258" s="10">
        <v>2.4000000000000004</v>
      </c>
      <c r="H258" s="10">
        <v>2.4000000000000004</v>
      </c>
    </row>
    <row r="259" spans="1:8" x14ac:dyDescent="0.2">
      <c r="A259" s="11">
        <v>2018</v>
      </c>
      <c r="B259" s="11">
        <v>9</v>
      </c>
      <c r="C259" s="11">
        <v>15</v>
      </c>
      <c r="D259" s="10">
        <v>0</v>
      </c>
      <c r="E259" s="10">
        <v>3.4000000000000004</v>
      </c>
      <c r="F259" s="10">
        <v>3.4000000000000004</v>
      </c>
      <c r="G259" s="10">
        <v>2.3000000000000003</v>
      </c>
      <c r="H259" s="10">
        <v>2.3000000000000003</v>
      </c>
    </row>
    <row r="260" spans="1:8" x14ac:dyDescent="0.2">
      <c r="A260" s="11">
        <v>2018</v>
      </c>
      <c r="B260" s="11">
        <v>9</v>
      </c>
      <c r="C260" s="11">
        <v>16</v>
      </c>
      <c r="D260" s="10">
        <v>0</v>
      </c>
      <c r="E260" s="10">
        <v>2.6</v>
      </c>
      <c r="F260" s="10">
        <v>2.6</v>
      </c>
      <c r="G260" s="10">
        <v>2.1</v>
      </c>
      <c r="H260" s="10">
        <v>2.1</v>
      </c>
    </row>
    <row r="261" spans="1:8" x14ac:dyDescent="0.2">
      <c r="A261" s="11">
        <v>2018</v>
      </c>
      <c r="B261" s="11">
        <v>9</v>
      </c>
      <c r="C261" s="11">
        <v>17</v>
      </c>
      <c r="D261" s="10">
        <v>0.5</v>
      </c>
      <c r="E261" s="10">
        <v>2.6</v>
      </c>
      <c r="F261" s="10">
        <v>3.1</v>
      </c>
      <c r="G261" s="10">
        <v>0.8</v>
      </c>
      <c r="H261" s="10">
        <v>1.3</v>
      </c>
    </row>
    <row r="262" spans="1:8" x14ac:dyDescent="0.2">
      <c r="A262" s="11">
        <v>2018</v>
      </c>
      <c r="B262" s="11">
        <v>9</v>
      </c>
      <c r="C262" s="11">
        <v>18</v>
      </c>
      <c r="D262" s="10">
        <v>0</v>
      </c>
      <c r="E262" s="10">
        <v>3.1</v>
      </c>
      <c r="F262" s="10">
        <v>3.1</v>
      </c>
      <c r="G262" s="10">
        <v>0.7</v>
      </c>
      <c r="H262" s="10">
        <v>0.7</v>
      </c>
    </row>
    <row r="263" spans="1:8" x14ac:dyDescent="0.2">
      <c r="A263" s="11">
        <v>2018</v>
      </c>
      <c r="B263" s="11">
        <v>9</v>
      </c>
      <c r="C263" s="11">
        <v>19</v>
      </c>
      <c r="D263" s="10">
        <v>0</v>
      </c>
      <c r="E263" s="10">
        <v>2.9000000000000004</v>
      </c>
      <c r="F263" s="10">
        <v>2.9000000000000004</v>
      </c>
      <c r="G263" s="10">
        <v>0.5</v>
      </c>
      <c r="H263" s="10">
        <v>0.5</v>
      </c>
    </row>
    <row r="264" spans="1:8" x14ac:dyDescent="0.2">
      <c r="A264" s="11">
        <v>2018</v>
      </c>
      <c r="B264" s="11">
        <v>9</v>
      </c>
      <c r="C264" s="11">
        <v>20</v>
      </c>
      <c r="D264" s="10">
        <v>0.1</v>
      </c>
      <c r="E264" s="10">
        <v>2.9000000000000004</v>
      </c>
      <c r="F264" s="10">
        <v>3.0000000000000004</v>
      </c>
      <c r="G264" s="10">
        <v>0.5</v>
      </c>
      <c r="H264" s="10">
        <v>0.6</v>
      </c>
    </row>
    <row r="265" spans="1:8" x14ac:dyDescent="0.2">
      <c r="A265" s="11">
        <v>2018</v>
      </c>
      <c r="B265" s="11">
        <v>9</v>
      </c>
      <c r="C265" s="11">
        <v>21</v>
      </c>
      <c r="D265" s="10">
        <v>0</v>
      </c>
      <c r="E265" s="10">
        <v>3.0000000000000004</v>
      </c>
      <c r="F265" s="10">
        <v>3.0000000000000004</v>
      </c>
      <c r="G265" s="10">
        <v>0.6</v>
      </c>
      <c r="H265" s="10">
        <v>0.6</v>
      </c>
    </row>
    <row r="266" spans="1:8" x14ac:dyDescent="0.2">
      <c r="A266" s="11">
        <v>2018</v>
      </c>
      <c r="B266" s="11">
        <v>9</v>
      </c>
      <c r="C266" s="11">
        <v>22</v>
      </c>
      <c r="D266" s="10">
        <v>0</v>
      </c>
      <c r="E266" s="10">
        <v>2.9000000000000004</v>
      </c>
      <c r="F266" s="10">
        <v>2.9000000000000004</v>
      </c>
      <c r="G266" s="10">
        <v>0.6</v>
      </c>
      <c r="H266" s="10">
        <v>0.6</v>
      </c>
    </row>
    <row r="267" spans="1:8" x14ac:dyDescent="0.2">
      <c r="A267" s="11">
        <v>2018</v>
      </c>
      <c r="B267" s="11">
        <v>9</v>
      </c>
      <c r="C267" s="11">
        <v>23</v>
      </c>
      <c r="D267" s="10">
        <v>0</v>
      </c>
      <c r="E267" s="10">
        <v>2.7</v>
      </c>
      <c r="F267" s="10">
        <v>2.7</v>
      </c>
      <c r="G267" s="10">
        <v>0.6</v>
      </c>
      <c r="H267" s="10">
        <v>0.6</v>
      </c>
    </row>
    <row r="268" spans="1:8" x14ac:dyDescent="0.2">
      <c r="A268" s="11">
        <v>2018</v>
      </c>
      <c r="B268" s="11">
        <v>9</v>
      </c>
      <c r="C268" s="11">
        <v>24</v>
      </c>
      <c r="D268" s="10">
        <v>0.3</v>
      </c>
      <c r="E268" s="10">
        <v>1.4000000000000001</v>
      </c>
      <c r="F268" s="10">
        <v>1.7000000000000002</v>
      </c>
      <c r="G268" s="10">
        <v>0.6</v>
      </c>
      <c r="H268" s="10">
        <v>0.89999999999999991</v>
      </c>
    </row>
    <row r="269" spans="1:8" x14ac:dyDescent="0.2">
      <c r="A269" s="11">
        <v>2018</v>
      </c>
      <c r="B269" s="11">
        <v>9</v>
      </c>
      <c r="C269" s="11">
        <v>25</v>
      </c>
      <c r="D269" s="10">
        <v>0.8</v>
      </c>
      <c r="E269" s="10">
        <v>1.0999999999999999</v>
      </c>
      <c r="F269" s="10">
        <v>1.9</v>
      </c>
      <c r="G269" s="10">
        <v>0.4</v>
      </c>
      <c r="H269" s="10">
        <v>1.2000000000000002</v>
      </c>
    </row>
    <row r="270" spans="1:8" x14ac:dyDescent="0.2">
      <c r="A270" s="11">
        <v>2018</v>
      </c>
      <c r="B270" s="11">
        <v>9</v>
      </c>
      <c r="C270" s="11">
        <v>26</v>
      </c>
      <c r="D270" s="10">
        <v>0.1</v>
      </c>
      <c r="E270" s="10">
        <v>1.7</v>
      </c>
      <c r="F270" s="10">
        <v>1.8</v>
      </c>
      <c r="G270" s="10">
        <v>1.2000000000000002</v>
      </c>
      <c r="H270" s="10">
        <v>1.3000000000000003</v>
      </c>
    </row>
    <row r="271" spans="1:8" x14ac:dyDescent="0.2">
      <c r="A271" s="11">
        <v>2018</v>
      </c>
      <c r="B271" s="11">
        <v>9</v>
      </c>
      <c r="C271" s="11">
        <v>27</v>
      </c>
      <c r="D271" s="10">
        <v>0.9</v>
      </c>
      <c r="E271" s="10">
        <v>1.8</v>
      </c>
      <c r="F271" s="10">
        <v>2.7</v>
      </c>
      <c r="G271" s="10">
        <v>1.3000000000000003</v>
      </c>
      <c r="H271" s="10">
        <v>2.2000000000000002</v>
      </c>
    </row>
    <row r="272" spans="1:8" x14ac:dyDescent="0.2">
      <c r="A272" s="11">
        <v>2018</v>
      </c>
      <c r="B272" s="11">
        <v>9</v>
      </c>
      <c r="C272" s="11">
        <v>28</v>
      </c>
      <c r="D272" s="10">
        <v>0</v>
      </c>
      <c r="E272" s="10">
        <v>2.7</v>
      </c>
      <c r="F272" s="10">
        <v>2.7</v>
      </c>
      <c r="G272" s="10">
        <v>2.1</v>
      </c>
      <c r="H272" s="10">
        <v>2.1</v>
      </c>
    </row>
    <row r="273" spans="1:8" x14ac:dyDescent="0.2">
      <c r="A273" s="11">
        <v>2018</v>
      </c>
      <c r="B273" s="11">
        <v>9</v>
      </c>
      <c r="C273" s="11">
        <v>29</v>
      </c>
      <c r="D273" s="10">
        <v>0</v>
      </c>
      <c r="E273" s="10">
        <v>2.7</v>
      </c>
      <c r="F273" s="10">
        <v>2.7</v>
      </c>
      <c r="G273" s="10">
        <v>2.1</v>
      </c>
      <c r="H273" s="10">
        <v>2.1</v>
      </c>
    </row>
    <row r="274" spans="1:8" x14ac:dyDescent="0.2">
      <c r="A274" s="11">
        <v>2018</v>
      </c>
      <c r="B274" s="11">
        <v>9</v>
      </c>
      <c r="C274" s="11">
        <v>30</v>
      </c>
      <c r="D274" s="10">
        <v>0</v>
      </c>
      <c r="E274" s="10">
        <v>2.7</v>
      </c>
      <c r="F274" s="10">
        <v>2.7</v>
      </c>
      <c r="G274" s="10">
        <v>2.1</v>
      </c>
      <c r="H274" s="10">
        <v>2.1</v>
      </c>
    </row>
    <row r="275" spans="1:8" x14ac:dyDescent="0.2">
      <c r="A275" s="11">
        <v>2018</v>
      </c>
      <c r="B275" s="11">
        <v>10</v>
      </c>
      <c r="C275" s="11">
        <v>1</v>
      </c>
      <c r="D275" s="10">
        <v>0</v>
      </c>
      <c r="E275" s="10">
        <v>2.7</v>
      </c>
      <c r="F275" s="10">
        <v>2.7</v>
      </c>
      <c r="G275" s="10">
        <v>2.1</v>
      </c>
      <c r="H275" s="10">
        <v>2.1</v>
      </c>
    </row>
    <row r="276" spans="1:8" x14ac:dyDescent="0.2">
      <c r="A276" s="11">
        <v>2018</v>
      </c>
      <c r="B276" s="11">
        <v>10</v>
      </c>
      <c r="C276" s="11">
        <v>2</v>
      </c>
      <c r="D276" s="10">
        <v>0.4</v>
      </c>
      <c r="E276" s="10">
        <v>2.2000000000000002</v>
      </c>
      <c r="F276" s="10">
        <v>2.6</v>
      </c>
      <c r="G276" s="10">
        <v>1.8</v>
      </c>
      <c r="H276" s="10">
        <v>2.2000000000000002</v>
      </c>
    </row>
    <row r="277" spans="1:8" x14ac:dyDescent="0.2">
      <c r="A277" s="11">
        <v>2018</v>
      </c>
      <c r="B277" s="11">
        <v>10</v>
      </c>
      <c r="C277" s="11">
        <v>3</v>
      </c>
      <c r="D277" s="10">
        <v>0</v>
      </c>
      <c r="E277" s="10">
        <v>2.6</v>
      </c>
      <c r="F277" s="10">
        <v>2.6</v>
      </c>
      <c r="G277" s="10">
        <v>1.4</v>
      </c>
      <c r="H277" s="10">
        <v>1.4</v>
      </c>
    </row>
    <row r="278" spans="1:8" x14ac:dyDescent="0.2">
      <c r="A278" s="11">
        <v>2018</v>
      </c>
      <c r="B278" s="11">
        <v>10</v>
      </c>
      <c r="C278" s="11">
        <v>4</v>
      </c>
      <c r="D278" s="10">
        <v>0</v>
      </c>
      <c r="E278" s="10">
        <v>2.6</v>
      </c>
      <c r="F278" s="10">
        <v>2.6</v>
      </c>
      <c r="G278" s="10">
        <v>1.3</v>
      </c>
      <c r="H278" s="10">
        <v>1.3</v>
      </c>
    </row>
    <row r="279" spans="1:8" x14ac:dyDescent="0.2">
      <c r="A279" s="11">
        <v>2018</v>
      </c>
      <c r="B279" s="11">
        <v>10</v>
      </c>
      <c r="C279" s="11">
        <v>5</v>
      </c>
      <c r="D279" s="10">
        <v>0</v>
      </c>
      <c r="E279" s="10">
        <v>2.5</v>
      </c>
      <c r="F279" s="10">
        <v>2.5</v>
      </c>
      <c r="G279" s="10">
        <v>0.4</v>
      </c>
      <c r="H279" s="10">
        <v>0.4</v>
      </c>
    </row>
    <row r="280" spans="1:8" x14ac:dyDescent="0.2">
      <c r="A280" s="11">
        <v>2018</v>
      </c>
      <c r="B280" s="11">
        <v>10</v>
      </c>
      <c r="C280" s="11">
        <v>6</v>
      </c>
      <c r="D280" s="10">
        <v>0</v>
      </c>
      <c r="E280" s="10">
        <v>2.5</v>
      </c>
      <c r="F280" s="10">
        <v>2.5</v>
      </c>
      <c r="G280" s="10">
        <v>0.4</v>
      </c>
      <c r="H280" s="10">
        <v>0.4</v>
      </c>
    </row>
    <row r="281" spans="1:8" x14ac:dyDescent="0.2">
      <c r="A281" s="11">
        <v>2018</v>
      </c>
      <c r="B281" s="11">
        <v>10</v>
      </c>
      <c r="C281" s="11">
        <v>7</v>
      </c>
      <c r="D281" s="10">
        <v>0.2</v>
      </c>
      <c r="E281" s="10">
        <v>2.5</v>
      </c>
      <c r="F281" s="10">
        <v>2.7</v>
      </c>
      <c r="G281" s="10">
        <v>0.4</v>
      </c>
      <c r="H281" s="10">
        <v>0.60000000000000009</v>
      </c>
    </row>
    <row r="282" spans="1:8" x14ac:dyDescent="0.2">
      <c r="A282" s="11">
        <v>2018</v>
      </c>
      <c r="B282" s="11">
        <v>10</v>
      </c>
      <c r="C282" s="11">
        <v>8</v>
      </c>
      <c r="D282" s="10">
        <v>0</v>
      </c>
      <c r="E282" s="10">
        <v>2.7</v>
      </c>
      <c r="F282" s="10">
        <v>2.7</v>
      </c>
      <c r="G282" s="10">
        <v>0.60000000000000009</v>
      </c>
      <c r="H282" s="10">
        <v>0.60000000000000009</v>
      </c>
    </row>
    <row r="283" spans="1:8" x14ac:dyDescent="0.2">
      <c r="A283" s="11">
        <v>2018</v>
      </c>
      <c r="B283" s="11">
        <v>10</v>
      </c>
      <c r="C283" s="11">
        <v>9</v>
      </c>
      <c r="D283" s="10">
        <v>0</v>
      </c>
      <c r="E283" s="10">
        <v>2.4000000000000004</v>
      </c>
      <c r="F283" s="10">
        <v>2.4000000000000004</v>
      </c>
      <c r="G283" s="10">
        <v>0.60000000000000009</v>
      </c>
      <c r="H283" s="10">
        <v>0.60000000000000009</v>
      </c>
    </row>
    <row r="284" spans="1:8" x14ac:dyDescent="0.2">
      <c r="A284" s="11">
        <v>2018</v>
      </c>
      <c r="B284" s="11">
        <v>10</v>
      </c>
      <c r="C284" s="11">
        <v>10</v>
      </c>
      <c r="D284" s="10">
        <v>0</v>
      </c>
      <c r="E284" s="10">
        <v>1.5999999999999999</v>
      </c>
      <c r="F284" s="10">
        <v>1.5999999999999999</v>
      </c>
      <c r="G284" s="10">
        <v>0.2</v>
      </c>
      <c r="H284" s="10">
        <v>0.2</v>
      </c>
    </row>
    <row r="285" spans="1:8" x14ac:dyDescent="0.2">
      <c r="A285" s="11">
        <v>2018</v>
      </c>
      <c r="B285" s="11">
        <v>10</v>
      </c>
      <c r="C285" s="11">
        <v>11</v>
      </c>
      <c r="D285" s="10">
        <v>0.5</v>
      </c>
      <c r="E285" s="10">
        <v>1.5</v>
      </c>
      <c r="F285" s="10">
        <v>2</v>
      </c>
      <c r="G285" s="10">
        <v>0.2</v>
      </c>
      <c r="H285" s="10">
        <v>0.7</v>
      </c>
    </row>
    <row r="286" spans="1:8" x14ac:dyDescent="0.2">
      <c r="A286" s="11">
        <v>2018</v>
      </c>
      <c r="B286" s="11">
        <v>10</v>
      </c>
      <c r="C286" s="11">
        <v>12</v>
      </c>
      <c r="D286" s="10">
        <v>0.2</v>
      </c>
      <c r="E286" s="10">
        <v>1.1000000000000001</v>
      </c>
      <c r="F286" s="10">
        <v>1.3</v>
      </c>
      <c r="G286" s="10">
        <v>0.7</v>
      </c>
      <c r="H286" s="10">
        <v>0.89999999999999991</v>
      </c>
    </row>
    <row r="287" spans="1:8" x14ac:dyDescent="0.2">
      <c r="A287" s="11">
        <v>2018</v>
      </c>
      <c r="B287" s="11">
        <v>10</v>
      </c>
      <c r="C287" s="11">
        <v>13</v>
      </c>
      <c r="D287" s="10">
        <v>0</v>
      </c>
      <c r="E287" s="10">
        <v>1.3</v>
      </c>
      <c r="F287" s="10">
        <v>1.3</v>
      </c>
      <c r="G287" s="10">
        <v>0.89999999999999991</v>
      </c>
      <c r="H287" s="10">
        <v>0.89999999999999991</v>
      </c>
    </row>
    <row r="288" spans="1:8" x14ac:dyDescent="0.2">
      <c r="A288" s="11">
        <v>2018</v>
      </c>
      <c r="B288" s="11">
        <v>10</v>
      </c>
      <c r="C288" s="11">
        <v>14</v>
      </c>
      <c r="D288" s="10">
        <v>0.2</v>
      </c>
      <c r="E288" s="10">
        <v>1.3</v>
      </c>
      <c r="F288" s="10">
        <v>1.5</v>
      </c>
      <c r="G288" s="10">
        <v>0.89999999999999991</v>
      </c>
      <c r="H288" s="10">
        <v>1.0999999999999999</v>
      </c>
    </row>
    <row r="289" spans="1:8" x14ac:dyDescent="0.2">
      <c r="A289" s="11">
        <v>2018</v>
      </c>
      <c r="B289" s="11">
        <v>10</v>
      </c>
      <c r="C289" s="11">
        <v>15</v>
      </c>
      <c r="D289" s="10">
        <v>0</v>
      </c>
      <c r="E289" s="10">
        <v>1.5</v>
      </c>
      <c r="F289" s="10">
        <v>1.5</v>
      </c>
      <c r="G289" s="10">
        <v>0.89999999999999991</v>
      </c>
      <c r="H289" s="10">
        <v>0.89999999999999991</v>
      </c>
    </row>
    <row r="290" spans="1:8" x14ac:dyDescent="0.2">
      <c r="A290" s="11">
        <v>2018</v>
      </c>
      <c r="B290" s="11">
        <v>10</v>
      </c>
      <c r="C290" s="11">
        <v>16</v>
      </c>
      <c r="D290" s="10">
        <v>0</v>
      </c>
      <c r="E290" s="10">
        <v>1.5</v>
      </c>
      <c r="F290" s="10">
        <v>1.5</v>
      </c>
      <c r="G290" s="10">
        <v>0.89999999999999991</v>
      </c>
      <c r="H290" s="10">
        <v>0.89999999999999991</v>
      </c>
    </row>
    <row r="291" spans="1:8" x14ac:dyDescent="0.2">
      <c r="A291" s="11">
        <v>2018</v>
      </c>
      <c r="B291" s="11">
        <v>10</v>
      </c>
      <c r="C291" s="11">
        <v>17</v>
      </c>
      <c r="D291" s="10">
        <v>0</v>
      </c>
      <c r="E291" s="10">
        <v>1.0999999999999999</v>
      </c>
      <c r="F291" s="10">
        <v>1.0999999999999999</v>
      </c>
      <c r="G291" s="10">
        <v>0.89999999999999991</v>
      </c>
      <c r="H291" s="10">
        <v>0.89999999999999991</v>
      </c>
    </row>
    <row r="292" spans="1:8" x14ac:dyDescent="0.2">
      <c r="A292" s="11">
        <v>2018</v>
      </c>
      <c r="B292" s="11">
        <v>10</v>
      </c>
      <c r="C292" s="11">
        <v>18</v>
      </c>
      <c r="D292" s="10">
        <v>0</v>
      </c>
      <c r="E292" s="10">
        <v>1.0999999999999999</v>
      </c>
      <c r="F292" s="10">
        <v>1.0999999999999999</v>
      </c>
      <c r="G292" s="10">
        <v>0.89999999999999991</v>
      </c>
      <c r="H292" s="10">
        <v>0.89999999999999991</v>
      </c>
    </row>
    <row r="293" spans="1:8" x14ac:dyDescent="0.2">
      <c r="A293" s="11">
        <v>2018</v>
      </c>
      <c r="B293" s="11">
        <v>10</v>
      </c>
      <c r="C293" s="11">
        <v>19</v>
      </c>
      <c r="D293" s="10">
        <v>0</v>
      </c>
      <c r="E293" s="10">
        <v>1.0999999999999999</v>
      </c>
      <c r="F293" s="10">
        <v>1.0999999999999999</v>
      </c>
      <c r="G293" s="10">
        <v>0.4</v>
      </c>
      <c r="H293" s="10">
        <v>0.4</v>
      </c>
    </row>
    <row r="294" spans="1:8" x14ac:dyDescent="0.2">
      <c r="A294" s="11">
        <v>2018</v>
      </c>
      <c r="B294" s="11">
        <v>10</v>
      </c>
      <c r="C294" s="11">
        <v>20</v>
      </c>
      <c r="D294" s="10">
        <v>0</v>
      </c>
      <c r="E294" s="10">
        <v>1.0999999999999999</v>
      </c>
      <c r="F294" s="10">
        <v>1.0999999999999999</v>
      </c>
      <c r="G294" s="10">
        <v>0.2</v>
      </c>
      <c r="H294" s="10">
        <v>0.2</v>
      </c>
    </row>
    <row r="295" spans="1:8" x14ac:dyDescent="0.2">
      <c r="A295" s="11">
        <v>2018</v>
      </c>
      <c r="B295" s="11">
        <v>10</v>
      </c>
      <c r="C295" s="11">
        <v>21</v>
      </c>
      <c r="D295" s="10">
        <v>0</v>
      </c>
      <c r="E295" s="10">
        <v>1.0999999999999999</v>
      </c>
      <c r="F295" s="10">
        <v>1.0999999999999999</v>
      </c>
      <c r="G295" s="10">
        <v>0.2</v>
      </c>
      <c r="H295" s="10">
        <v>0.2</v>
      </c>
    </row>
    <row r="296" spans="1:8" x14ac:dyDescent="0.2">
      <c r="A296" s="11">
        <v>2018</v>
      </c>
      <c r="B296" s="11">
        <v>10</v>
      </c>
      <c r="C296" s="11">
        <v>22</v>
      </c>
      <c r="D296" s="10">
        <v>0</v>
      </c>
      <c r="E296" s="10">
        <v>0.89999999999999991</v>
      </c>
      <c r="F296" s="10">
        <v>0.89999999999999991</v>
      </c>
      <c r="G296" s="10">
        <v>0</v>
      </c>
      <c r="H296" s="10">
        <v>0</v>
      </c>
    </row>
    <row r="297" spans="1:8" x14ac:dyDescent="0.2">
      <c r="A297" s="11">
        <v>2018</v>
      </c>
      <c r="B297" s="11">
        <v>10</v>
      </c>
      <c r="C297" s="11">
        <v>23</v>
      </c>
      <c r="D297" s="10">
        <v>0</v>
      </c>
      <c r="E297" s="10">
        <v>0.89999999999999991</v>
      </c>
      <c r="F297" s="10">
        <v>0.89999999999999991</v>
      </c>
      <c r="G297" s="10">
        <v>0</v>
      </c>
      <c r="H297" s="10">
        <v>0</v>
      </c>
    </row>
    <row r="298" spans="1:8" x14ac:dyDescent="0.2">
      <c r="A298" s="11">
        <v>2018</v>
      </c>
      <c r="B298" s="11">
        <v>10</v>
      </c>
      <c r="C298" s="11">
        <v>24</v>
      </c>
      <c r="D298" s="10">
        <v>0</v>
      </c>
      <c r="E298" s="10">
        <v>0.89999999999999991</v>
      </c>
      <c r="F298" s="10">
        <v>0.89999999999999991</v>
      </c>
      <c r="G298" s="10">
        <v>0</v>
      </c>
      <c r="H298" s="10">
        <v>0</v>
      </c>
    </row>
    <row r="299" spans="1:8" x14ac:dyDescent="0.2">
      <c r="A299" s="11">
        <v>2018</v>
      </c>
      <c r="B299" s="11">
        <v>10</v>
      </c>
      <c r="C299" s="11">
        <v>25</v>
      </c>
      <c r="D299" s="10">
        <v>0</v>
      </c>
      <c r="E299" s="10">
        <v>0.89999999999999991</v>
      </c>
      <c r="F299" s="10">
        <v>0.89999999999999991</v>
      </c>
      <c r="G299" s="10">
        <v>0</v>
      </c>
      <c r="H299" s="10">
        <v>0</v>
      </c>
    </row>
    <row r="300" spans="1:8" x14ac:dyDescent="0.2">
      <c r="A300" s="11">
        <v>2018</v>
      </c>
      <c r="B300" s="11">
        <v>10</v>
      </c>
      <c r="C300" s="11">
        <v>26</v>
      </c>
      <c r="D300" s="10">
        <v>0.4</v>
      </c>
      <c r="E300" s="10">
        <v>0.4</v>
      </c>
      <c r="F300" s="10">
        <v>0.8</v>
      </c>
      <c r="G300" s="10">
        <v>0</v>
      </c>
      <c r="H300" s="10">
        <v>0.4</v>
      </c>
    </row>
    <row r="301" spans="1:8" x14ac:dyDescent="0.2">
      <c r="A301" s="11">
        <v>2018</v>
      </c>
      <c r="B301" s="11">
        <v>10</v>
      </c>
      <c r="C301" s="11">
        <v>27</v>
      </c>
      <c r="D301" s="10">
        <v>0.3</v>
      </c>
      <c r="E301" s="10">
        <v>0.60000000000000009</v>
      </c>
      <c r="F301" s="10">
        <v>0.90000000000000013</v>
      </c>
      <c r="G301" s="10">
        <v>0.4</v>
      </c>
      <c r="H301" s="10">
        <v>0.7</v>
      </c>
    </row>
    <row r="302" spans="1:8" x14ac:dyDescent="0.2">
      <c r="A302" s="11">
        <v>2018</v>
      </c>
      <c r="B302" s="11">
        <v>10</v>
      </c>
      <c r="C302" s="11">
        <v>28</v>
      </c>
      <c r="D302" s="10">
        <v>0.2</v>
      </c>
      <c r="E302" s="10">
        <v>0.90000000000000013</v>
      </c>
      <c r="F302" s="10">
        <v>1.1000000000000001</v>
      </c>
      <c r="G302" s="10">
        <v>0.7</v>
      </c>
      <c r="H302" s="10">
        <v>0.89999999999999991</v>
      </c>
    </row>
    <row r="303" spans="1:8" x14ac:dyDescent="0.2">
      <c r="A303" s="11">
        <v>2018</v>
      </c>
      <c r="B303" s="11">
        <v>10</v>
      </c>
      <c r="C303" s="11">
        <v>29</v>
      </c>
      <c r="D303" s="10">
        <v>0</v>
      </c>
      <c r="E303" s="10">
        <v>0.89999999999999991</v>
      </c>
      <c r="F303" s="10">
        <v>0.89999999999999991</v>
      </c>
      <c r="G303" s="10">
        <v>0.89999999999999991</v>
      </c>
      <c r="H303" s="10">
        <v>0.89999999999999991</v>
      </c>
    </row>
    <row r="304" spans="1:8" x14ac:dyDescent="0.2">
      <c r="A304" s="11">
        <v>2018</v>
      </c>
      <c r="B304" s="11">
        <v>10</v>
      </c>
      <c r="C304" s="11">
        <v>30</v>
      </c>
      <c r="D304" s="10">
        <v>0</v>
      </c>
      <c r="E304" s="10">
        <v>0.89999999999999991</v>
      </c>
      <c r="F304" s="10">
        <v>0.89999999999999991</v>
      </c>
      <c r="G304" s="10">
        <v>0.89999999999999991</v>
      </c>
      <c r="H304" s="10">
        <v>0.89999999999999991</v>
      </c>
    </row>
    <row r="305" spans="1:8" x14ac:dyDescent="0.2">
      <c r="A305" s="11">
        <v>2018</v>
      </c>
      <c r="B305" s="11">
        <v>10</v>
      </c>
      <c r="C305" s="11">
        <v>31</v>
      </c>
      <c r="D305" s="10">
        <v>0</v>
      </c>
      <c r="E305" s="10">
        <v>0.89999999999999991</v>
      </c>
      <c r="F305" s="10">
        <v>0.89999999999999991</v>
      </c>
      <c r="G305" s="10">
        <v>0.89999999999999991</v>
      </c>
      <c r="H305" s="10">
        <v>0.89999999999999991</v>
      </c>
    </row>
    <row r="306" spans="1:8" x14ac:dyDescent="0.2">
      <c r="A306" s="11">
        <v>2018</v>
      </c>
      <c r="B306" s="11">
        <v>11</v>
      </c>
      <c r="C306" s="11">
        <v>1</v>
      </c>
      <c r="D306" s="10">
        <v>0.2</v>
      </c>
      <c r="E306" s="10">
        <v>0.89999999999999991</v>
      </c>
      <c r="F306" s="10">
        <v>1.0999999999999999</v>
      </c>
      <c r="G306" s="10">
        <v>0.89999999999999991</v>
      </c>
      <c r="H306" s="10">
        <v>1.0999999999999999</v>
      </c>
    </row>
    <row r="307" spans="1:8" x14ac:dyDescent="0.2">
      <c r="A307" s="11">
        <v>2018</v>
      </c>
      <c r="B307" s="11">
        <v>11</v>
      </c>
      <c r="C307" s="11">
        <v>2</v>
      </c>
      <c r="D307" s="10">
        <v>2.5</v>
      </c>
      <c r="E307" s="10">
        <v>1.0999999999999999</v>
      </c>
      <c r="F307" s="10">
        <v>3.5999999999999996</v>
      </c>
      <c r="G307" s="10">
        <v>1.0999999999999999</v>
      </c>
      <c r="H307" s="10">
        <v>3.5999999999999996</v>
      </c>
    </row>
    <row r="308" spans="1:8" x14ac:dyDescent="0.2">
      <c r="A308" s="11">
        <v>2018</v>
      </c>
      <c r="B308" s="11">
        <v>11</v>
      </c>
      <c r="C308" s="11">
        <v>3</v>
      </c>
      <c r="D308" s="10">
        <v>0</v>
      </c>
      <c r="E308" s="10">
        <v>3.5999999999999996</v>
      </c>
      <c r="F308" s="10">
        <v>3.5999999999999996</v>
      </c>
      <c r="G308" s="10">
        <v>3.2</v>
      </c>
      <c r="H308" s="10">
        <v>3.2</v>
      </c>
    </row>
    <row r="309" spans="1:8" x14ac:dyDescent="0.2">
      <c r="A309" s="11">
        <v>2018</v>
      </c>
      <c r="B309" s="11">
        <v>11</v>
      </c>
      <c r="C309" s="11">
        <v>4</v>
      </c>
      <c r="D309" s="10">
        <v>0.3</v>
      </c>
      <c r="E309" s="10">
        <v>3.5999999999999996</v>
      </c>
      <c r="F309" s="10">
        <v>3.8999999999999995</v>
      </c>
      <c r="G309" s="10">
        <v>2.9</v>
      </c>
      <c r="H309" s="10">
        <v>3.1999999999999997</v>
      </c>
    </row>
    <row r="310" spans="1:8" x14ac:dyDescent="0.2">
      <c r="A310" s="11">
        <v>2018</v>
      </c>
      <c r="B310" s="11">
        <v>11</v>
      </c>
      <c r="C310" s="11">
        <v>5</v>
      </c>
      <c r="D310" s="10">
        <v>0.2</v>
      </c>
      <c r="E310" s="10">
        <v>3.8999999999999995</v>
      </c>
      <c r="F310" s="10">
        <v>4.0999999999999996</v>
      </c>
      <c r="G310" s="10">
        <v>3</v>
      </c>
      <c r="H310" s="10">
        <v>3.2</v>
      </c>
    </row>
    <row r="311" spans="1:8" x14ac:dyDescent="0.2">
      <c r="A311" s="11">
        <v>2018</v>
      </c>
      <c r="B311" s="11">
        <v>11</v>
      </c>
      <c r="C311" s="11">
        <v>6</v>
      </c>
      <c r="D311" s="10">
        <v>1</v>
      </c>
      <c r="E311" s="10">
        <v>4.0999999999999996</v>
      </c>
      <c r="F311" s="10">
        <v>5.0999999999999996</v>
      </c>
      <c r="G311" s="10">
        <v>3.2</v>
      </c>
      <c r="H311" s="10">
        <v>4.2</v>
      </c>
    </row>
    <row r="312" spans="1:8" x14ac:dyDescent="0.2">
      <c r="A312" s="11">
        <v>2018</v>
      </c>
      <c r="B312" s="11">
        <v>11</v>
      </c>
      <c r="C312" s="11">
        <v>7</v>
      </c>
      <c r="D312" s="10">
        <v>0</v>
      </c>
      <c r="E312" s="10">
        <v>5.0999999999999996</v>
      </c>
      <c r="F312" s="10">
        <v>5.0999999999999996</v>
      </c>
      <c r="G312" s="10">
        <v>4.2</v>
      </c>
      <c r="H312" s="10">
        <v>4.2</v>
      </c>
    </row>
    <row r="313" spans="1:8" x14ac:dyDescent="0.2">
      <c r="A313" s="11">
        <v>2018</v>
      </c>
      <c r="B313" s="11">
        <v>11</v>
      </c>
      <c r="C313" s="11">
        <v>8</v>
      </c>
      <c r="D313" s="10">
        <v>0</v>
      </c>
      <c r="E313" s="10">
        <v>5.0999999999999996</v>
      </c>
      <c r="F313" s="10">
        <v>5.0999999999999996</v>
      </c>
      <c r="G313" s="10">
        <v>4.2</v>
      </c>
      <c r="H313" s="10">
        <v>4.2</v>
      </c>
    </row>
    <row r="314" spans="1:8" x14ac:dyDescent="0.2">
      <c r="A314" s="11">
        <v>2018</v>
      </c>
      <c r="B314" s="11">
        <v>11</v>
      </c>
      <c r="C314" s="11">
        <v>9</v>
      </c>
      <c r="D314" s="10">
        <v>0.8</v>
      </c>
      <c r="E314" s="10">
        <v>5.0999999999999996</v>
      </c>
      <c r="F314" s="10">
        <v>5.8999999999999995</v>
      </c>
      <c r="G314" s="10">
        <v>4</v>
      </c>
      <c r="H314" s="10">
        <v>4.8</v>
      </c>
    </row>
    <row r="315" spans="1:8" x14ac:dyDescent="0.2">
      <c r="A315" s="11">
        <v>2018</v>
      </c>
      <c r="B315" s="11">
        <v>11</v>
      </c>
      <c r="C315" s="11">
        <v>10</v>
      </c>
      <c r="D315" s="10">
        <v>0</v>
      </c>
      <c r="E315" s="10">
        <v>5.5</v>
      </c>
      <c r="F315" s="10">
        <v>5.5</v>
      </c>
      <c r="G315" s="10">
        <v>2.2999999999999998</v>
      </c>
      <c r="H315" s="10">
        <v>2.2999999999999998</v>
      </c>
    </row>
    <row r="316" spans="1:8" x14ac:dyDescent="0.2">
      <c r="A316" s="11">
        <v>2018</v>
      </c>
      <c r="B316" s="11">
        <v>11</v>
      </c>
      <c r="C316" s="11">
        <v>11</v>
      </c>
      <c r="D316" s="10">
        <v>0</v>
      </c>
      <c r="E316" s="10">
        <v>5.2</v>
      </c>
      <c r="F316" s="10">
        <v>5.2</v>
      </c>
      <c r="G316" s="10">
        <v>2.2999999999999998</v>
      </c>
      <c r="H316" s="10">
        <v>2.2999999999999998</v>
      </c>
    </row>
    <row r="317" spans="1:8" x14ac:dyDescent="0.2">
      <c r="A317" s="11">
        <v>2018</v>
      </c>
      <c r="B317" s="11">
        <v>11</v>
      </c>
      <c r="C317" s="11">
        <v>12</v>
      </c>
      <c r="D317" s="10">
        <v>0.7</v>
      </c>
      <c r="E317" s="10">
        <v>5</v>
      </c>
      <c r="F317" s="10">
        <v>5.7</v>
      </c>
      <c r="G317" s="10">
        <v>2</v>
      </c>
      <c r="H317" s="10">
        <v>2.7</v>
      </c>
    </row>
    <row r="318" spans="1:8" x14ac:dyDescent="0.2">
      <c r="A318" s="11">
        <v>2018</v>
      </c>
      <c r="B318" s="11">
        <v>11</v>
      </c>
      <c r="C318" s="11">
        <v>13</v>
      </c>
      <c r="D318" s="10">
        <v>0</v>
      </c>
      <c r="E318" s="10">
        <v>5.7</v>
      </c>
      <c r="F318" s="10">
        <v>5.7</v>
      </c>
      <c r="G318" s="10">
        <v>2.5</v>
      </c>
      <c r="H318" s="10">
        <v>2.5</v>
      </c>
    </row>
    <row r="319" spans="1:8" x14ac:dyDescent="0.2">
      <c r="A319" s="11">
        <v>2018</v>
      </c>
      <c r="B319" s="11">
        <v>11</v>
      </c>
      <c r="C319" s="11">
        <v>14</v>
      </c>
      <c r="D319" s="10">
        <v>0</v>
      </c>
      <c r="E319" s="10">
        <v>5.7</v>
      </c>
      <c r="F319" s="10">
        <v>5.7</v>
      </c>
      <c r="G319" s="10">
        <v>1.5</v>
      </c>
      <c r="H319" s="10">
        <v>1.5</v>
      </c>
    </row>
    <row r="320" spans="1:8" x14ac:dyDescent="0.2">
      <c r="A320" s="11">
        <v>2018</v>
      </c>
      <c r="B320" s="11">
        <v>11</v>
      </c>
      <c r="C320" s="11">
        <v>15</v>
      </c>
      <c r="D320" s="10">
        <v>0.01</v>
      </c>
      <c r="E320" s="10">
        <v>5.7</v>
      </c>
      <c r="F320" s="10">
        <v>5.71</v>
      </c>
      <c r="G320" s="10">
        <v>1.5</v>
      </c>
      <c r="H320" s="10">
        <v>1.51</v>
      </c>
    </row>
    <row r="321" spans="1:8" x14ac:dyDescent="0.2">
      <c r="A321" s="11">
        <v>2018</v>
      </c>
      <c r="B321" s="11">
        <v>11</v>
      </c>
      <c r="C321" s="11">
        <v>16</v>
      </c>
      <c r="D321" s="10">
        <v>0.02</v>
      </c>
      <c r="E321" s="10">
        <v>5.51</v>
      </c>
      <c r="F321" s="10">
        <v>5.5299999999999994</v>
      </c>
      <c r="G321" s="10">
        <v>1.51</v>
      </c>
      <c r="H321" s="10">
        <v>1.53</v>
      </c>
    </row>
    <row r="322" spans="1:8" x14ac:dyDescent="0.2">
      <c r="A322" s="11">
        <v>2018</v>
      </c>
      <c r="B322" s="11">
        <v>11</v>
      </c>
      <c r="C322" s="11">
        <v>17</v>
      </c>
      <c r="D322" s="10">
        <v>0.04</v>
      </c>
      <c r="E322" s="10">
        <v>3.03</v>
      </c>
      <c r="F322" s="10">
        <v>3.07</v>
      </c>
      <c r="G322" s="10">
        <v>0.73</v>
      </c>
      <c r="H322" s="10">
        <v>0.77</v>
      </c>
    </row>
    <row r="323" spans="1:8" x14ac:dyDescent="0.2">
      <c r="A323" s="11">
        <v>2018</v>
      </c>
      <c r="B323" s="11">
        <v>11</v>
      </c>
      <c r="C323" s="11">
        <v>18</v>
      </c>
      <c r="D323" s="10">
        <v>0.03</v>
      </c>
      <c r="E323" s="10">
        <v>3.07</v>
      </c>
      <c r="F323" s="10">
        <v>3.0999999999999996</v>
      </c>
      <c r="G323" s="10">
        <v>0.77</v>
      </c>
      <c r="H323" s="10">
        <v>0.8</v>
      </c>
    </row>
    <row r="324" spans="1:8" x14ac:dyDescent="0.2">
      <c r="A324" s="11">
        <v>2018</v>
      </c>
      <c r="B324" s="11">
        <v>11</v>
      </c>
      <c r="C324" s="11">
        <v>19</v>
      </c>
      <c r="D324" s="10">
        <v>0.05</v>
      </c>
      <c r="E324" s="10">
        <v>2.8</v>
      </c>
      <c r="F324" s="10">
        <v>2.8499999999999996</v>
      </c>
      <c r="G324" s="10">
        <v>0.8</v>
      </c>
      <c r="H324" s="10">
        <v>0.85000000000000009</v>
      </c>
    </row>
    <row r="325" spans="1:8" x14ac:dyDescent="0.2">
      <c r="A325" s="11">
        <v>2018</v>
      </c>
      <c r="B325" s="11">
        <v>11</v>
      </c>
      <c r="C325" s="11">
        <v>20</v>
      </c>
      <c r="D325" s="10">
        <v>0.04</v>
      </c>
      <c r="E325" s="10">
        <v>2.6499999999999995</v>
      </c>
      <c r="F325" s="10">
        <v>2.6899999999999995</v>
      </c>
      <c r="G325" s="10">
        <v>0.15000000000000002</v>
      </c>
      <c r="H325" s="10">
        <v>0.19000000000000003</v>
      </c>
    </row>
    <row r="326" spans="1:8" x14ac:dyDescent="0.2">
      <c r="A326" s="11">
        <v>2018</v>
      </c>
      <c r="B326" s="11">
        <v>11</v>
      </c>
      <c r="C326" s="11">
        <v>21</v>
      </c>
      <c r="D326" s="10">
        <v>0</v>
      </c>
      <c r="E326" s="10">
        <v>1.6900000000000002</v>
      </c>
      <c r="F326" s="10">
        <v>1.6900000000000002</v>
      </c>
      <c r="G326" s="10">
        <v>0.19000000000000003</v>
      </c>
      <c r="H326" s="10">
        <v>0.19000000000000003</v>
      </c>
    </row>
    <row r="327" spans="1:8" x14ac:dyDescent="0.2">
      <c r="A327" s="11">
        <v>2018</v>
      </c>
      <c r="B327" s="11">
        <v>11</v>
      </c>
      <c r="C327" s="11">
        <v>22</v>
      </c>
      <c r="D327" s="10">
        <v>0.04</v>
      </c>
      <c r="E327" s="10">
        <v>1.6900000000000002</v>
      </c>
      <c r="F327" s="10">
        <v>1.7300000000000002</v>
      </c>
      <c r="G327" s="10">
        <v>0.19000000000000003</v>
      </c>
      <c r="H327" s="10">
        <v>0.23000000000000004</v>
      </c>
    </row>
    <row r="328" spans="1:8" x14ac:dyDescent="0.2">
      <c r="A328" s="11">
        <v>2018</v>
      </c>
      <c r="B328" s="11">
        <v>11</v>
      </c>
      <c r="C328" s="11">
        <v>23</v>
      </c>
      <c r="D328" s="10">
        <v>0.03</v>
      </c>
      <c r="E328" s="10">
        <v>1.7300000000000002</v>
      </c>
      <c r="F328" s="10">
        <v>1.7600000000000002</v>
      </c>
      <c r="G328" s="10">
        <v>0.22000000000000003</v>
      </c>
      <c r="H328" s="10">
        <v>0.25</v>
      </c>
    </row>
    <row r="329" spans="1:8" x14ac:dyDescent="0.2">
      <c r="A329" s="11">
        <v>2018</v>
      </c>
      <c r="B329" s="11">
        <v>11</v>
      </c>
      <c r="C329" s="11">
        <v>24</v>
      </c>
      <c r="D329" s="10">
        <v>1.52</v>
      </c>
      <c r="E329" s="10">
        <v>0.96000000000000019</v>
      </c>
      <c r="F329" s="10">
        <v>2.4800000000000004</v>
      </c>
      <c r="G329" s="10">
        <v>0.23</v>
      </c>
      <c r="H329" s="10">
        <v>1.75</v>
      </c>
    </row>
    <row r="330" spans="1:8" x14ac:dyDescent="0.2">
      <c r="A330" s="11">
        <v>2018</v>
      </c>
      <c r="B330" s="11">
        <v>11</v>
      </c>
      <c r="C330" s="11">
        <v>25</v>
      </c>
      <c r="D330" s="10">
        <v>0.09</v>
      </c>
      <c r="E330" s="10">
        <v>2.4800000000000004</v>
      </c>
      <c r="F330" s="10">
        <v>2.5700000000000003</v>
      </c>
      <c r="G330" s="10">
        <v>1.71</v>
      </c>
      <c r="H330" s="10">
        <v>1.8</v>
      </c>
    </row>
    <row r="331" spans="1:8" x14ac:dyDescent="0.2">
      <c r="A331" s="11">
        <v>2018</v>
      </c>
      <c r="B331" s="11">
        <v>11</v>
      </c>
      <c r="C331" s="11">
        <v>26</v>
      </c>
      <c r="D331" s="10">
        <v>0.66</v>
      </c>
      <c r="E331" s="10">
        <v>2.5700000000000003</v>
      </c>
      <c r="F331" s="10">
        <v>3.2300000000000004</v>
      </c>
      <c r="G331" s="10">
        <v>1.77</v>
      </c>
      <c r="H331" s="10">
        <v>2.4300000000000002</v>
      </c>
    </row>
    <row r="332" spans="1:8" x14ac:dyDescent="0.2">
      <c r="A332" s="11">
        <v>2018</v>
      </c>
      <c r="B332" s="11">
        <v>11</v>
      </c>
      <c r="C332" s="11">
        <v>27</v>
      </c>
      <c r="D332" s="10">
        <v>0.03</v>
      </c>
      <c r="E332" s="10">
        <v>2.5300000000000002</v>
      </c>
      <c r="F332" s="10">
        <v>2.56</v>
      </c>
      <c r="G332" s="10">
        <v>2.3800000000000003</v>
      </c>
      <c r="H332" s="10">
        <v>2.41</v>
      </c>
    </row>
    <row r="333" spans="1:8" x14ac:dyDescent="0.2">
      <c r="A333" s="11">
        <v>2018</v>
      </c>
      <c r="B333" s="11">
        <v>11</v>
      </c>
      <c r="C333" s="11">
        <v>28</v>
      </c>
      <c r="D333" s="10">
        <v>0.02</v>
      </c>
      <c r="E333" s="10">
        <v>2.56</v>
      </c>
      <c r="F333" s="10">
        <v>2.58</v>
      </c>
      <c r="G333" s="10">
        <v>2.37</v>
      </c>
      <c r="H333" s="10">
        <v>2.39</v>
      </c>
    </row>
    <row r="334" spans="1:8" x14ac:dyDescent="0.2">
      <c r="A334" s="11">
        <v>2018</v>
      </c>
      <c r="B334" s="11">
        <v>11</v>
      </c>
      <c r="C334" s="11">
        <v>29</v>
      </c>
      <c r="D334" s="10">
        <v>0.04</v>
      </c>
      <c r="E334" s="10">
        <v>2.58</v>
      </c>
      <c r="F334" s="10">
        <v>2.62</v>
      </c>
      <c r="G334" s="10">
        <v>2.39</v>
      </c>
      <c r="H334" s="10">
        <v>2.4300000000000002</v>
      </c>
    </row>
    <row r="335" spans="1:8" x14ac:dyDescent="0.2">
      <c r="A335" s="11">
        <v>2018</v>
      </c>
      <c r="B335" s="11">
        <v>11</v>
      </c>
      <c r="C335" s="11">
        <v>30</v>
      </c>
      <c r="D335" s="10">
        <v>0.02</v>
      </c>
      <c r="E335" s="10">
        <v>2.61</v>
      </c>
      <c r="F335" s="10">
        <v>2.63</v>
      </c>
      <c r="G335" s="10">
        <v>2.39</v>
      </c>
      <c r="H335" s="10">
        <v>2.41</v>
      </c>
    </row>
    <row r="336" spans="1:8" x14ac:dyDescent="0.2">
      <c r="A336" s="11">
        <v>2018</v>
      </c>
      <c r="B336" s="11">
        <v>12</v>
      </c>
      <c r="C336" s="11">
        <v>1</v>
      </c>
      <c r="D336" s="10">
        <v>0.64</v>
      </c>
      <c r="E336" s="10">
        <v>2.61</v>
      </c>
      <c r="F336" s="10">
        <v>3.25</v>
      </c>
      <c r="G336" s="10">
        <v>2.38</v>
      </c>
      <c r="H336" s="10">
        <v>3.02</v>
      </c>
    </row>
    <row r="337" spans="1:8" x14ac:dyDescent="0.2">
      <c r="A337" s="11">
        <v>2018</v>
      </c>
      <c r="B337" s="11">
        <v>12</v>
      </c>
      <c r="C337" s="11">
        <v>2</v>
      </c>
      <c r="D337" s="10">
        <v>0.19</v>
      </c>
      <c r="E337" s="10">
        <v>3.21</v>
      </c>
      <c r="F337" s="10">
        <v>3.4</v>
      </c>
      <c r="G337" s="10">
        <v>1.5</v>
      </c>
      <c r="H337" s="10">
        <v>1.69</v>
      </c>
    </row>
    <row r="338" spans="1:8" x14ac:dyDescent="0.2">
      <c r="A338" s="11">
        <v>2018</v>
      </c>
      <c r="B338" s="11">
        <v>12</v>
      </c>
      <c r="C338" s="11">
        <v>3</v>
      </c>
      <c r="D338" s="10">
        <v>0.06</v>
      </c>
      <c r="E338" s="10">
        <v>3.37</v>
      </c>
      <c r="F338" s="10">
        <v>3.43</v>
      </c>
      <c r="G338" s="10">
        <v>1.6</v>
      </c>
      <c r="H338" s="10">
        <v>1.6600000000000001</v>
      </c>
    </row>
    <row r="339" spans="1:8" x14ac:dyDescent="0.2">
      <c r="A339" s="11">
        <v>2018</v>
      </c>
      <c r="B339" s="11">
        <v>12</v>
      </c>
      <c r="C339" s="11">
        <v>4</v>
      </c>
      <c r="D339" s="10">
        <v>0</v>
      </c>
      <c r="E339" s="10">
        <v>3.3800000000000003</v>
      </c>
      <c r="F339" s="10">
        <v>3.3800000000000003</v>
      </c>
      <c r="G339" s="10">
        <v>1</v>
      </c>
      <c r="H339" s="10">
        <v>1</v>
      </c>
    </row>
    <row r="340" spans="1:8" x14ac:dyDescent="0.2">
      <c r="A340" s="11">
        <v>2018</v>
      </c>
      <c r="B340" s="11">
        <v>12</v>
      </c>
      <c r="C340" s="11">
        <v>5</v>
      </c>
      <c r="D340" s="10">
        <v>0</v>
      </c>
      <c r="E340" s="10">
        <v>3.3400000000000003</v>
      </c>
      <c r="F340" s="10">
        <v>3.3400000000000003</v>
      </c>
      <c r="G340" s="10">
        <v>0.97</v>
      </c>
      <c r="H340" s="10">
        <v>0.97</v>
      </c>
    </row>
    <row r="341" spans="1:8" x14ac:dyDescent="0.2">
      <c r="A341" s="11">
        <v>2018</v>
      </c>
      <c r="B341" s="11">
        <v>12</v>
      </c>
      <c r="C341" s="11">
        <v>6</v>
      </c>
      <c r="D341" s="10">
        <v>0</v>
      </c>
      <c r="E341" s="10">
        <v>3.3400000000000003</v>
      </c>
      <c r="F341" s="10">
        <v>3.3400000000000003</v>
      </c>
      <c r="G341" s="10">
        <v>0.95</v>
      </c>
      <c r="H341" s="10">
        <v>0.95</v>
      </c>
    </row>
    <row r="342" spans="1:8" x14ac:dyDescent="0.2">
      <c r="A342" s="11">
        <v>2018</v>
      </c>
      <c r="B342" s="11">
        <v>12</v>
      </c>
      <c r="C342" s="11">
        <v>7</v>
      </c>
      <c r="D342" s="10">
        <v>0</v>
      </c>
      <c r="E342" s="10">
        <v>3.3000000000000003</v>
      </c>
      <c r="F342" s="10">
        <v>3.3000000000000003</v>
      </c>
      <c r="G342" s="10">
        <v>0.91000000000000014</v>
      </c>
      <c r="H342" s="10">
        <v>0.91000000000000014</v>
      </c>
    </row>
    <row r="343" spans="1:8" x14ac:dyDescent="0.2">
      <c r="A343" s="11">
        <v>2018</v>
      </c>
      <c r="B343" s="11">
        <v>12</v>
      </c>
      <c r="C343" s="11">
        <v>8</v>
      </c>
      <c r="D343" s="10">
        <v>0</v>
      </c>
      <c r="E343" s="10">
        <v>3.27</v>
      </c>
      <c r="F343" s="10">
        <v>3.27</v>
      </c>
      <c r="G343" s="10">
        <v>0.89000000000000012</v>
      </c>
      <c r="H343" s="10">
        <v>0.89000000000000012</v>
      </c>
    </row>
    <row r="344" spans="1:8" x14ac:dyDescent="0.2">
      <c r="A344" s="11">
        <v>2018</v>
      </c>
      <c r="B344" s="11">
        <v>12</v>
      </c>
      <c r="C344" s="11">
        <v>9</v>
      </c>
      <c r="D344" s="10">
        <v>0</v>
      </c>
      <c r="E344" s="10">
        <v>1.75</v>
      </c>
      <c r="F344" s="10">
        <v>1.75</v>
      </c>
      <c r="G344" s="10">
        <v>0.25</v>
      </c>
      <c r="H344" s="10">
        <v>0.25</v>
      </c>
    </row>
    <row r="345" spans="1:8" x14ac:dyDescent="0.2">
      <c r="A345" s="11">
        <v>2018</v>
      </c>
      <c r="B345" s="11">
        <v>12</v>
      </c>
      <c r="C345" s="11">
        <v>10</v>
      </c>
      <c r="D345" s="10">
        <v>0</v>
      </c>
      <c r="E345" s="10">
        <v>1.6600000000000001</v>
      </c>
      <c r="F345" s="10">
        <v>1.6600000000000001</v>
      </c>
      <c r="G345" s="10">
        <v>0.06</v>
      </c>
      <c r="H345" s="10">
        <v>0.06</v>
      </c>
    </row>
    <row r="346" spans="1:8" x14ac:dyDescent="0.2">
      <c r="A346" s="11">
        <v>2018</v>
      </c>
      <c r="B346" s="11">
        <v>12</v>
      </c>
      <c r="C346" s="11">
        <v>11</v>
      </c>
      <c r="D346" s="10">
        <v>0</v>
      </c>
      <c r="E346" s="10">
        <v>1</v>
      </c>
      <c r="F346" s="10">
        <v>1</v>
      </c>
      <c r="G346" s="10">
        <v>0</v>
      </c>
      <c r="H346" s="10">
        <v>0</v>
      </c>
    </row>
    <row r="347" spans="1:8" x14ac:dyDescent="0.2">
      <c r="A347" s="11">
        <v>2018</v>
      </c>
      <c r="B347" s="11">
        <v>12</v>
      </c>
      <c r="C347" s="11">
        <v>12</v>
      </c>
      <c r="D347" s="10">
        <v>0</v>
      </c>
      <c r="E347" s="10">
        <v>0.97</v>
      </c>
      <c r="F347" s="10">
        <v>0.97</v>
      </c>
      <c r="G347" s="10">
        <v>0</v>
      </c>
      <c r="H347" s="10">
        <v>0</v>
      </c>
    </row>
    <row r="348" spans="1:8" x14ac:dyDescent="0.2">
      <c r="A348" s="11">
        <v>2018</v>
      </c>
      <c r="B348" s="11">
        <v>12</v>
      </c>
      <c r="C348" s="11">
        <v>13</v>
      </c>
      <c r="D348" s="10">
        <v>0</v>
      </c>
      <c r="E348" s="10">
        <v>0.95</v>
      </c>
      <c r="F348" s="10">
        <v>0.95</v>
      </c>
      <c r="G348" s="10">
        <v>0</v>
      </c>
      <c r="H348" s="10">
        <v>0</v>
      </c>
    </row>
    <row r="349" spans="1:8" x14ac:dyDescent="0.2">
      <c r="A349" s="11">
        <v>2018</v>
      </c>
      <c r="B349" s="11">
        <v>12</v>
      </c>
      <c r="C349" s="11">
        <v>14</v>
      </c>
      <c r="D349" s="10">
        <v>0.3</v>
      </c>
      <c r="E349" s="10">
        <v>0.91000000000000014</v>
      </c>
      <c r="F349" s="10">
        <v>1.2100000000000002</v>
      </c>
      <c r="G349" s="10">
        <v>0</v>
      </c>
      <c r="H349" s="10">
        <v>0.3</v>
      </c>
    </row>
    <row r="350" spans="1:8" x14ac:dyDescent="0.2">
      <c r="A350" s="11">
        <v>2018</v>
      </c>
      <c r="B350" s="11">
        <v>12</v>
      </c>
      <c r="C350" s="11">
        <v>15</v>
      </c>
      <c r="D350" s="10">
        <v>0.6</v>
      </c>
      <c r="E350" s="10">
        <v>1.1900000000000002</v>
      </c>
      <c r="F350" s="10">
        <v>1.79</v>
      </c>
      <c r="G350" s="10">
        <v>0.3</v>
      </c>
      <c r="H350" s="10">
        <v>0.89999999999999991</v>
      </c>
    </row>
    <row r="351" spans="1:8" x14ac:dyDescent="0.2">
      <c r="A351" s="11">
        <v>2018</v>
      </c>
      <c r="B351" s="11">
        <v>12</v>
      </c>
      <c r="C351" s="11">
        <v>16</v>
      </c>
      <c r="D351" s="10">
        <v>0.3</v>
      </c>
      <c r="E351" s="10">
        <v>1.1499999999999999</v>
      </c>
      <c r="F351" s="10">
        <v>1.45</v>
      </c>
      <c r="G351" s="10">
        <v>0.89999999999999991</v>
      </c>
      <c r="H351" s="10">
        <v>1.2</v>
      </c>
    </row>
    <row r="352" spans="1:8" x14ac:dyDescent="0.2">
      <c r="A352" s="11">
        <v>2018</v>
      </c>
      <c r="B352" s="11">
        <v>12</v>
      </c>
      <c r="C352" s="11">
        <v>17</v>
      </c>
      <c r="D352" s="10">
        <v>0</v>
      </c>
      <c r="E352" s="10">
        <v>1.26</v>
      </c>
      <c r="F352" s="10">
        <v>1.26</v>
      </c>
      <c r="G352" s="10">
        <v>1.2</v>
      </c>
      <c r="H352" s="10">
        <v>1.2</v>
      </c>
    </row>
    <row r="353" spans="1:8" x14ac:dyDescent="0.2">
      <c r="A353" s="11">
        <v>2018</v>
      </c>
      <c r="B353" s="11">
        <v>12</v>
      </c>
      <c r="C353" s="11">
        <v>18</v>
      </c>
      <c r="D353" s="10">
        <v>0</v>
      </c>
      <c r="E353" s="10">
        <v>1.2</v>
      </c>
      <c r="F353" s="10">
        <v>1.2</v>
      </c>
      <c r="G353" s="10">
        <v>1.2</v>
      </c>
      <c r="H353" s="10">
        <v>1.2</v>
      </c>
    </row>
    <row r="354" spans="1:8" x14ac:dyDescent="0.2">
      <c r="A354" s="11">
        <v>2018</v>
      </c>
      <c r="B354" s="11">
        <v>12</v>
      </c>
      <c r="C354" s="11">
        <v>19</v>
      </c>
      <c r="D354" s="10">
        <v>0</v>
      </c>
      <c r="E354" s="10">
        <v>1.2</v>
      </c>
      <c r="F354" s="10">
        <v>1.2</v>
      </c>
      <c r="G354" s="10">
        <v>1.2</v>
      </c>
      <c r="H354" s="10">
        <v>1.2</v>
      </c>
    </row>
    <row r="355" spans="1:8" x14ac:dyDescent="0.2">
      <c r="A355" s="11">
        <v>2018</v>
      </c>
      <c r="B355" s="11">
        <v>12</v>
      </c>
      <c r="C355" s="11">
        <v>20</v>
      </c>
      <c r="D355" s="10">
        <v>1.1000000000000001</v>
      </c>
      <c r="E355" s="10">
        <v>1.2</v>
      </c>
      <c r="F355" s="10">
        <v>2.2999999999999998</v>
      </c>
      <c r="G355" s="10">
        <v>1.2</v>
      </c>
      <c r="H355" s="10">
        <v>2.2999999999999998</v>
      </c>
    </row>
    <row r="356" spans="1:8" x14ac:dyDescent="0.2">
      <c r="A356" s="11">
        <v>2018</v>
      </c>
      <c r="B356" s="11">
        <v>12</v>
      </c>
      <c r="C356" s="11">
        <v>21</v>
      </c>
      <c r="D356" s="10">
        <v>0.2</v>
      </c>
      <c r="E356" s="10">
        <v>2.2999999999999998</v>
      </c>
      <c r="F356" s="10">
        <v>2.5</v>
      </c>
      <c r="G356" s="10">
        <v>2.2999999999999998</v>
      </c>
      <c r="H356" s="10">
        <v>2.5</v>
      </c>
    </row>
    <row r="357" spans="1:8" x14ac:dyDescent="0.2">
      <c r="A357" s="11">
        <v>2018</v>
      </c>
      <c r="B357" s="11">
        <v>12</v>
      </c>
      <c r="C357" s="11">
        <v>22</v>
      </c>
      <c r="D357" s="10">
        <v>0</v>
      </c>
      <c r="E357" s="10">
        <v>2.5</v>
      </c>
      <c r="F357" s="10">
        <v>2.5</v>
      </c>
      <c r="G357" s="10">
        <v>2.2000000000000002</v>
      </c>
      <c r="H357" s="10">
        <v>2.2000000000000002</v>
      </c>
    </row>
    <row r="358" spans="1:8" x14ac:dyDescent="0.2">
      <c r="A358" s="11">
        <v>2018</v>
      </c>
      <c r="B358" s="11">
        <v>12</v>
      </c>
      <c r="C358" s="11">
        <v>23</v>
      </c>
      <c r="D358" s="10">
        <v>0.1</v>
      </c>
      <c r="E358" s="10">
        <v>2.5</v>
      </c>
      <c r="F358" s="10">
        <v>2.6</v>
      </c>
      <c r="G358" s="10">
        <v>1.6</v>
      </c>
      <c r="H358" s="10">
        <v>1.7000000000000002</v>
      </c>
    </row>
    <row r="359" spans="1:8" x14ac:dyDescent="0.2">
      <c r="A359" s="11">
        <v>2018</v>
      </c>
      <c r="B359" s="11">
        <v>12</v>
      </c>
      <c r="C359" s="11">
        <v>24</v>
      </c>
      <c r="D359" s="10">
        <v>0</v>
      </c>
      <c r="E359" s="10">
        <v>2.6</v>
      </c>
      <c r="F359" s="10">
        <v>2.6</v>
      </c>
      <c r="G359" s="10">
        <v>1.4000000000000001</v>
      </c>
      <c r="H359" s="10">
        <v>1.4000000000000001</v>
      </c>
    </row>
    <row r="360" spans="1:8" x14ac:dyDescent="0.2">
      <c r="A360" s="11">
        <v>2018</v>
      </c>
      <c r="B360" s="11">
        <v>12</v>
      </c>
      <c r="C360" s="11">
        <v>25</v>
      </c>
      <c r="D360" s="10">
        <v>0</v>
      </c>
      <c r="E360" s="10">
        <v>2.6</v>
      </c>
      <c r="F360" s="10">
        <v>2.6</v>
      </c>
      <c r="G360" s="10">
        <v>1.4000000000000001</v>
      </c>
      <c r="H360" s="10">
        <v>1.4000000000000001</v>
      </c>
    </row>
    <row r="361" spans="1:8" x14ac:dyDescent="0.2">
      <c r="A361" s="11">
        <v>2018</v>
      </c>
      <c r="B361" s="11">
        <v>12</v>
      </c>
      <c r="C361" s="11">
        <v>26</v>
      </c>
      <c r="D361" s="10">
        <v>0</v>
      </c>
      <c r="E361" s="10">
        <v>2.6</v>
      </c>
      <c r="F361" s="10">
        <v>2.6</v>
      </c>
      <c r="G361" s="10">
        <v>1.4000000000000001</v>
      </c>
      <c r="H361" s="10">
        <v>1.4000000000000001</v>
      </c>
    </row>
    <row r="362" spans="1:8" x14ac:dyDescent="0.2">
      <c r="A362" s="11">
        <v>2018</v>
      </c>
      <c r="B362" s="11">
        <v>12</v>
      </c>
      <c r="C362" s="11">
        <v>27</v>
      </c>
      <c r="D362" s="10">
        <v>0.5</v>
      </c>
      <c r="E362" s="10">
        <v>2.6</v>
      </c>
      <c r="F362" s="10">
        <v>3.1</v>
      </c>
      <c r="G362" s="10">
        <v>1.4000000000000001</v>
      </c>
      <c r="H362" s="10">
        <v>1.9000000000000001</v>
      </c>
    </row>
    <row r="363" spans="1:8" x14ac:dyDescent="0.2">
      <c r="A363" s="11">
        <v>2018</v>
      </c>
      <c r="B363" s="11">
        <v>12</v>
      </c>
      <c r="C363" s="11">
        <v>28</v>
      </c>
      <c r="D363" s="10">
        <v>0.7</v>
      </c>
      <c r="E363" s="10">
        <v>3.1</v>
      </c>
      <c r="F363" s="10">
        <v>3.8</v>
      </c>
      <c r="G363" s="10">
        <v>0.8</v>
      </c>
      <c r="H363" s="10">
        <v>1.5</v>
      </c>
    </row>
    <row r="364" spans="1:8" x14ac:dyDescent="0.2">
      <c r="A364" s="11">
        <v>2018</v>
      </c>
      <c r="B364" s="11">
        <v>12</v>
      </c>
      <c r="C364" s="11">
        <v>29</v>
      </c>
      <c r="D364" s="10">
        <v>0</v>
      </c>
      <c r="E364" s="10">
        <v>3.5</v>
      </c>
      <c r="F364" s="10">
        <v>3.5</v>
      </c>
      <c r="G364" s="10">
        <v>1.2999999999999998</v>
      </c>
      <c r="H364" s="10">
        <v>1.2999999999999998</v>
      </c>
    </row>
    <row r="365" spans="1:8" x14ac:dyDescent="0.2">
      <c r="A365" s="11">
        <v>2018</v>
      </c>
      <c r="B365" s="11">
        <v>12</v>
      </c>
      <c r="C365" s="11">
        <v>30</v>
      </c>
      <c r="D365" s="10">
        <v>0</v>
      </c>
      <c r="E365" s="10">
        <v>2.9000000000000004</v>
      </c>
      <c r="F365" s="10">
        <v>2.9000000000000004</v>
      </c>
      <c r="G365" s="10">
        <v>1.2999999999999998</v>
      </c>
      <c r="H365" s="10">
        <v>1.2999999999999998</v>
      </c>
    </row>
    <row r="366" spans="1:8" x14ac:dyDescent="0.2">
      <c r="A366" s="11">
        <v>2018</v>
      </c>
      <c r="B366" s="11">
        <v>12</v>
      </c>
      <c r="C366" s="11">
        <v>31</v>
      </c>
      <c r="D366" s="10">
        <v>1</v>
      </c>
      <c r="E366" s="10">
        <v>2.6</v>
      </c>
      <c r="F366" s="10">
        <v>3.6</v>
      </c>
      <c r="G366" s="10">
        <v>1.2</v>
      </c>
      <c r="H366" s="10">
        <v>2.2000000000000002</v>
      </c>
    </row>
    <row r="367" spans="1:8" x14ac:dyDescent="0.2">
      <c r="D367" s="10">
        <v>0</v>
      </c>
      <c r="E367" s="10">
        <v>3.6</v>
      </c>
      <c r="F367" s="10">
        <v>3.6</v>
      </c>
      <c r="G367" s="10">
        <v>2.2000000000000002</v>
      </c>
      <c r="H367" s="10">
        <v>2.2000000000000002</v>
      </c>
    </row>
    <row r="368" spans="1:8" x14ac:dyDescent="0.2">
      <c r="D368" s="10">
        <v>0</v>
      </c>
      <c r="E368" s="10">
        <v>3.6</v>
      </c>
      <c r="F368" s="10">
        <v>3.6</v>
      </c>
      <c r="G368" s="10">
        <v>2.2000000000000002</v>
      </c>
      <c r="H368" s="10">
        <v>2.2000000000000002</v>
      </c>
    </row>
    <row r="369" spans="4:8" x14ac:dyDescent="0.2">
      <c r="D369" s="10">
        <v>0</v>
      </c>
      <c r="E369" s="10">
        <v>3.6</v>
      </c>
      <c r="F369" s="10">
        <v>3.6</v>
      </c>
      <c r="G369" s="10">
        <v>2.2000000000000002</v>
      </c>
      <c r="H369" s="10">
        <v>2.2000000000000002</v>
      </c>
    </row>
    <row r="370" spans="4:8" x14ac:dyDescent="0.2">
      <c r="D370" s="10">
        <v>0.3</v>
      </c>
      <c r="E370" s="10">
        <v>2.5</v>
      </c>
      <c r="F370" s="10">
        <v>2.8</v>
      </c>
      <c r="G370" s="10">
        <v>1.7</v>
      </c>
      <c r="H370" s="10">
        <v>2</v>
      </c>
    </row>
    <row r="371" spans="4:8" x14ac:dyDescent="0.2">
      <c r="D371" s="10">
        <v>0.3</v>
      </c>
      <c r="E371" s="10">
        <v>2.5999999999999996</v>
      </c>
      <c r="F371" s="10">
        <v>2.8999999999999995</v>
      </c>
      <c r="G371" s="10">
        <v>1.3</v>
      </c>
      <c r="H371" s="10">
        <v>1.6</v>
      </c>
    </row>
    <row r="372" spans="4:8" x14ac:dyDescent="0.2">
      <c r="D372" s="10">
        <v>0</v>
      </c>
      <c r="E372" s="10">
        <v>2.8999999999999995</v>
      </c>
      <c r="F372" s="10">
        <v>2.8999999999999995</v>
      </c>
      <c r="G372" s="10">
        <v>1.6</v>
      </c>
      <c r="H372" s="10">
        <v>1.6</v>
      </c>
    </row>
    <row r="373" spans="4:8" x14ac:dyDescent="0.2">
      <c r="D373" s="10">
        <v>0.01</v>
      </c>
      <c r="E373" s="10">
        <v>2.8</v>
      </c>
      <c r="F373" s="10">
        <v>2.8099999999999996</v>
      </c>
      <c r="G373" s="10">
        <v>1.6</v>
      </c>
      <c r="H373" s="10">
        <v>1.61</v>
      </c>
    </row>
    <row r="374" spans="4:8" x14ac:dyDescent="0.2">
      <c r="D374" s="10">
        <v>0.13</v>
      </c>
      <c r="E374" s="10">
        <v>2.8099999999999996</v>
      </c>
      <c r="F374" s="10">
        <v>2.9399999999999995</v>
      </c>
      <c r="G374" s="10">
        <v>0.61</v>
      </c>
      <c r="H374" s="10">
        <v>0.74</v>
      </c>
    </row>
    <row r="375" spans="4:8" x14ac:dyDescent="0.2">
      <c r="D375" s="10">
        <v>0.02</v>
      </c>
      <c r="E375" s="10">
        <v>2.9399999999999995</v>
      </c>
      <c r="F375" s="10">
        <v>2.9599999999999995</v>
      </c>
      <c r="G375" s="10">
        <v>0.74</v>
      </c>
      <c r="H375" s="10">
        <v>0.76</v>
      </c>
    </row>
    <row r="376" spans="4:8" x14ac:dyDescent="0.2">
      <c r="D376" s="10">
        <v>0</v>
      </c>
      <c r="E376" s="10">
        <v>2.9599999999999995</v>
      </c>
      <c r="F376" s="10">
        <v>2.9599999999999995</v>
      </c>
      <c r="G376" s="10">
        <v>0.76</v>
      </c>
      <c r="H376" s="10">
        <v>0.76</v>
      </c>
    </row>
    <row r="377" spans="4:8" x14ac:dyDescent="0.2">
      <c r="D377" s="10">
        <v>0</v>
      </c>
      <c r="E377" s="10">
        <v>2.4599999999999995</v>
      </c>
      <c r="F377" s="10">
        <v>2.4599999999999995</v>
      </c>
      <c r="G377" s="10">
        <v>0.76</v>
      </c>
      <c r="H377" s="10">
        <v>0.76</v>
      </c>
    </row>
    <row r="378" spans="4:8" x14ac:dyDescent="0.2">
      <c r="D378" s="10">
        <v>1.7412987302449657E-2</v>
      </c>
      <c r="E378" s="10">
        <v>1.7600000000000002</v>
      </c>
      <c r="F378" s="10">
        <v>1.7774129873024498</v>
      </c>
      <c r="G378" s="10">
        <v>0.46</v>
      </c>
      <c r="H378" s="10">
        <v>0.47741298730244969</v>
      </c>
    </row>
    <row r="379" spans="4:8" x14ac:dyDescent="0.2">
      <c r="D379" s="10">
        <v>0</v>
      </c>
      <c r="E379" s="10">
        <v>1.7774129873024498</v>
      </c>
      <c r="F379" s="10">
        <v>1.7774129873024498</v>
      </c>
      <c r="G379" s="10">
        <v>0.17741298730244967</v>
      </c>
      <c r="H379" s="10">
        <v>0.17741298730244967</v>
      </c>
    </row>
    <row r="380" spans="4:8" x14ac:dyDescent="0.2">
      <c r="D380" s="10">
        <v>0</v>
      </c>
      <c r="E380" s="10">
        <v>1.7774129873024498</v>
      </c>
      <c r="F380" s="10">
        <v>1.7774129873024498</v>
      </c>
      <c r="G380" s="10">
        <v>0.17741298730244967</v>
      </c>
      <c r="H380" s="10">
        <v>0.17741298730244967</v>
      </c>
    </row>
    <row r="381" spans="4:8" x14ac:dyDescent="0.2">
      <c r="D381" s="10">
        <v>0</v>
      </c>
      <c r="E381" s="10">
        <v>0.77741298730244968</v>
      </c>
      <c r="F381" s="10">
        <v>0.77741298730244968</v>
      </c>
      <c r="G381" s="10">
        <v>0.16741298730244966</v>
      </c>
      <c r="H381" s="10">
        <v>0.16741298730244966</v>
      </c>
    </row>
    <row r="382" spans="4:8" x14ac:dyDescent="0.2">
      <c r="D382" s="10">
        <v>0</v>
      </c>
      <c r="E382" s="10">
        <v>0.77741298730244968</v>
      </c>
      <c r="F382" s="10">
        <v>0.77741298730244968</v>
      </c>
      <c r="G382" s="10">
        <v>3.7412987302449657E-2</v>
      </c>
      <c r="H382" s="10">
        <v>3.7412987302449657E-2</v>
      </c>
    </row>
    <row r="383" spans="4:8" x14ac:dyDescent="0.2">
      <c r="D383" s="10">
        <v>0.02</v>
      </c>
      <c r="E383" s="10">
        <v>0.77741298730244968</v>
      </c>
      <c r="F383" s="10">
        <v>0.79741298730244969</v>
      </c>
      <c r="G383" s="10">
        <v>1.7412987302449657E-2</v>
      </c>
      <c r="H383" s="10">
        <v>3.7412987302449657E-2</v>
      </c>
    </row>
    <row r="384" spans="4:8" x14ac:dyDescent="0.2">
      <c r="D384" s="10">
        <v>0.01</v>
      </c>
      <c r="E384" s="10">
        <v>0.79741298730244969</v>
      </c>
      <c r="F384" s="10">
        <v>0.8074129873024497</v>
      </c>
      <c r="G384" s="10">
        <v>3.7412987302449657E-2</v>
      </c>
      <c r="H384" s="10">
        <v>4.7412987302449659E-2</v>
      </c>
    </row>
    <row r="385" spans="4:8" x14ac:dyDescent="0.2">
      <c r="D385" s="10">
        <v>0.01</v>
      </c>
      <c r="E385" s="10">
        <v>0.50741298730244966</v>
      </c>
      <c r="F385" s="10">
        <v>0.51741298730244967</v>
      </c>
      <c r="G385" s="10">
        <v>4.7412987302449659E-2</v>
      </c>
      <c r="H385" s="10">
        <v>5.7412987302449661E-2</v>
      </c>
    </row>
    <row r="386" spans="4:8" x14ac:dyDescent="0.2">
      <c r="D386" s="10">
        <v>0.24</v>
      </c>
      <c r="E386" s="10">
        <v>0.21741298730244968</v>
      </c>
      <c r="F386" s="10">
        <v>0.45741298730244967</v>
      </c>
      <c r="G386" s="10">
        <v>0.04</v>
      </c>
      <c r="H386" s="10">
        <v>0.27999999999999997</v>
      </c>
    </row>
    <row r="387" spans="4:8" x14ac:dyDescent="0.2">
      <c r="D387" s="10">
        <v>0.04</v>
      </c>
      <c r="E387" s="10">
        <v>0.45741298730244967</v>
      </c>
      <c r="F387" s="10">
        <v>0.49741298730244965</v>
      </c>
      <c r="G387" s="10">
        <v>0.27999999999999997</v>
      </c>
      <c r="H387" s="10">
        <v>0.31999999999999995</v>
      </c>
    </row>
    <row r="388" spans="4:8" x14ac:dyDescent="0.2">
      <c r="D388" s="10">
        <v>0.04</v>
      </c>
      <c r="E388" s="10">
        <v>0.48741298730244964</v>
      </c>
      <c r="F388" s="10">
        <v>0.52741298730244968</v>
      </c>
      <c r="G388" s="10">
        <v>0.31999999999999995</v>
      </c>
      <c r="H388" s="10">
        <v>0.35999999999999993</v>
      </c>
    </row>
    <row r="389" spans="4:8" x14ac:dyDescent="0.2">
      <c r="D389" s="10">
        <v>0.75</v>
      </c>
      <c r="E389" s="10">
        <v>0.39741298730244962</v>
      </c>
      <c r="F389" s="10">
        <v>1.1474129873024497</v>
      </c>
      <c r="G389" s="10">
        <v>0.35999999999999993</v>
      </c>
      <c r="H389" s="10">
        <v>1.1099999999999999</v>
      </c>
    </row>
    <row r="390" spans="4:8" x14ac:dyDescent="0.2">
      <c r="D390" s="10">
        <v>0.76</v>
      </c>
      <c r="E390" s="10">
        <v>1.1274129873024497</v>
      </c>
      <c r="F390" s="10">
        <v>1.8874129873024497</v>
      </c>
      <c r="G390" s="10">
        <v>1.1099999999999999</v>
      </c>
      <c r="H390" s="10">
        <v>1.8699999999999999</v>
      </c>
    </row>
    <row r="391" spans="4:8" x14ac:dyDescent="0.2">
      <c r="D391" s="10">
        <v>0.02</v>
      </c>
      <c r="E391" s="10">
        <v>1.8874129873024497</v>
      </c>
      <c r="F391" s="10">
        <v>1.9074129873024497</v>
      </c>
      <c r="G391" s="10">
        <v>1.8499999999999999</v>
      </c>
      <c r="H391" s="10">
        <v>1.8699999999999999</v>
      </c>
    </row>
    <row r="392" spans="4:8" x14ac:dyDescent="0.2">
      <c r="D392" s="10">
        <v>0.02</v>
      </c>
      <c r="E392" s="10">
        <v>1.9074129873024497</v>
      </c>
      <c r="F392" s="10">
        <v>1.9274129873024497</v>
      </c>
      <c r="G392" s="10">
        <v>1.86</v>
      </c>
      <c r="H392" s="10">
        <v>1.8800000000000001</v>
      </c>
    </row>
    <row r="393" spans="4:8" x14ac:dyDescent="0.2">
      <c r="D393" s="10">
        <v>0.01</v>
      </c>
      <c r="E393" s="10">
        <v>1.91</v>
      </c>
      <c r="F393" s="10">
        <v>1.92</v>
      </c>
      <c r="G393" s="10">
        <v>1.8699999999999999</v>
      </c>
      <c r="H393" s="10">
        <v>1.88</v>
      </c>
    </row>
    <row r="394" spans="4:8" x14ac:dyDescent="0.2">
      <c r="D394" s="10">
        <v>0.03</v>
      </c>
      <c r="E394" s="10">
        <v>1.92</v>
      </c>
      <c r="F394" s="10">
        <v>1.95</v>
      </c>
      <c r="G394" s="10">
        <v>1.64</v>
      </c>
      <c r="H394" s="10">
        <v>1.67</v>
      </c>
    </row>
    <row r="395" spans="4:8" x14ac:dyDescent="0.2">
      <c r="D395" s="10">
        <v>0.04</v>
      </c>
      <c r="E395" s="10">
        <v>1.95</v>
      </c>
      <c r="F395" s="10">
        <v>1.99</v>
      </c>
      <c r="G395" s="10">
        <v>1.6300000000000001</v>
      </c>
      <c r="H395" s="10">
        <v>1.6700000000000002</v>
      </c>
    </row>
    <row r="396" spans="4:8" x14ac:dyDescent="0.2">
      <c r="D396" s="10">
        <v>0.04</v>
      </c>
      <c r="E396" s="10">
        <v>1.99</v>
      </c>
      <c r="F396" s="10">
        <v>2.0299999999999998</v>
      </c>
      <c r="G396" s="10">
        <v>1.6300000000000001</v>
      </c>
      <c r="H396" s="10">
        <v>1.6700000000000002</v>
      </c>
    </row>
    <row r="397" spans="4:8" x14ac:dyDescent="0.2">
      <c r="D397" s="10">
        <v>0.04</v>
      </c>
      <c r="E397" s="10">
        <v>2.0299999999999998</v>
      </c>
      <c r="F397" s="10">
        <v>2.0699999999999998</v>
      </c>
      <c r="G397" s="10">
        <v>0.92000000000000015</v>
      </c>
      <c r="H397" s="10">
        <v>0.96000000000000019</v>
      </c>
    </row>
    <row r="398" spans="4:8" x14ac:dyDescent="0.2">
      <c r="D398" s="10">
        <v>0.04</v>
      </c>
      <c r="E398" s="10">
        <v>2.0499999999999998</v>
      </c>
      <c r="F398" s="10">
        <v>2.09</v>
      </c>
      <c r="G398" s="10">
        <v>0.2</v>
      </c>
      <c r="H398" s="10">
        <v>0.24000000000000002</v>
      </c>
    </row>
    <row r="399" spans="4:8" x14ac:dyDescent="0.2">
      <c r="D399" s="10">
        <v>0.04</v>
      </c>
      <c r="E399" s="10">
        <v>2.08</v>
      </c>
      <c r="F399" s="10">
        <v>2.12</v>
      </c>
      <c r="G399" s="10">
        <v>0.22000000000000003</v>
      </c>
      <c r="H399" s="10">
        <v>0.26</v>
      </c>
    </row>
    <row r="400" spans="4:8" x14ac:dyDescent="0.2">
      <c r="D400" s="10">
        <v>0.02</v>
      </c>
      <c r="E400" s="10">
        <v>2.11</v>
      </c>
      <c r="F400" s="10">
        <v>2.13</v>
      </c>
      <c r="G400" s="10">
        <v>0.24000000000000002</v>
      </c>
      <c r="H400" s="10">
        <v>0.26</v>
      </c>
    </row>
    <row r="401" spans="4:8" x14ac:dyDescent="0.2">
      <c r="D401" s="10">
        <v>0.03</v>
      </c>
      <c r="E401" s="10">
        <v>1.8900000000000001</v>
      </c>
      <c r="F401" s="10">
        <v>1.9200000000000002</v>
      </c>
      <c r="G401" s="10">
        <v>0.25000000000000006</v>
      </c>
      <c r="H401" s="10">
        <v>0.28000000000000003</v>
      </c>
    </row>
    <row r="402" spans="4:8" x14ac:dyDescent="0.2">
      <c r="D402" s="10">
        <v>7.0000000000000007E-2</v>
      </c>
      <c r="E402" s="10">
        <v>1.8800000000000003</v>
      </c>
      <c r="F402" s="10">
        <v>1.9500000000000004</v>
      </c>
      <c r="G402" s="10">
        <v>0.25</v>
      </c>
      <c r="H402" s="10">
        <v>0.32</v>
      </c>
    </row>
    <row r="403" spans="4:8" x14ac:dyDescent="0.2">
      <c r="D403" s="10">
        <v>0.23</v>
      </c>
      <c r="E403" s="10">
        <v>1.9100000000000004</v>
      </c>
      <c r="F403" s="10">
        <v>2.1400000000000006</v>
      </c>
      <c r="G403" s="10">
        <v>0.28000000000000003</v>
      </c>
      <c r="H403" s="10">
        <v>0.51</v>
      </c>
    </row>
    <row r="404" spans="4:8" x14ac:dyDescent="0.2">
      <c r="D404" s="10">
        <v>0.66</v>
      </c>
      <c r="E404" s="10">
        <v>1.3900000000000003</v>
      </c>
      <c r="F404" s="10">
        <v>2.0500000000000003</v>
      </c>
      <c r="G404" s="10">
        <v>0.47</v>
      </c>
      <c r="H404" s="10">
        <v>1.1299999999999999</v>
      </c>
    </row>
    <row r="405" spans="4:8" x14ac:dyDescent="0.2">
      <c r="D405" s="10">
        <v>0.02</v>
      </c>
      <c r="E405" s="10">
        <v>1.29</v>
      </c>
      <c r="F405" s="10">
        <v>1.31</v>
      </c>
      <c r="G405" s="10">
        <v>1.0900000000000001</v>
      </c>
      <c r="H405" s="10">
        <v>1.1100000000000001</v>
      </c>
    </row>
    <row r="406" spans="4:8" x14ac:dyDescent="0.2">
      <c r="D406" s="10">
        <v>0.03</v>
      </c>
      <c r="E406" s="10">
        <v>1.29</v>
      </c>
      <c r="F406" s="10">
        <v>1.32</v>
      </c>
      <c r="G406" s="10">
        <v>1.07</v>
      </c>
      <c r="H406" s="10">
        <v>1.1000000000000001</v>
      </c>
    </row>
    <row r="407" spans="4:8" x14ac:dyDescent="0.2">
      <c r="D407" s="10">
        <v>0.03</v>
      </c>
      <c r="E407" s="10">
        <v>1.3</v>
      </c>
      <c r="F407" s="10">
        <v>1.33</v>
      </c>
      <c r="G407" s="10">
        <v>1.06</v>
      </c>
      <c r="H407" s="10">
        <v>1.0900000000000001</v>
      </c>
    </row>
    <row r="408" spans="4:8" x14ac:dyDescent="0.2">
      <c r="D408" s="10">
        <v>0</v>
      </c>
      <c r="E408" s="10">
        <v>1.3200000000000003</v>
      </c>
      <c r="F408" s="10">
        <v>1.3200000000000003</v>
      </c>
      <c r="G408" s="10">
        <v>1.07</v>
      </c>
      <c r="H408" s="10">
        <v>1.07</v>
      </c>
    </row>
    <row r="409" spans="4:8" x14ac:dyDescent="0.2">
      <c r="D409" s="10">
        <v>0.01</v>
      </c>
      <c r="E409" s="10">
        <v>1.29</v>
      </c>
      <c r="F409" s="10">
        <v>1.3</v>
      </c>
      <c r="G409" s="10">
        <v>1.04</v>
      </c>
      <c r="H409" s="10">
        <v>1.05</v>
      </c>
    </row>
    <row r="410" spans="4:8" x14ac:dyDescent="0.2">
      <c r="D410" s="10">
        <v>0.02</v>
      </c>
      <c r="E410" s="10">
        <v>1.26</v>
      </c>
      <c r="F410" s="10">
        <v>1.28</v>
      </c>
      <c r="G410" s="10">
        <v>0.98000000000000009</v>
      </c>
      <c r="H410" s="10">
        <v>1</v>
      </c>
    </row>
    <row r="411" spans="4:8" x14ac:dyDescent="0.2">
      <c r="D411" s="10">
        <v>0.03</v>
      </c>
      <c r="E411" s="10">
        <v>1.24</v>
      </c>
      <c r="F411" s="10">
        <v>1.27</v>
      </c>
      <c r="G411" s="10">
        <v>0.77000000000000013</v>
      </c>
      <c r="H411" s="10">
        <v>0.80000000000000016</v>
      </c>
    </row>
    <row r="412" spans="4:8" x14ac:dyDescent="0.2">
      <c r="D412" s="10">
        <v>0.08</v>
      </c>
      <c r="E412" s="10">
        <v>1.2300000000000002</v>
      </c>
      <c r="F412" s="10">
        <v>1.3100000000000003</v>
      </c>
      <c r="G412" s="10">
        <v>0.14000000000000001</v>
      </c>
      <c r="H412" s="10">
        <v>0.22000000000000003</v>
      </c>
    </row>
    <row r="413" spans="4:8" x14ac:dyDescent="0.2">
      <c r="D413" s="10">
        <v>0.01</v>
      </c>
      <c r="E413" s="10">
        <v>1.2700000000000002</v>
      </c>
      <c r="F413" s="10">
        <v>1.2800000000000002</v>
      </c>
      <c r="G413" s="10">
        <v>0.2</v>
      </c>
      <c r="H413" s="10">
        <v>0.21000000000000002</v>
      </c>
    </row>
    <row r="414" spans="4:8" x14ac:dyDescent="0.2">
      <c r="D414" s="10">
        <v>0.24</v>
      </c>
      <c r="E414" s="10">
        <v>1.2400000000000002</v>
      </c>
      <c r="F414" s="10">
        <v>1.4800000000000002</v>
      </c>
      <c r="G414" s="10">
        <v>0.18</v>
      </c>
      <c r="H414" s="10">
        <v>0.42</v>
      </c>
    </row>
    <row r="415" spans="4:8" x14ac:dyDescent="0.2">
      <c r="D415" s="10">
        <v>0</v>
      </c>
      <c r="E415" s="10">
        <v>1.4600000000000002</v>
      </c>
      <c r="F415" s="10">
        <v>1.4600000000000002</v>
      </c>
      <c r="G415" s="10">
        <v>0.39</v>
      </c>
      <c r="H415" s="10">
        <v>0.39</v>
      </c>
    </row>
    <row r="416" spans="4:8" x14ac:dyDescent="0.2">
      <c r="D416" s="10">
        <v>0.02</v>
      </c>
      <c r="E416" s="10">
        <v>1.4300000000000002</v>
      </c>
      <c r="F416" s="10">
        <v>1.4500000000000002</v>
      </c>
      <c r="G416" s="10">
        <v>0.39</v>
      </c>
      <c r="H416" s="10">
        <v>0.41000000000000003</v>
      </c>
    </row>
    <row r="417" spans="4:8" x14ac:dyDescent="0.2">
      <c r="D417" s="10">
        <v>0.01</v>
      </c>
      <c r="E417" s="10">
        <v>1.3800000000000001</v>
      </c>
      <c r="F417" s="10">
        <v>1.3900000000000001</v>
      </c>
      <c r="G417" s="10">
        <v>0.4</v>
      </c>
      <c r="H417" s="10">
        <v>0.41000000000000003</v>
      </c>
    </row>
    <row r="418" spans="4:8" x14ac:dyDescent="0.2">
      <c r="D418" s="10">
        <v>0.05</v>
      </c>
      <c r="E418" s="10">
        <v>1.1600000000000001</v>
      </c>
      <c r="F418" s="10">
        <v>1.2100000000000002</v>
      </c>
      <c r="G418" s="10">
        <v>0.39</v>
      </c>
      <c r="H418" s="10">
        <v>0.44</v>
      </c>
    </row>
    <row r="419" spans="4:8" x14ac:dyDescent="0.2">
      <c r="D419" s="10">
        <v>0.03</v>
      </c>
      <c r="E419" s="10">
        <v>0.55000000000000004</v>
      </c>
      <c r="F419" s="10">
        <v>0.58000000000000007</v>
      </c>
      <c r="G419" s="10">
        <v>0.41</v>
      </c>
      <c r="H419" s="10">
        <v>0.43999999999999995</v>
      </c>
    </row>
    <row r="420" spans="4:8" x14ac:dyDescent="0.2">
      <c r="D420" s="10">
        <v>0.42</v>
      </c>
      <c r="E420" s="10">
        <v>0.56000000000000005</v>
      </c>
      <c r="F420" s="10">
        <v>0.98</v>
      </c>
      <c r="G420" s="10">
        <v>0.36</v>
      </c>
      <c r="H420" s="10">
        <v>0.78</v>
      </c>
    </row>
    <row r="421" spans="4:8" x14ac:dyDescent="0.2">
      <c r="D421" s="10">
        <v>0.03</v>
      </c>
      <c r="E421" s="10">
        <v>0.95</v>
      </c>
      <c r="F421" s="10">
        <v>0.98</v>
      </c>
      <c r="G421" s="10">
        <v>0.77</v>
      </c>
      <c r="H421" s="10">
        <v>0.8</v>
      </c>
    </row>
    <row r="422" spans="4:8" x14ac:dyDescent="0.2">
      <c r="D422" s="10">
        <v>0.01</v>
      </c>
      <c r="E422" s="10">
        <v>0.95</v>
      </c>
      <c r="F422" s="10">
        <v>0.96</v>
      </c>
      <c r="G422" s="10">
        <v>0.56000000000000005</v>
      </c>
      <c r="H422" s="10">
        <v>0.57000000000000006</v>
      </c>
    </row>
    <row r="423" spans="4:8" x14ac:dyDescent="0.2">
      <c r="D423" s="10">
        <v>0.01</v>
      </c>
      <c r="E423" s="10">
        <v>0.96</v>
      </c>
      <c r="F423" s="10">
        <v>0.97</v>
      </c>
      <c r="G423" s="10">
        <v>0.57000000000000006</v>
      </c>
      <c r="H423" s="10">
        <v>0.58000000000000007</v>
      </c>
    </row>
    <row r="424" spans="4:8" x14ac:dyDescent="0.2">
      <c r="D424" s="10">
        <v>9.2891048089695609E-3</v>
      </c>
      <c r="E424" s="10">
        <v>0.96</v>
      </c>
      <c r="F424" s="10">
        <v>0.96928910480896957</v>
      </c>
      <c r="G424" s="10">
        <v>0.56000000000000005</v>
      </c>
      <c r="H424" s="10">
        <v>0.56928910480896966</v>
      </c>
    </row>
    <row r="425" spans="4:8" x14ac:dyDescent="0.2">
      <c r="D425" s="10">
        <v>0.01</v>
      </c>
      <c r="E425" s="10">
        <v>0.94928910480896955</v>
      </c>
      <c r="F425" s="10">
        <v>0.95928910480896956</v>
      </c>
      <c r="G425" s="10">
        <v>0.55928910480896965</v>
      </c>
      <c r="H425" s="10">
        <v>0.56928910480896966</v>
      </c>
    </row>
    <row r="426" spans="4:8" x14ac:dyDescent="0.2">
      <c r="D426" s="10">
        <v>0.01</v>
      </c>
      <c r="E426" s="10">
        <v>0.92928910480896953</v>
      </c>
      <c r="F426" s="10">
        <v>0.93928910480896954</v>
      </c>
      <c r="G426" s="10">
        <v>0.51928910480896961</v>
      </c>
      <c r="H426" s="10">
        <v>0.52928910480896962</v>
      </c>
    </row>
    <row r="427" spans="4:8" x14ac:dyDescent="0.2">
      <c r="D427" s="10">
        <v>0.01</v>
      </c>
      <c r="E427" s="10">
        <v>0.85928910480896969</v>
      </c>
      <c r="F427" s="10">
        <v>0.8692891048089697</v>
      </c>
      <c r="G427" s="10">
        <v>0.49928910480896954</v>
      </c>
      <c r="H427" s="10">
        <v>0.50928910480896949</v>
      </c>
    </row>
    <row r="428" spans="4:8" x14ac:dyDescent="0.2">
      <c r="D428" s="10">
        <v>0.01</v>
      </c>
      <c r="E428" s="10">
        <v>0.85928910480896969</v>
      </c>
      <c r="F428" s="10">
        <v>0.8692891048089697</v>
      </c>
      <c r="G428" s="10">
        <v>8.9289104808969552E-2</v>
      </c>
      <c r="H428" s="10">
        <v>9.9289104808969547E-2</v>
      </c>
    </row>
    <row r="429" spans="4:8" x14ac:dyDescent="0.2">
      <c r="D429" s="10">
        <v>0.03</v>
      </c>
      <c r="E429" s="10">
        <v>0.62928910480896971</v>
      </c>
      <c r="F429" s="10">
        <v>0.65928910480896974</v>
      </c>
      <c r="G429" s="10">
        <v>6.9289104808969562E-2</v>
      </c>
      <c r="H429" s="10">
        <v>9.9289104808969561E-2</v>
      </c>
    </row>
    <row r="430" spans="4:8" x14ac:dyDescent="0.2">
      <c r="D430" s="10">
        <v>0.04</v>
      </c>
      <c r="E430" s="10">
        <v>0.65928910480896974</v>
      </c>
      <c r="F430" s="10">
        <v>0.69928910480896977</v>
      </c>
      <c r="G430" s="10">
        <v>8.9289104808969566E-2</v>
      </c>
      <c r="H430" s="10">
        <v>0.12928910480896957</v>
      </c>
    </row>
    <row r="431" spans="4:8" x14ac:dyDescent="0.2">
      <c r="D431" s="10">
        <v>0.04</v>
      </c>
      <c r="E431" s="10">
        <v>0.67928910480896976</v>
      </c>
      <c r="F431" s="10">
        <v>0.71928910480896979</v>
      </c>
      <c r="G431" s="10">
        <v>0.11928910480896956</v>
      </c>
      <c r="H431" s="10">
        <v>0.15928910480896957</v>
      </c>
    </row>
    <row r="432" spans="4:8" x14ac:dyDescent="0.2">
      <c r="D432" s="10">
        <v>0.04</v>
      </c>
      <c r="E432" s="10">
        <v>0.70928910480896978</v>
      </c>
      <c r="F432" s="10">
        <v>0.74928910480896982</v>
      </c>
      <c r="G432" s="10">
        <v>0.15000000000000002</v>
      </c>
      <c r="H432" s="10">
        <v>0.19000000000000003</v>
      </c>
    </row>
    <row r="433" spans="4:8" x14ac:dyDescent="0.2">
      <c r="D433" s="10">
        <v>0.03</v>
      </c>
      <c r="E433" s="10">
        <v>0.69928910480896977</v>
      </c>
      <c r="F433" s="10">
        <v>0.7292891048089698</v>
      </c>
      <c r="G433" s="10">
        <v>0.18000000000000002</v>
      </c>
      <c r="H433" s="10">
        <v>0.21000000000000002</v>
      </c>
    </row>
    <row r="434" spans="4:8" x14ac:dyDescent="0.2">
      <c r="D434" s="10">
        <v>0.73</v>
      </c>
      <c r="E434" s="10">
        <v>0.69928910480896966</v>
      </c>
      <c r="F434" s="10">
        <v>1.4292891048089698</v>
      </c>
      <c r="G434" s="10">
        <v>0.2</v>
      </c>
      <c r="H434" s="10">
        <v>0.92999999999999994</v>
      </c>
    </row>
    <row r="435" spans="4:8" x14ac:dyDescent="0.2">
      <c r="D435" s="10">
        <v>0.13</v>
      </c>
      <c r="E435" s="10">
        <v>1.0092891048089696</v>
      </c>
      <c r="F435" s="10">
        <v>1.1392891048089697</v>
      </c>
      <c r="G435" s="10">
        <v>0.91999999999999993</v>
      </c>
      <c r="H435" s="10">
        <v>1.0499999999999998</v>
      </c>
    </row>
    <row r="436" spans="4:8" x14ac:dyDescent="0.2">
      <c r="D436" s="10">
        <v>0.06</v>
      </c>
      <c r="E436" s="10">
        <v>1.1092891048089695</v>
      </c>
      <c r="F436" s="10">
        <v>1.1692891048089695</v>
      </c>
      <c r="G436" s="10">
        <v>1.04</v>
      </c>
      <c r="H436" s="10">
        <v>1.1000000000000001</v>
      </c>
    </row>
    <row r="437" spans="4:8" x14ac:dyDescent="0.2">
      <c r="D437" s="10">
        <v>0.01</v>
      </c>
      <c r="E437" s="10">
        <v>1.1592891048089697</v>
      </c>
      <c r="F437" s="10">
        <v>1.1692891048089697</v>
      </c>
      <c r="G437" s="10">
        <v>1.07</v>
      </c>
      <c r="H437" s="10">
        <v>1.08</v>
      </c>
    </row>
    <row r="438" spans="4:8" x14ac:dyDescent="0.2">
      <c r="D438" s="10">
        <v>0.05</v>
      </c>
      <c r="E438" s="10">
        <v>1.1592891048089695</v>
      </c>
      <c r="F438" s="10">
        <v>1.2092891048089696</v>
      </c>
      <c r="G438" s="10">
        <v>1.04</v>
      </c>
      <c r="H438" s="10">
        <v>1.0900000000000001</v>
      </c>
    </row>
    <row r="439" spans="4:8" x14ac:dyDescent="0.2">
      <c r="D439" s="10">
        <v>0.1</v>
      </c>
      <c r="E439" s="10">
        <v>1.2000000000000002</v>
      </c>
      <c r="F439" s="10">
        <v>1.3000000000000003</v>
      </c>
      <c r="G439" s="10">
        <v>1.05</v>
      </c>
      <c r="H439" s="10">
        <v>1.1500000000000001</v>
      </c>
    </row>
    <row r="440" spans="4:8" x14ac:dyDescent="0.2">
      <c r="D440" s="10">
        <v>0.34</v>
      </c>
      <c r="E440" s="10">
        <v>1.29</v>
      </c>
      <c r="F440" s="10">
        <v>1.6300000000000001</v>
      </c>
      <c r="G440" s="10">
        <v>1.1100000000000001</v>
      </c>
      <c r="H440" s="10">
        <v>1.4500000000000002</v>
      </c>
    </row>
    <row r="441" spans="4:8" x14ac:dyDescent="0.2">
      <c r="D441" s="10">
        <v>0.04</v>
      </c>
      <c r="E441" s="10">
        <v>1.6200000000000003</v>
      </c>
      <c r="F441" s="10">
        <v>1.6600000000000004</v>
      </c>
      <c r="G441" s="10">
        <v>1.4200000000000002</v>
      </c>
      <c r="H441" s="10">
        <v>1.4600000000000002</v>
      </c>
    </row>
    <row r="442" spans="4:8" x14ac:dyDescent="0.2">
      <c r="D442" s="10">
        <v>0.02</v>
      </c>
      <c r="E442" s="10">
        <v>1.6500000000000001</v>
      </c>
      <c r="F442" s="10">
        <v>1.6700000000000002</v>
      </c>
      <c r="G442" s="10">
        <v>0.73</v>
      </c>
      <c r="H442" s="10">
        <v>0.75</v>
      </c>
    </row>
    <row r="443" spans="4:8" x14ac:dyDescent="0.2">
      <c r="D443" s="10">
        <v>0.02</v>
      </c>
      <c r="E443" s="10">
        <v>1.6600000000000004</v>
      </c>
      <c r="F443" s="10">
        <v>1.6800000000000004</v>
      </c>
      <c r="G443" s="10">
        <v>0.62000000000000011</v>
      </c>
      <c r="H443" s="10">
        <v>0.64000000000000012</v>
      </c>
    </row>
    <row r="444" spans="4:8" x14ac:dyDescent="0.2">
      <c r="D444" s="10">
        <v>0.03</v>
      </c>
      <c r="E444" s="10">
        <v>1.6500000000000004</v>
      </c>
      <c r="F444" s="10">
        <v>1.6800000000000004</v>
      </c>
      <c r="G444" s="10">
        <v>0.58000000000000007</v>
      </c>
      <c r="H444" s="10">
        <v>0.6100000000000001</v>
      </c>
    </row>
    <row r="445" spans="4:8" x14ac:dyDescent="0.2">
      <c r="D445" s="10">
        <v>0.14000000000000001</v>
      </c>
      <c r="E445" s="10">
        <v>1.6400000000000003</v>
      </c>
      <c r="F445" s="10">
        <v>1.7800000000000002</v>
      </c>
      <c r="G445" s="10">
        <v>0.60000000000000009</v>
      </c>
      <c r="H445" s="10">
        <v>0.7400000000000001</v>
      </c>
    </row>
    <row r="446" spans="4:8" x14ac:dyDescent="0.2">
      <c r="D446" s="10">
        <v>1.85</v>
      </c>
      <c r="E446" s="10">
        <v>1.7400000000000002</v>
      </c>
      <c r="F446" s="10">
        <v>3.5900000000000003</v>
      </c>
      <c r="G446" s="10">
        <v>0.69000000000000006</v>
      </c>
      <c r="H446" s="10">
        <v>2.54</v>
      </c>
    </row>
    <row r="447" spans="4:8" x14ac:dyDescent="0.2">
      <c r="D447" s="10">
        <v>0.15</v>
      </c>
      <c r="E447" s="10">
        <v>3.5500000000000003</v>
      </c>
      <c r="F447" s="10">
        <v>3.7</v>
      </c>
      <c r="G447" s="10">
        <v>2.4400000000000004</v>
      </c>
      <c r="H447" s="10">
        <v>2.5900000000000003</v>
      </c>
    </row>
    <row r="448" spans="4:8" x14ac:dyDescent="0.2">
      <c r="D448" s="10">
        <v>0.03</v>
      </c>
      <c r="E448" s="10">
        <v>3.6700000000000004</v>
      </c>
      <c r="F448" s="10">
        <v>3.7</v>
      </c>
      <c r="G448" s="10">
        <v>2.25</v>
      </c>
      <c r="H448" s="10">
        <v>2.2799999999999998</v>
      </c>
    </row>
    <row r="449" spans="4:8" x14ac:dyDescent="0.2">
      <c r="D449" s="10">
        <v>7.0000000000000007E-2</v>
      </c>
      <c r="E449" s="10">
        <v>2.9699999999999998</v>
      </c>
      <c r="F449" s="10">
        <v>3.0399999999999996</v>
      </c>
      <c r="G449" s="10">
        <v>2.2399999999999998</v>
      </c>
      <c r="H449" s="10">
        <v>2.3099999999999996</v>
      </c>
    </row>
    <row r="450" spans="4:8" x14ac:dyDescent="0.2">
      <c r="D450" s="10">
        <v>0.04</v>
      </c>
      <c r="E450" s="10">
        <v>2.9099999999999997</v>
      </c>
      <c r="F450" s="10">
        <v>2.9499999999999997</v>
      </c>
      <c r="G450" s="10">
        <v>2.2899999999999996</v>
      </c>
      <c r="H450" s="10">
        <v>2.3299999999999996</v>
      </c>
    </row>
    <row r="451" spans="4:8" x14ac:dyDescent="0.2">
      <c r="D451" s="10">
        <v>0.01</v>
      </c>
      <c r="E451" s="10">
        <v>2.8899999999999997</v>
      </c>
      <c r="F451" s="10">
        <v>2.8999999999999995</v>
      </c>
      <c r="G451" s="10">
        <v>2.3099999999999996</v>
      </c>
      <c r="H451" s="10">
        <v>2.3199999999999994</v>
      </c>
    </row>
    <row r="452" spans="4:8" x14ac:dyDescent="0.2">
      <c r="D452" s="10">
        <v>0.02</v>
      </c>
      <c r="E452" s="10">
        <v>2.8899999999999997</v>
      </c>
      <c r="F452" s="10">
        <v>2.9099999999999997</v>
      </c>
      <c r="G452" s="10">
        <v>2.2899999999999996</v>
      </c>
      <c r="H452" s="10">
        <v>2.3099999999999996</v>
      </c>
    </row>
    <row r="453" spans="4:8" x14ac:dyDescent="0.2">
      <c r="D453" s="10">
        <v>0.06</v>
      </c>
      <c r="E453" s="10">
        <v>2.8599999999999994</v>
      </c>
      <c r="F453" s="10">
        <v>2.9199999999999995</v>
      </c>
      <c r="G453" s="10">
        <v>2.1699999999999995</v>
      </c>
      <c r="H453" s="10">
        <v>2.2299999999999995</v>
      </c>
    </row>
    <row r="454" spans="4:8" x14ac:dyDescent="0.2">
      <c r="D454" s="10">
        <v>0.11</v>
      </c>
      <c r="E454" s="10">
        <v>2.82</v>
      </c>
      <c r="F454" s="10">
        <v>2.9299999999999997</v>
      </c>
      <c r="G454" s="10">
        <v>0.38</v>
      </c>
      <c r="H454" s="10">
        <v>0.49</v>
      </c>
    </row>
    <row r="455" spans="4:8" x14ac:dyDescent="0.2">
      <c r="D455" s="10">
        <v>0.16</v>
      </c>
      <c r="E455" s="10">
        <v>2.5899999999999994</v>
      </c>
      <c r="F455" s="10">
        <v>2.7499999999999996</v>
      </c>
      <c r="G455" s="10">
        <v>0.34</v>
      </c>
      <c r="H455" s="10">
        <v>0.5</v>
      </c>
    </row>
    <row r="456" spans="4:8" x14ac:dyDescent="0.2">
      <c r="D456" s="10">
        <v>7.0000000000000007E-2</v>
      </c>
      <c r="E456" s="10">
        <v>2.7099999999999995</v>
      </c>
      <c r="F456" s="10">
        <v>2.7799999999999994</v>
      </c>
      <c r="G456" s="10">
        <v>0.47</v>
      </c>
      <c r="H456" s="10">
        <v>0.54</v>
      </c>
    </row>
    <row r="457" spans="4:8" x14ac:dyDescent="0.2">
      <c r="D457" s="10">
        <v>0.02</v>
      </c>
      <c r="E457" s="10">
        <v>2.7599999999999993</v>
      </c>
      <c r="F457" s="10">
        <v>2.7799999999999994</v>
      </c>
      <c r="G457" s="10">
        <v>0.47000000000000003</v>
      </c>
      <c r="H457" s="10">
        <v>0.49000000000000005</v>
      </c>
    </row>
    <row r="458" spans="4:8" x14ac:dyDescent="0.2">
      <c r="D458" s="10">
        <v>0.05</v>
      </c>
      <c r="E458" s="10">
        <v>2.7599999999999993</v>
      </c>
      <c r="F458" s="10">
        <v>2.8099999999999992</v>
      </c>
      <c r="G458" s="10">
        <v>0.45</v>
      </c>
      <c r="H458" s="10">
        <v>0.5</v>
      </c>
    </row>
    <row r="459" spans="4:8" x14ac:dyDescent="0.2">
      <c r="D459" s="10">
        <v>0.09</v>
      </c>
      <c r="E459" s="10">
        <v>2.7799999999999994</v>
      </c>
      <c r="F459" s="10">
        <v>2.8699999999999992</v>
      </c>
      <c r="G459" s="10">
        <v>0.49</v>
      </c>
      <c r="H459" s="10">
        <v>0.57999999999999996</v>
      </c>
    </row>
    <row r="460" spans="4:8" x14ac:dyDescent="0.2">
      <c r="D460" s="10">
        <v>0.19</v>
      </c>
      <c r="E460" s="10">
        <v>2.7299999999999991</v>
      </c>
      <c r="F460" s="10">
        <v>2.919999999999999</v>
      </c>
      <c r="G460" s="10">
        <v>0.55999999999999994</v>
      </c>
      <c r="H460" s="10">
        <v>0.75</v>
      </c>
    </row>
    <row r="461" spans="4:8" x14ac:dyDescent="0.2">
      <c r="D461" s="10">
        <v>0.25</v>
      </c>
      <c r="E461" s="10">
        <v>1.07</v>
      </c>
      <c r="F461" s="10">
        <v>1.32</v>
      </c>
      <c r="G461" s="10">
        <v>0.69</v>
      </c>
      <c r="H461" s="10">
        <v>0.94</v>
      </c>
    </row>
    <row r="462" spans="4:8" x14ac:dyDescent="0.2">
      <c r="D462" s="10">
        <v>0.12</v>
      </c>
      <c r="E462" s="10">
        <v>1.1700000000000002</v>
      </c>
      <c r="F462" s="10">
        <v>1.29</v>
      </c>
      <c r="G462" s="10">
        <v>0.83000000000000007</v>
      </c>
      <c r="H462" s="10">
        <v>0.95000000000000007</v>
      </c>
    </row>
    <row r="463" spans="4:8" x14ac:dyDescent="0.2">
      <c r="D463" s="10">
        <v>0.34</v>
      </c>
      <c r="E463" s="10">
        <v>1.2600000000000002</v>
      </c>
      <c r="F463" s="10">
        <v>1.6000000000000003</v>
      </c>
      <c r="G463" s="10">
        <v>0.79</v>
      </c>
      <c r="H463" s="10">
        <v>1.1300000000000001</v>
      </c>
    </row>
    <row r="464" spans="4:8" x14ac:dyDescent="0.2">
      <c r="D464" s="10">
        <v>0.18</v>
      </c>
      <c r="E464" s="10">
        <v>1.53</v>
      </c>
      <c r="F464" s="10">
        <v>1.71</v>
      </c>
      <c r="G464" s="10">
        <v>1.06</v>
      </c>
      <c r="H464" s="10">
        <v>1.24</v>
      </c>
    </row>
    <row r="465" spans="4:8" x14ac:dyDescent="0.2">
      <c r="D465" s="10">
        <v>0.25</v>
      </c>
      <c r="E465" s="10">
        <v>1.67</v>
      </c>
      <c r="F465" s="10">
        <v>1.92</v>
      </c>
      <c r="G465" s="10">
        <v>1.22</v>
      </c>
      <c r="H465" s="10">
        <v>1.47</v>
      </c>
    </row>
    <row r="466" spans="4:8" x14ac:dyDescent="0.2">
      <c r="D466" s="10">
        <v>0.11</v>
      </c>
      <c r="E466" s="10">
        <v>1.9100000000000001</v>
      </c>
      <c r="F466" s="10">
        <v>2.02</v>
      </c>
      <c r="G466" s="10">
        <v>1.42</v>
      </c>
      <c r="H466" s="10">
        <v>1.53</v>
      </c>
    </row>
    <row r="467" spans="4:8" x14ac:dyDescent="0.2">
      <c r="D467" s="10">
        <v>0.09</v>
      </c>
      <c r="E467" s="10">
        <v>2</v>
      </c>
      <c r="F467" s="10">
        <v>2.09</v>
      </c>
      <c r="G467" s="10">
        <v>1.4400000000000002</v>
      </c>
      <c r="H467" s="10">
        <v>1.5300000000000002</v>
      </c>
    </row>
    <row r="468" spans="4:8" x14ac:dyDescent="0.2">
      <c r="D468" s="10">
        <v>1.54</v>
      </c>
      <c r="E468" s="10">
        <v>2.0300000000000002</v>
      </c>
      <c r="F468" s="10">
        <v>3.5700000000000003</v>
      </c>
      <c r="G468" s="10">
        <v>1.34</v>
      </c>
      <c r="H468" s="10">
        <v>2.88</v>
      </c>
    </row>
    <row r="469" spans="4:8" x14ac:dyDescent="0.2">
      <c r="D469" s="10">
        <v>0.12</v>
      </c>
      <c r="E469" s="10">
        <v>3.46</v>
      </c>
      <c r="F469" s="10">
        <v>3.58</v>
      </c>
      <c r="G469" s="10">
        <v>2.63</v>
      </c>
      <c r="H469" s="10">
        <v>2.75</v>
      </c>
    </row>
    <row r="470" spans="4:8" x14ac:dyDescent="0.2">
      <c r="D470" s="10">
        <v>0.7</v>
      </c>
      <c r="E470" s="10">
        <v>3.4200000000000004</v>
      </c>
      <c r="F470" s="10">
        <v>4.12</v>
      </c>
      <c r="G470" s="10">
        <v>2.63</v>
      </c>
      <c r="H470" s="10">
        <v>3.33</v>
      </c>
    </row>
    <row r="471" spans="4:8" x14ac:dyDescent="0.2">
      <c r="D471" s="10">
        <v>0</v>
      </c>
      <c r="E471" s="10">
        <v>4.0500000000000007</v>
      </c>
      <c r="F471" s="10">
        <v>4.0500000000000007</v>
      </c>
      <c r="G471" s="10">
        <v>2.99</v>
      </c>
      <c r="H471" s="10">
        <v>2.99</v>
      </c>
    </row>
    <row r="472" spans="4:8" x14ac:dyDescent="0.2">
      <c r="D472" s="10">
        <v>0</v>
      </c>
      <c r="E472" s="10">
        <v>4.03</v>
      </c>
      <c r="F472" s="10">
        <v>4.03</v>
      </c>
      <c r="G472" s="10">
        <v>2.8099999999999996</v>
      </c>
      <c r="H472" s="10">
        <v>2.8099999999999996</v>
      </c>
    </row>
    <row r="473" spans="4:8" x14ac:dyDescent="0.2">
      <c r="D473" s="10">
        <v>0</v>
      </c>
      <c r="E473" s="10">
        <v>3.9800000000000004</v>
      </c>
      <c r="F473" s="10">
        <v>3.9800000000000004</v>
      </c>
      <c r="G473" s="10">
        <v>2.5599999999999996</v>
      </c>
      <c r="H473" s="10">
        <v>2.5599999999999996</v>
      </c>
    </row>
    <row r="474" spans="4:8" x14ac:dyDescent="0.2">
      <c r="D474" s="10">
        <v>0</v>
      </c>
      <c r="E474" s="10">
        <v>3.8900000000000006</v>
      </c>
      <c r="F474" s="10">
        <v>3.8900000000000006</v>
      </c>
      <c r="G474" s="10">
        <v>2.4500000000000002</v>
      </c>
      <c r="H474" s="10">
        <v>2.4500000000000002</v>
      </c>
    </row>
    <row r="475" spans="4:8" x14ac:dyDescent="0.2">
      <c r="D475" s="10">
        <v>0.5</v>
      </c>
      <c r="E475" s="10">
        <v>3.7</v>
      </c>
      <c r="F475" s="10">
        <v>4.2</v>
      </c>
      <c r="G475" s="10">
        <v>2.3600000000000003</v>
      </c>
      <c r="H475" s="10">
        <v>2.8600000000000003</v>
      </c>
    </row>
    <row r="476" spans="4:8" x14ac:dyDescent="0.2">
      <c r="D476" s="10">
        <v>0.4</v>
      </c>
      <c r="E476" s="10">
        <v>3.95</v>
      </c>
      <c r="F476" s="10">
        <v>4.3500000000000005</v>
      </c>
      <c r="G476" s="10">
        <v>1.3199999999999998</v>
      </c>
      <c r="H476" s="10">
        <v>1.7199999999999998</v>
      </c>
    </row>
    <row r="477" spans="4:8" x14ac:dyDescent="0.2">
      <c r="D477" s="10">
        <v>0</v>
      </c>
      <c r="E477" s="10">
        <v>4.2300000000000004</v>
      </c>
      <c r="F477" s="10">
        <v>4.2300000000000004</v>
      </c>
      <c r="G477" s="10">
        <v>1.6</v>
      </c>
      <c r="H477" s="10">
        <v>1.6</v>
      </c>
    </row>
    <row r="478" spans="4:8" x14ac:dyDescent="0.2">
      <c r="D478" s="10">
        <v>0</v>
      </c>
      <c r="E478" s="10">
        <v>3.89</v>
      </c>
      <c r="F478" s="10">
        <v>3.89</v>
      </c>
      <c r="G478" s="10">
        <v>0.9</v>
      </c>
      <c r="H478" s="10">
        <v>0.9</v>
      </c>
    </row>
    <row r="479" spans="4:8" x14ac:dyDescent="0.2">
      <c r="D479" s="10">
        <v>0</v>
      </c>
      <c r="E479" s="10">
        <v>3.7099999999999995</v>
      </c>
      <c r="F479" s="10">
        <v>3.7099999999999995</v>
      </c>
      <c r="G479" s="10">
        <v>0.9</v>
      </c>
      <c r="H479" s="10">
        <v>0.9</v>
      </c>
    </row>
    <row r="480" spans="4:8" x14ac:dyDescent="0.2">
      <c r="D480" s="10">
        <v>0</v>
      </c>
      <c r="E480" s="10">
        <v>3.4599999999999995</v>
      </c>
      <c r="F480" s="10">
        <v>3.4599999999999995</v>
      </c>
      <c r="G480" s="10">
        <v>0.9</v>
      </c>
      <c r="H480" s="10">
        <v>0.9</v>
      </c>
    </row>
    <row r="481" spans="4:8" x14ac:dyDescent="0.2">
      <c r="D481" s="10">
        <v>0.3</v>
      </c>
      <c r="E481" s="10">
        <v>3.35</v>
      </c>
      <c r="F481" s="10">
        <v>3.65</v>
      </c>
      <c r="G481" s="10">
        <v>0.9</v>
      </c>
      <c r="H481" s="10">
        <v>1.2</v>
      </c>
    </row>
    <row r="482" spans="4:8" x14ac:dyDescent="0.2">
      <c r="D482" s="10">
        <v>0.7</v>
      </c>
      <c r="E482" s="10">
        <v>3.56</v>
      </c>
      <c r="F482" s="10">
        <v>4.26</v>
      </c>
      <c r="G482" s="10">
        <v>1.2</v>
      </c>
      <c r="H482" s="10">
        <v>1.9</v>
      </c>
    </row>
    <row r="483" spans="4:8" x14ac:dyDescent="0.2">
      <c r="D483" s="10">
        <v>0</v>
      </c>
      <c r="E483" s="10">
        <v>2.7199999999999998</v>
      </c>
      <c r="F483" s="10">
        <v>2.7199999999999998</v>
      </c>
      <c r="G483" s="10">
        <v>1.4</v>
      </c>
      <c r="H483" s="10">
        <v>1.4</v>
      </c>
    </row>
    <row r="484" spans="4:8" x14ac:dyDescent="0.2">
      <c r="D484" s="10">
        <v>0</v>
      </c>
      <c r="E484" s="10">
        <v>2.6</v>
      </c>
      <c r="F484" s="10">
        <v>2.6</v>
      </c>
      <c r="G484" s="10">
        <v>1</v>
      </c>
      <c r="H484" s="10">
        <v>1</v>
      </c>
    </row>
    <row r="485" spans="4:8" x14ac:dyDescent="0.2">
      <c r="D485" s="10">
        <v>0</v>
      </c>
      <c r="E485" s="10">
        <v>1.9</v>
      </c>
      <c r="F485" s="10">
        <v>1.9</v>
      </c>
      <c r="G485" s="10">
        <v>1</v>
      </c>
      <c r="H485" s="10">
        <v>1</v>
      </c>
    </row>
    <row r="486" spans="4:8" x14ac:dyDescent="0.2">
      <c r="D486" s="10">
        <v>0</v>
      </c>
      <c r="E486" s="10">
        <v>1.9</v>
      </c>
      <c r="F486" s="10">
        <v>1.9</v>
      </c>
      <c r="G486" s="10">
        <v>1</v>
      </c>
      <c r="H486" s="10">
        <v>1</v>
      </c>
    </row>
    <row r="487" spans="4:8" x14ac:dyDescent="0.2">
      <c r="D487" s="10">
        <v>0</v>
      </c>
      <c r="E487" s="10">
        <v>1.9</v>
      </c>
      <c r="F487" s="10">
        <v>1.9</v>
      </c>
      <c r="G487" s="10">
        <v>1</v>
      </c>
      <c r="H487" s="10">
        <v>1</v>
      </c>
    </row>
    <row r="488" spans="4:8" x14ac:dyDescent="0.2">
      <c r="D488" s="10">
        <v>0</v>
      </c>
      <c r="E488" s="10">
        <v>1.9</v>
      </c>
      <c r="F488" s="10">
        <v>1.9</v>
      </c>
      <c r="G488" s="10">
        <v>1</v>
      </c>
      <c r="H488" s="10">
        <v>1</v>
      </c>
    </row>
    <row r="489" spans="4:8" x14ac:dyDescent="0.2">
      <c r="D489" s="10">
        <v>0.4</v>
      </c>
      <c r="E489" s="10">
        <v>1.9</v>
      </c>
      <c r="F489" s="10">
        <v>2.2999999999999998</v>
      </c>
      <c r="G489" s="10">
        <v>0.7</v>
      </c>
      <c r="H489" s="10">
        <v>1.1000000000000001</v>
      </c>
    </row>
    <row r="490" spans="4:8" x14ac:dyDescent="0.2">
      <c r="D490" s="10">
        <v>0.3</v>
      </c>
      <c r="E490" s="10">
        <v>1.7999999999999998</v>
      </c>
      <c r="F490" s="10">
        <v>2.0999999999999996</v>
      </c>
      <c r="G490" s="10">
        <v>0.4</v>
      </c>
      <c r="H490" s="10">
        <v>0.7</v>
      </c>
    </row>
    <row r="491" spans="4:8" x14ac:dyDescent="0.2">
      <c r="D491" s="10">
        <v>0.6</v>
      </c>
      <c r="E491" s="10">
        <v>1.7</v>
      </c>
      <c r="F491" s="10">
        <v>2.2999999999999998</v>
      </c>
      <c r="G491" s="10">
        <v>0.7</v>
      </c>
      <c r="H491" s="10">
        <v>1.2999999999999998</v>
      </c>
    </row>
    <row r="492" spans="4:8" x14ac:dyDescent="0.2">
      <c r="D492" s="10">
        <v>0</v>
      </c>
      <c r="E492" s="10">
        <v>2.2999999999999998</v>
      </c>
      <c r="F492" s="10">
        <v>2.2999999999999998</v>
      </c>
      <c r="G492" s="10">
        <v>1.2999999999999998</v>
      </c>
      <c r="H492" s="10">
        <v>1.2999999999999998</v>
      </c>
    </row>
    <row r="493" spans="4:8" x14ac:dyDescent="0.2">
      <c r="D493" s="10">
        <v>0.2</v>
      </c>
      <c r="E493" s="10">
        <v>2.2999999999999998</v>
      </c>
      <c r="F493" s="10">
        <v>2.5</v>
      </c>
      <c r="G493" s="10">
        <v>1.2999999999999998</v>
      </c>
      <c r="H493" s="10">
        <v>1.4999999999999998</v>
      </c>
    </row>
    <row r="494" spans="4:8" x14ac:dyDescent="0.2">
      <c r="D494" s="10">
        <v>0</v>
      </c>
      <c r="E494" s="10">
        <v>2.5</v>
      </c>
      <c r="F494" s="10">
        <v>2.5</v>
      </c>
      <c r="G494" s="10">
        <v>1.4999999999999998</v>
      </c>
      <c r="H494" s="10">
        <v>1.4999999999999998</v>
      </c>
    </row>
    <row r="495" spans="4:8" x14ac:dyDescent="0.2">
      <c r="D495" s="10">
        <v>0</v>
      </c>
      <c r="E495" s="10">
        <v>2.5</v>
      </c>
      <c r="F495" s="10">
        <v>2.5</v>
      </c>
      <c r="G495" s="10">
        <v>1.4999999999999998</v>
      </c>
      <c r="H495" s="10">
        <v>1.4999999999999998</v>
      </c>
    </row>
    <row r="496" spans="4:8" x14ac:dyDescent="0.2">
      <c r="D496" s="10">
        <v>0.3</v>
      </c>
      <c r="E496" s="10">
        <v>2.2000000000000002</v>
      </c>
      <c r="F496" s="10">
        <v>2.5</v>
      </c>
      <c r="G496" s="10">
        <v>1.4999999999999998</v>
      </c>
      <c r="H496" s="10">
        <v>1.7999999999999998</v>
      </c>
    </row>
    <row r="497" spans="4:8" x14ac:dyDescent="0.2">
      <c r="D497" s="10">
        <v>0.7</v>
      </c>
      <c r="E497" s="10">
        <v>1.7999999999999998</v>
      </c>
      <c r="F497" s="10">
        <v>2.5</v>
      </c>
      <c r="G497" s="10">
        <v>1.4</v>
      </c>
      <c r="H497" s="10">
        <v>2.0999999999999996</v>
      </c>
    </row>
    <row r="498" spans="4:8" x14ac:dyDescent="0.2">
      <c r="D498" s="10">
        <v>1</v>
      </c>
      <c r="E498" s="10">
        <v>2.5</v>
      </c>
      <c r="F498" s="10">
        <v>3.5</v>
      </c>
      <c r="G498" s="10">
        <v>1.8</v>
      </c>
      <c r="H498" s="10">
        <v>2.8</v>
      </c>
    </row>
    <row r="499" spans="4:8" x14ac:dyDescent="0.2">
      <c r="D499" s="10">
        <v>0.8</v>
      </c>
      <c r="E499" s="10">
        <v>3.5</v>
      </c>
      <c r="F499" s="10">
        <v>4.3</v>
      </c>
      <c r="G499" s="10">
        <v>2.2000000000000002</v>
      </c>
      <c r="H499" s="10">
        <v>3</v>
      </c>
    </row>
    <row r="500" spans="4:8" x14ac:dyDescent="0.2">
      <c r="D500" s="10">
        <v>0.1</v>
      </c>
      <c r="E500" s="10">
        <v>4.3</v>
      </c>
      <c r="F500" s="10">
        <v>4.3999999999999995</v>
      </c>
      <c r="G500" s="10">
        <v>3</v>
      </c>
      <c r="H500" s="10">
        <v>3.1</v>
      </c>
    </row>
    <row r="501" spans="4:8" x14ac:dyDescent="0.2">
      <c r="D501" s="10">
        <v>0</v>
      </c>
      <c r="E501" s="10">
        <v>4.3999999999999995</v>
      </c>
      <c r="F501" s="10">
        <v>4.3999999999999995</v>
      </c>
      <c r="G501" s="10">
        <v>2.9</v>
      </c>
      <c r="H501" s="10">
        <v>2.9</v>
      </c>
    </row>
    <row r="502" spans="4:8" x14ac:dyDescent="0.2">
      <c r="D502" s="10">
        <v>0</v>
      </c>
      <c r="E502" s="10">
        <v>4.3999999999999995</v>
      </c>
      <c r="F502" s="10">
        <v>4.3999999999999995</v>
      </c>
      <c r="G502" s="10">
        <v>2.9</v>
      </c>
      <c r="H502" s="10">
        <v>2.9</v>
      </c>
    </row>
    <row r="503" spans="4:8" x14ac:dyDescent="0.2">
      <c r="D503" s="10">
        <v>0.2</v>
      </c>
      <c r="E503" s="10">
        <v>4.3999999999999995</v>
      </c>
      <c r="F503" s="10">
        <v>4.5999999999999996</v>
      </c>
      <c r="G503" s="10">
        <v>2.9</v>
      </c>
      <c r="H503" s="10">
        <v>3.1</v>
      </c>
    </row>
    <row r="504" spans="4:8" x14ac:dyDescent="0.2">
      <c r="D504" s="10">
        <v>0.1</v>
      </c>
      <c r="E504" s="10">
        <v>4.1999999999999993</v>
      </c>
      <c r="F504" s="10">
        <v>4.2999999999999989</v>
      </c>
      <c r="G504" s="10">
        <v>2.8000000000000003</v>
      </c>
      <c r="H504" s="10">
        <v>2.9000000000000004</v>
      </c>
    </row>
    <row r="505" spans="4:8" x14ac:dyDescent="0.2">
      <c r="D505" s="10">
        <v>1</v>
      </c>
      <c r="E505" s="10">
        <v>4</v>
      </c>
      <c r="F505" s="10">
        <v>5</v>
      </c>
      <c r="G505" s="10">
        <v>2.2000000000000002</v>
      </c>
      <c r="H505" s="10">
        <v>3.2</v>
      </c>
    </row>
    <row r="506" spans="4:8" x14ac:dyDescent="0.2">
      <c r="D506" s="10">
        <v>0</v>
      </c>
      <c r="E506" s="10">
        <v>4.4000000000000004</v>
      </c>
      <c r="F506" s="10">
        <v>4.4000000000000004</v>
      </c>
      <c r="G506" s="10">
        <v>2.2000000000000002</v>
      </c>
      <c r="H506" s="10">
        <v>2.2000000000000002</v>
      </c>
    </row>
    <row r="507" spans="4:8" x14ac:dyDescent="0.2">
      <c r="D507" s="10">
        <v>0</v>
      </c>
      <c r="E507" s="10">
        <v>4.4000000000000004</v>
      </c>
      <c r="F507" s="10">
        <v>4.4000000000000004</v>
      </c>
      <c r="G507" s="10">
        <v>1.4</v>
      </c>
      <c r="H507" s="10">
        <v>1.4</v>
      </c>
    </row>
    <row r="508" spans="4:8" x14ac:dyDescent="0.2">
      <c r="D508" s="10">
        <v>0</v>
      </c>
      <c r="E508" s="10">
        <v>4.2</v>
      </c>
      <c r="F508" s="10">
        <v>4.2</v>
      </c>
      <c r="G508" s="10">
        <v>1.3</v>
      </c>
      <c r="H508" s="10">
        <v>1.3</v>
      </c>
    </row>
    <row r="509" spans="4:8" x14ac:dyDescent="0.2">
      <c r="D509" s="10">
        <v>0.1</v>
      </c>
      <c r="E509" s="10">
        <v>4.2</v>
      </c>
      <c r="F509" s="10">
        <v>4.3</v>
      </c>
      <c r="G509" s="10">
        <v>1.3</v>
      </c>
      <c r="H509" s="10">
        <v>1.4000000000000001</v>
      </c>
    </row>
    <row r="510" spans="4:8" x14ac:dyDescent="0.2">
      <c r="D510" s="10">
        <v>0</v>
      </c>
      <c r="E510" s="10">
        <v>4.3</v>
      </c>
      <c r="F510" s="10">
        <v>4.3</v>
      </c>
      <c r="G510" s="10">
        <v>1.4000000000000001</v>
      </c>
      <c r="H510" s="10">
        <v>1.4000000000000001</v>
      </c>
    </row>
    <row r="511" spans="4:8" x14ac:dyDescent="0.2">
      <c r="D511" s="10">
        <v>0</v>
      </c>
      <c r="E511" s="10">
        <v>4</v>
      </c>
      <c r="F511" s="10">
        <v>4</v>
      </c>
      <c r="G511" s="10">
        <v>1.2000000000000002</v>
      </c>
      <c r="H511" s="10">
        <v>1.2000000000000002</v>
      </c>
    </row>
    <row r="512" spans="4:8" x14ac:dyDescent="0.2">
      <c r="D512" s="10">
        <v>0.1</v>
      </c>
      <c r="E512" s="10">
        <v>3.3000000000000003</v>
      </c>
      <c r="F512" s="10">
        <v>3.4000000000000004</v>
      </c>
      <c r="G512" s="10">
        <v>1.1000000000000001</v>
      </c>
      <c r="H512" s="10">
        <v>1.2000000000000002</v>
      </c>
    </row>
    <row r="513" spans="4:8" x14ac:dyDescent="0.2">
      <c r="D513" s="10">
        <v>0</v>
      </c>
      <c r="E513" s="10">
        <v>2.4000000000000004</v>
      </c>
      <c r="F513" s="10">
        <v>2.4000000000000004</v>
      </c>
      <c r="G513" s="10">
        <v>0.2</v>
      </c>
      <c r="H513" s="10">
        <v>0.2</v>
      </c>
    </row>
    <row r="514" spans="4:8" x14ac:dyDescent="0.2">
      <c r="D514" s="10">
        <v>0.5</v>
      </c>
      <c r="E514" s="10">
        <v>1.6</v>
      </c>
      <c r="F514" s="10">
        <v>2.1</v>
      </c>
      <c r="G514" s="10">
        <v>0.2</v>
      </c>
      <c r="H514" s="10">
        <v>0.7</v>
      </c>
    </row>
    <row r="515" spans="4:8" x14ac:dyDescent="0.2">
      <c r="D515" s="10">
        <v>1.3</v>
      </c>
      <c r="E515" s="10">
        <v>2</v>
      </c>
      <c r="F515" s="10">
        <v>3.3</v>
      </c>
      <c r="G515" s="10">
        <v>0.7</v>
      </c>
      <c r="H515" s="10">
        <v>2</v>
      </c>
    </row>
    <row r="516" spans="4:8" x14ac:dyDescent="0.2">
      <c r="D516" s="10">
        <v>0.5</v>
      </c>
      <c r="E516" s="10">
        <v>3.3</v>
      </c>
      <c r="F516" s="10">
        <v>3.8</v>
      </c>
      <c r="G516" s="10">
        <v>2</v>
      </c>
      <c r="H516" s="10">
        <v>2.5</v>
      </c>
    </row>
    <row r="517" spans="4:8" x14ac:dyDescent="0.2">
      <c r="D517" s="10">
        <v>0</v>
      </c>
      <c r="E517" s="10">
        <v>3.8</v>
      </c>
      <c r="F517" s="10">
        <v>3.8</v>
      </c>
      <c r="G517" s="10">
        <v>2.4</v>
      </c>
      <c r="H517" s="10">
        <v>2.4</v>
      </c>
    </row>
    <row r="518" spans="4:8" x14ac:dyDescent="0.2">
      <c r="D518" s="10">
        <v>0.3</v>
      </c>
      <c r="E518" s="10">
        <v>3.6000000000000005</v>
      </c>
      <c r="F518" s="10">
        <v>3.9000000000000004</v>
      </c>
      <c r="G518" s="10">
        <v>2.4</v>
      </c>
      <c r="H518" s="10">
        <v>2.6999999999999997</v>
      </c>
    </row>
    <row r="519" spans="4:8" x14ac:dyDescent="0.2">
      <c r="D519" s="10">
        <v>0.3</v>
      </c>
      <c r="E519" s="10">
        <v>3.8</v>
      </c>
      <c r="F519" s="10">
        <v>4.0999999999999996</v>
      </c>
      <c r="G519" s="10">
        <v>2.6999999999999997</v>
      </c>
      <c r="H519" s="10">
        <v>2.9999999999999996</v>
      </c>
    </row>
    <row r="520" spans="4:8" x14ac:dyDescent="0.2">
      <c r="D520" s="10">
        <v>0</v>
      </c>
      <c r="E520" s="10">
        <v>3.0999999999999996</v>
      </c>
      <c r="F520" s="10">
        <v>3.0999999999999996</v>
      </c>
      <c r="G520" s="10">
        <v>2.8999999999999995</v>
      </c>
      <c r="H520" s="10">
        <v>2.8999999999999995</v>
      </c>
    </row>
    <row r="521" spans="4:8" x14ac:dyDescent="0.2">
      <c r="D521" s="10">
        <v>0</v>
      </c>
      <c r="E521" s="10">
        <v>3.0999999999999996</v>
      </c>
      <c r="F521" s="10">
        <v>3.0999999999999996</v>
      </c>
      <c r="G521" s="10">
        <v>2.8999999999999995</v>
      </c>
      <c r="H521" s="10">
        <v>2.8999999999999995</v>
      </c>
    </row>
    <row r="522" spans="4:8" x14ac:dyDescent="0.2">
      <c r="D522" s="10">
        <v>0</v>
      </c>
      <c r="E522" s="10">
        <v>3.0999999999999996</v>
      </c>
      <c r="F522" s="10">
        <v>3.0999999999999996</v>
      </c>
      <c r="G522" s="10">
        <v>2.4</v>
      </c>
      <c r="H522" s="10">
        <v>2.4</v>
      </c>
    </row>
    <row r="523" spans="4:8" x14ac:dyDescent="0.2">
      <c r="D523" s="10">
        <v>0</v>
      </c>
      <c r="E523" s="10">
        <v>3.0999999999999996</v>
      </c>
      <c r="F523" s="10">
        <v>3.0999999999999996</v>
      </c>
      <c r="G523" s="10">
        <v>1.1000000000000001</v>
      </c>
      <c r="H523" s="10">
        <v>1.1000000000000001</v>
      </c>
    </row>
    <row r="524" spans="4:8" x14ac:dyDescent="0.2">
      <c r="D524" s="10">
        <v>0</v>
      </c>
      <c r="E524" s="10">
        <v>2.9999999999999996</v>
      </c>
      <c r="F524" s="10">
        <v>2.9999999999999996</v>
      </c>
      <c r="G524" s="10">
        <v>0.6</v>
      </c>
      <c r="H524" s="10">
        <v>0.6</v>
      </c>
    </row>
    <row r="525" spans="4:8" x14ac:dyDescent="0.2">
      <c r="D525" s="10">
        <v>0</v>
      </c>
      <c r="E525" s="10">
        <v>2.9999999999999996</v>
      </c>
      <c r="F525" s="10">
        <v>2.9999999999999996</v>
      </c>
      <c r="G525" s="10">
        <v>0.6</v>
      </c>
      <c r="H525" s="10">
        <v>0.6</v>
      </c>
    </row>
    <row r="526" spans="4:8" x14ac:dyDescent="0.2">
      <c r="D526" s="10">
        <v>0.1</v>
      </c>
      <c r="E526" s="10">
        <v>2.9999999999999996</v>
      </c>
      <c r="F526" s="10">
        <v>3.0999999999999996</v>
      </c>
      <c r="G526" s="10">
        <v>0.3</v>
      </c>
      <c r="H526" s="10">
        <v>0.4</v>
      </c>
    </row>
    <row r="527" spans="4:8" x14ac:dyDescent="0.2">
      <c r="D527" s="10">
        <v>0.9</v>
      </c>
      <c r="E527" s="10">
        <v>2.9999999999999996</v>
      </c>
      <c r="F527" s="10">
        <v>3.8999999999999995</v>
      </c>
      <c r="G527" s="10">
        <v>0.1</v>
      </c>
      <c r="H527" s="10">
        <v>1</v>
      </c>
    </row>
    <row r="528" spans="4:8" x14ac:dyDescent="0.2">
      <c r="D528" s="10">
        <v>0</v>
      </c>
      <c r="E528" s="10">
        <v>3.8999999999999995</v>
      </c>
      <c r="F528" s="10">
        <v>3.8999999999999995</v>
      </c>
      <c r="G528" s="10">
        <v>1</v>
      </c>
      <c r="H528" s="10">
        <v>1</v>
      </c>
    </row>
    <row r="529" spans="4:8" x14ac:dyDescent="0.2">
      <c r="D529" s="10">
        <v>0.2</v>
      </c>
      <c r="E529" s="10">
        <v>3.4</v>
      </c>
      <c r="F529" s="10">
        <v>3.6</v>
      </c>
      <c r="G529" s="10">
        <v>1</v>
      </c>
      <c r="H529" s="10">
        <v>1.2</v>
      </c>
    </row>
    <row r="530" spans="4:8" x14ac:dyDescent="0.2">
      <c r="D530" s="10">
        <v>0.2</v>
      </c>
      <c r="E530" s="10">
        <v>2.3000000000000003</v>
      </c>
      <c r="F530" s="10">
        <v>2.5000000000000004</v>
      </c>
      <c r="G530" s="10">
        <v>1.2</v>
      </c>
      <c r="H530" s="10">
        <v>1.4</v>
      </c>
    </row>
    <row r="531" spans="4:8" x14ac:dyDescent="0.2">
      <c r="D531" s="10">
        <v>0</v>
      </c>
      <c r="E531" s="10">
        <v>2</v>
      </c>
      <c r="F531" s="10">
        <v>2</v>
      </c>
      <c r="G531" s="10">
        <v>1.4</v>
      </c>
      <c r="H531" s="10">
        <v>1.4</v>
      </c>
    </row>
    <row r="532" spans="4:8" x14ac:dyDescent="0.2">
      <c r="D532" s="10">
        <v>0</v>
      </c>
      <c r="E532" s="10">
        <v>2</v>
      </c>
      <c r="F532" s="10">
        <v>2</v>
      </c>
      <c r="G532" s="10">
        <v>1.4</v>
      </c>
      <c r="H532" s="10">
        <v>1.4</v>
      </c>
    </row>
    <row r="533" spans="4:8" x14ac:dyDescent="0.2">
      <c r="D533" s="10">
        <v>0.2</v>
      </c>
      <c r="E533" s="10">
        <v>1.7</v>
      </c>
      <c r="F533" s="10">
        <v>1.9</v>
      </c>
      <c r="G533" s="10">
        <v>1.4</v>
      </c>
      <c r="H533" s="10">
        <v>1.5999999999999999</v>
      </c>
    </row>
    <row r="534" spans="4:8" x14ac:dyDescent="0.2">
      <c r="D534" s="10">
        <v>0.3</v>
      </c>
      <c r="E534" s="10">
        <v>1.5999999999999999</v>
      </c>
      <c r="F534" s="10">
        <v>1.9</v>
      </c>
      <c r="G534" s="10">
        <v>1.5</v>
      </c>
      <c r="H534" s="10">
        <v>1.8</v>
      </c>
    </row>
    <row r="535" spans="4:8" x14ac:dyDescent="0.2">
      <c r="D535" s="10">
        <v>0.7</v>
      </c>
      <c r="E535" s="10">
        <v>1.9</v>
      </c>
      <c r="F535" s="10">
        <v>2.5999999999999996</v>
      </c>
      <c r="G535" s="10">
        <v>0.90000000000000013</v>
      </c>
      <c r="H535" s="10">
        <v>1.6</v>
      </c>
    </row>
    <row r="536" spans="4:8" x14ac:dyDescent="0.2">
      <c r="D536" s="10">
        <v>1</v>
      </c>
      <c r="E536" s="10">
        <v>2.5999999999999996</v>
      </c>
      <c r="F536" s="10">
        <v>3.5999999999999996</v>
      </c>
      <c r="G536" s="10">
        <v>1.6</v>
      </c>
      <c r="H536" s="10">
        <v>2.6</v>
      </c>
    </row>
    <row r="537" spans="4:8" x14ac:dyDescent="0.2">
      <c r="D537" s="10">
        <v>1</v>
      </c>
      <c r="E537" s="10">
        <v>3.5999999999999996</v>
      </c>
      <c r="F537" s="10">
        <v>4.5999999999999996</v>
      </c>
      <c r="G537" s="10">
        <v>2.4</v>
      </c>
      <c r="H537" s="10">
        <v>3.4</v>
      </c>
    </row>
    <row r="538" spans="4:8" x14ac:dyDescent="0.2">
      <c r="D538" s="10">
        <v>0</v>
      </c>
      <c r="E538" s="10">
        <v>4.5999999999999996</v>
      </c>
      <c r="F538" s="10">
        <v>4.5999999999999996</v>
      </c>
      <c r="G538" s="10">
        <v>3.2</v>
      </c>
      <c r="H538" s="10">
        <v>3.2</v>
      </c>
    </row>
    <row r="539" spans="4:8" x14ac:dyDescent="0.2">
      <c r="D539" s="10">
        <v>0</v>
      </c>
      <c r="E539" s="10">
        <v>4.5999999999999996</v>
      </c>
      <c r="F539" s="10">
        <v>4.5999999999999996</v>
      </c>
      <c r="G539" s="10">
        <v>3.2</v>
      </c>
      <c r="H539" s="10">
        <v>3.2</v>
      </c>
    </row>
    <row r="540" spans="4:8" x14ac:dyDescent="0.2">
      <c r="D540" s="10">
        <v>0</v>
      </c>
      <c r="E540" s="10">
        <v>4.5999999999999996</v>
      </c>
      <c r="F540" s="10">
        <v>4.5999999999999996</v>
      </c>
      <c r="G540" s="10">
        <v>3.2</v>
      </c>
      <c r="H540" s="10">
        <v>3.2</v>
      </c>
    </row>
    <row r="541" spans="4:8" x14ac:dyDescent="0.2">
      <c r="D541" s="10">
        <v>0.5</v>
      </c>
      <c r="E541" s="10">
        <v>4.5</v>
      </c>
      <c r="F541" s="10">
        <v>5</v>
      </c>
      <c r="G541" s="10">
        <v>3</v>
      </c>
      <c r="H541" s="10">
        <v>3.5</v>
      </c>
    </row>
    <row r="542" spans="4:8" x14ac:dyDescent="0.2">
      <c r="D542" s="10">
        <v>0</v>
      </c>
      <c r="E542" s="10">
        <v>4.0999999999999996</v>
      </c>
      <c r="F542" s="10">
        <v>4.0999999999999996</v>
      </c>
      <c r="G542" s="10">
        <v>3.2</v>
      </c>
      <c r="H542" s="10">
        <v>3.2</v>
      </c>
    </row>
    <row r="543" spans="4:8" x14ac:dyDescent="0.2">
      <c r="D543" s="10">
        <v>0</v>
      </c>
      <c r="E543" s="10">
        <v>4.0999999999999996</v>
      </c>
      <c r="F543" s="10">
        <v>4.0999999999999996</v>
      </c>
      <c r="G543" s="10">
        <v>2.5</v>
      </c>
      <c r="H543" s="10">
        <v>2.5</v>
      </c>
    </row>
    <row r="544" spans="4:8" x14ac:dyDescent="0.2">
      <c r="D544" s="10">
        <v>0</v>
      </c>
      <c r="E544" s="10">
        <v>3.9</v>
      </c>
      <c r="F544" s="10">
        <v>3.9</v>
      </c>
      <c r="G544" s="10">
        <v>1.5</v>
      </c>
      <c r="H544" s="10">
        <v>1.5</v>
      </c>
    </row>
    <row r="545" spans="4:8" x14ac:dyDescent="0.2">
      <c r="D545" s="10">
        <v>0</v>
      </c>
      <c r="E545" s="10">
        <v>3.7</v>
      </c>
      <c r="F545" s="10">
        <v>3.7</v>
      </c>
      <c r="G545" s="10">
        <v>0.5</v>
      </c>
      <c r="H545" s="10">
        <v>0.5</v>
      </c>
    </row>
    <row r="546" spans="4:8" x14ac:dyDescent="0.2">
      <c r="D546" s="10">
        <v>0.3</v>
      </c>
      <c r="E546" s="10">
        <v>3.7</v>
      </c>
      <c r="F546" s="10">
        <v>4</v>
      </c>
      <c r="G546" s="10">
        <v>0.5</v>
      </c>
      <c r="H546" s="10">
        <v>0.8</v>
      </c>
    </row>
    <row r="547" spans="4:8" x14ac:dyDescent="0.2">
      <c r="D547" s="10">
        <v>0</v>
      </c>
      <c r="E547" s="10">
        <v>4</v>
      </c>
      <c r="F547" s="10">
        <v>4</v>
      </c>
      <c r="G547" s="10">
        <v>0.8</v>
      </c>
      <c r="H547" s="10">
        <v>0.8</v>
      </c>
    </row>
    <row r="548" spans="4:8" x14ac:dyDescent="0.2">
      <c r="D548" s="10">
        <v>0</v>
      </c>
      <c r="E548" s="10">
        <v>3.8</v>
      </c>
      <c r="F548" s="10">
        <v>3.8</v>
      </c>
      <c r="G548" s="10">
        <v>0.8</v>
      </c>
      <c r="H548" s="10">
        <v>0.8</v>
      </c>
    </row>
    <row r="549" spans="4:8" x14ac:dyDescent="0.2">
      <c r="D549" s="10">
        <v>0.2</v>
      </c>
      <c r="E549" s="10">
        <v>3.5</v>
      </c>
      <c r="F549" s="10">
        <v>3.7</v>
      </c>
      <c r="G549" s="10">
        <v>0.3</v>
      </c>
      <c r="H549" s="10">
        <v>0.5</v>
      </c>
    </row>
    <row r="550" spans="4:8" x14ac:dyDescent="0.2">
      <c r="D550" s="10">
        <v>0</v>
      </c>
      <c r="E550" s="10">
        <v>3</v>
      </c>
      <c r="F550" s="10">
        <v>3</v>
      </c>
      <c r="G550" s="10">
        <v>0.5</v>
      </c>
      <c r="H550" s="10">
        <v>0.5</v>
      </c>
    </row>
    <row r="551" spans="4:8" x14ac:dyDescent="0.2">
      <c r="D551" s="10">
        <v>0</v>
      </c>
      <c r="E551" s="10">
        <v>2</v>
      </c>
      <c r="F551" s="10">
        <v>2</v>
      </c>
      <c r="G551" s="10">
        <v>0.5</v>
      </c>
      <c r="H551" s="10">
        <v>0.5</v>
      </c>
    </row>
    <row r="552" spans="4:8" x14ac:dyDescent="0.2">
      <c r="D552" s="10">
        <v>0</v>
      </c>
      <c r="E552" s="10">
        <v>1</v>
      </c>
      <c r="F552" s="10">
        <v>1</v>
      </c>
      <c r="G552" s="10">
        <v>0.5</v>
      </c>
      <c r="H552" s="10">
        <v>0.5</v>
      </c>
    </row>
    <row r="553" spans="4:8" x14ac:dyDescent="0.2">
      <c r="D553" s="10">
        <v>0.2</v>
      </c>
      <c r="E553" s="10">
        <v>1</v>
      </c>
      <c r="F553" s="10">
        <v>1.2</v>
      </c>
      <c r="G553" s="10">
        <v>0.5</v>
      </c>
      <c r="H553" s="10">
        <v>0.7</v>
      </c>
    </row>
    <row r="554" spans="4:8" x14ac:dyDescent="0.2">
      <c r="D554" s="10">
        <v>0.6</v>
      </c>
      <c r="E554" s="10">
        <v>1.2</v>
      </c>
      <c r="F554" s="10">
        <v>1.7999999999999998</v>
      </c>
      <c r="G554" s="10">
        <v>0.4</v>
      </c>
      <c r="H554" s="10">
        <v>1</v>
      </c>
    </row>
    <row r="555" spans="4:8" x14ac:dyDescent="0.2">
      <c r="D555" s="10">
        <v>0.3</v>
      </c>
      <c r="E555" s="10">
        <v>1.7999999999999998</v>
      </c>
      <c r="F555" s="10">
        <v>2.0999999999999996</v>
      </c>
      <c r="G555" s="10">
        <v>1</v>
      </c>
      <c r="H555" s="10">
        <v>1.3</v>
      </c>
    </row>
    <row r="556" spans="4:8" x14ac:dyDescent="0.2">
      <c r="D556" s="10">
        <v>0</v>
      </c>
      <c r="E556" s="10">
        <v>1.5999999999999999</v>
      </c>
      <c r="F556" s="10">
        <v>1.5999999999999999</v>
      </c>
      <c r="G556" s="10">
        <v>1.3</v>
      </c>
      <c r="H556" s="10">
        <v>1.3</v>
      </c>
    </row>
    <row r="557" spans="4:8" x14ac:dyDescent="0.2">
      <c r="D557" s="10">
        <v>0</v>
      </c>
      <c r="E557" s="10">
        <v>1.5999999999999999</v>
      </c>
      <c r="F557" s="10">
        <v>1.5999999999999999</v>
      </c>
      <c r="G557" s="10">
        <v>1.1000000000000001</v>
      </c>
      <c r="H557" s="10">
        <v>1.1000000000000001</v>
      </c>
    </row>
    <row r="558" spans="4:8" x14ac:dyDescent="0.2">
      <c r="D558" s="10">
        <v>1.1000000000000001</v>
      </c>
      <c r="E558" s="10">
        <v>1.5999999999999999</v>
      </c>
      <c r="F558" s="10">
        <v>2.7</v>
      </c>
      <c r="G558" s="10">
        <v>1.1000000000000001</v>
      </c>
      <c r="H558" s="10">
        <v>2.2000000000000002</v>
      </c>
    </row>
    <row r="559" spans="4:8" x14ac:dyDescent="0.2">
      <c r="D559" s="10">
        <v>0</v>
      </c>
      <c r="E559" s="10">
        <v>2.7</v>
      </c>
      <c r="F559" s="10">
        <v>2.7</v>
      </c>
      <c r="G559" s="10">
        <v>2.2000000000000002</v>
      </c>
      <c r="H559" s="10">
        <v>2.2000000000000002</v>
      </c>
    </row>
    <row r="560" spans="4:8" x14ac:dyDescent="0.2">
      <c r="D560" s="10">
        <v>0</v>
      </c>
      <c r="E560" s="10">
        <v>2.7</v>
      </c>
      <c r="F560" s="10">
        <v>2.7</v>
      </c>
      <c r="G560" s="10">
        <v>2.2000000000000002</v>
      </c>
      <c r="H560" s="10">
        <v>2.2000000000000002</v>
      </c>
    </row>
    <row r="561" spans="4:8" x14ac:dyDescent="0.2">
      <c r="D561" s="10">
        <v>0</v>
      </c>
      <c r="E561" s="10">
        <v>2.4000000000000004</v>
      </c>
      <c r="F561" s="10">
        <v>2.4000000000000004</v>
      </c>
      <c r="G561" s="10">
        <v>2</v>
      </c>
      <c r="H561" s="10">
        <v>2</v>
      </c>
    </row>
    <row r="562" spans="4:8" x14ac:dyDescent="0.2">
      <c r="D562" s="10">
        <v>0</v>
      </c>
      <c r="E562" s="10">
        <v>2.4000000000000004</v>
      </c>
      <c r="F562" s="10">
        <v>2.4000000000000004</v>
      </c>
      <c r="G562" s="10">
        <v>1.4000000000000001</v>
      </c>
      <c r="H562" s="10">
        <v>1.4000000000000001</v>
      </c>
    </row>
    <row r="563" spans="4:8" x14ac:dyDescent="0.2">
      <c r="D563" s="10">
        <v>0</v>
      </c>
      <c r="E563" s="10">
        <v>2.4000000000000004</v>
      </c>
      <c r="F563" s="10">
        <v>2.4000000000000004</v>
      </c>
      <c r="G563" s="10">
        <v>1.1000000000000001</v>
      </c>
      <c r="H563" s="10">
        <v>1.1000000000000001</v>
      </c>
    </row>
    <row r="564" spans="4:8" x14ac:dyDescent="0.2">
      <c r="D564" s="10">
        <v>2</v>
      </c>
      <c r="E564" s="10">
        <v>2.2000000000000002</v>
      </c>
      <c r="F564" s="10">
        <v>4.2</v>
      </c>
      <c r="G564" s="10">
        <v>1.1000000000000001</v>
      </c>
      <c r="H564" s="10">
        <v>3.1</v>
      </c>
    </row>
    <row r="565" spans="4:8" x14ac:dyDescent="0.2">
      <c r="D565" s="10">
        <v>0.1</v>
      </c>
      <c r="E565" s="10">
        <v>4.2</v>
      </c>
      <c r="F565" s="10">
        <v>4.3</v>
      </c>
      <c r="G565" s="10">
        <v>3.1</v>
      </c>
      <c r="H565" s="10">
        <v>3.2</v>
      </c>
    </row>
    <row r="566" spans="4:8" x14ac:dyDescent="0.2">
      <c r="D566" s="10">
        <v>0</v>
      </c>
      <c r="E566" s="10">
        <v>4.3</v>
      </c>
      <c r="F566" s="10">
        <v>4.3</v>
      </c>
      <c r="G566" s="10">
        <v>2.1</v>
      </c>
      <c r="H566" s="10">
        <v>2.1</v>
      </c>
    </row>
    <row r="567" spans="4:8" x14ac:dyDescent="0.2">
      <c r="D567" s="10">
        <v>0</v>
      </c>
      <c r="E567" s="10">
        <v>4.3</v>
      </c>
      <c r="F567" s="10">
        <v>4.3</v>
      </c>
      <c r="G567" s="10">
        <v>2.1</v>
      </c>
      <c r="H567" s="10">
        <v>2.1</v>
      </c>
    </row>
    <row r="568" spans="4:8" x14ac:dyDescent="0.2">
      <c r="D568" s="10">
        <v>1.6</v>
      </c>
      <c r="E568" s="10">
        <v>4.0999999999999996</v>
      </c>
      <c r="F568" s="10">
        <v>5.6999999999999993</v>
      </c>
      <c r="G568" s="10">
        <v>2.1</v>
      </c>
      <c r="H568" s="10">
        <v>3.7</v>
      </c>
    </row>
    <row r="569" spans="4:8" x14ac:dyDescent="0.2">
      <c r="D569" s="10">
        <v>1.4</v>
      </c>
      <c r="E569" s="10">
        <v>5.1000000000000005</v>
      </c>
      <c r="F569" s="10">
        <v>6.5</v>
      </c>
      <c r="G569" s="10">
        <v>3.7</v>
      </c>
      <c r="H569" s="10">
        <v>5.0999999999999996</v>
      </c>
    </row>
    <row r="570" spans="4:8" x14ac:dyDescent="0.2">
      <c r="D570" s="10">
        <v>0</v>
      </c>
      <c r="E570" s="10">
        <v>6.2000000000000011</v>
      </c>
      <c r="F570" s="10">
        <v>6.2000000000000011</v>
      </c>
      <c r="G570" s="10">
        <v>5.0999999999999996</v>
      </c>
      <c r="H570" s="10">
        <v>5.0999999999999996</v>
      </c>
    </row>
    <row r="571" spans="4:8" x14ac:dyDescent="0.2">
      <c r="D571" s="10">
        <v>0</v>
      </c>
      <c r="E571" s="10">
        <v>6.2000000000000011</v>
      </c>
      <c r="F571" s="10">
        <v>6.2000000000000011</v>
      </c>
      <c r="G571" s="10">
        <v>5.0999999999999996</v>
      </c>
      <c r="H571" s="10">
        <v>5.0999999999999996</v>
      </c>
    </row>
    <row r="572" spans="4:8" x14ac:dyDescent="0.2">
      <c r="D572" s="10">
        <v>0</v>
      </c>
      <c r="E572" s="10">
        <v>6.2000000000000011</v>
      </c>
      <c r="F572" s="10">
        <v>6.2000000000000011</v>
      </c>
      <c r="G572" s="10">
        <v>3.1</v>
      </c>
      <c r="H572" s="10">
        <v>3.1</v>
      </c>
    </row>
    <row r="573" spans="4:8" x14ac:dyDescent="0.2">
      <c r="D573" s="10">
        <v>0</v>
      </c>
      <c r="E573" s="10">
        <v>5.0999999999999996</v>
      </c>
      <c r="F573" s="10">
        <v>5.0999999999999996</v>
      </c>
      <c r="G573" s="10">
        <v>3</v>
      </c>
      <c r="H573" s="10">
        <v>3</v>
      </c>
    </row>
    <row r="574" spans="4:8" x14ac:dyDescent="0.2">
      <c r="D574" s="10">
        <v>0</v>
      </c>
      <c r="E574" s="10">
        <v>5.0999999999999996</v>
      </c>
      <c r="F574" s="10">
        <v>5.0999999999999996</v>
      </c>
      <c r="G574" s="10">
        <v>3</v>
      </c>
      <c r="H574" s="10">
        <v>3</v>
      </c>
    </row>
    <row r="575" spans="4:8" x14ac:dyDescent="0.2">
      <c r="D575" s="10">
        <v>0</v>
      </c>
      <c r="E575" s="10">
        <v>5.0999999999999996</v>
      </c>
      <c r="F575" s="10">
        <v>5.0999999999999996</v>
      </c>
      <c r="G575" s="10">
        <v>3</v>
      </c>
      <c r="H575" s="10">
        <v>3</v>
      </c>
    </row>
    <row r="576" spans="4:8" x14ac:dyDescent="0.2">
      <c r="D576" s="10">
        <v>0</v>
      </c>
      <c r="E576" s="10">
        <v>5.0999999999999996</v>
      </c>
      <c r="F576" s="10">
        <v>5.0999999999999996</v>
      </c>
      <c r="G576" s="10">
        <v>1.4</v>
      </c>
      <c r="H576" s="10">
        <v>1.4</v>
      </c>
    </row>
    <row r="577" spans="4:8" x14ac:dyDescent="0.2">
      <c r="D577" s="10">
        <v>0</v>
      </c>
      <c r="E577" s="10">
        <v>5.0999999999999996</v>
      </c>
      <c r="F577" s="10">
        <v>5.0999999999999996</v>
      </c>
      <c r="G577" s="10">
        <v>0</v>
      </c>
      <c r="H577" s="10">
        <v>0</v>
      </c>
    </row>
    <row r="578" spans="4:8" x14ac:dyDescent="0.2">
      <c r="D578" s="10">
        <v>0</v>
      </c>
      <c r="E578" s="10">
        <v>5.0999999999999996</v>
      </c>
      <c r="F578" s="10">
        <v>5.0999999999999996</v>
      </c>
      <c r="G578" s="10">
        <v>0</v>
      </c>
      <c r="H578" s="10">
        <v>0</v>
      </c>
    </row>
    <row r="579" spans="4:8" x14ac:dyDescent="0.2">
      <c r="D579" s="10">
        <v>0</v>
      </c>
      <c r="E579" s="10">
        <v>3.1</v>
      </c>
      <c r="F579" s="10">
        <v>3.1</v>
      </c>
      <c r="G579" s="10">
        <v>0</v>
      </c>
      <c r="H579" s="10">
        <v>0</v>
      </c>
    </row>
    <row r="580" spans="4:8" x14ac:dyDescent="0.2">
      <c r="D580" s="10">
        <v>0.5</v>
      </c>
      <c r="E580" s="10">
        <v>3</v>
      </c>
      <c r="F580" s="10">
        <v>3.5</v>
      </c>
      <c r="G580" s="10">
        <v>0</v>
      </c>
      <c r="H580" s="10">
        <v>0.5</v>
      </c>
    </row>
    <row r="581" spans="4:8" x14ac:dyDescent="0.2">
      <c r="D581" s="10">
        <v>0</v>
      </c>
      <c r="E581" s="10">
        <v>3.5</v>
      </c>
      <c r="F581" s="10">
        <v>3.5</v>
      </c>
      <c r="G581" s="10">
        <v>0.5</v>
      </c>
      <c r="H581" s="10">
        <v>0.5</v>
      </c>
    </row>
    <row r="582" spans="4:8" x14ac:dyDescent="0.2">
      <c r="D582" s="10">
        <v>0</v>
      </c>
      <c r="E582" s="10">
        <v>3.5</v>
      </c>
      <c r="F582" s="10">
        <v>3.5</v>
      </c>
      <c r="G582" s="10">
        <v>0.5</v>
      </c>
      <c r="H582" s="10">
        <v>0.5</v>
      </c>
    </row>
    <row r="583" spans="4:8" x14ac:dyDescent="0.2">
      <c r="D583" s="10">
        <v>0</v>
      </c>
      <c r="E583" s="10">
        <v>1.9</v>
      </c>
      <c r="F583" s="10">
        <v>1.9</v>
      </c>
      <c r="G583" s="10">
        <v>0.5</v>
      </c>
      <c r="H583" s="10">
        <v>0.5</v>
      </c>
    </row>
    <row r="584" spans="4:8" x14ac:dyDescent="0.2">
      <c r="D584" s="10">
        <v>0.6</v>
      </c>
      <c r="E584" s="10">
        <v>0.5</v>
      </c>
      <c r="F584" s="10">
        <v>1.1000000000000001</v>
      </c>
      <c r="G584" s="10">
        <v>0.5</v>
      </c>
      <c r="H584" s="10">
        <v>1.1000000000000001</v>
      </c>
    </row>
    <row r="585" spans="4:8" x14ac:dyDescent="0.2">
      <c r="D585" s="10">
        <v>0.6</v>
      </c>
      <c r="E585" s="10">
        <v>1.1000000000000001</v>
      </c>
      <c r="F585" s="10">
        <v>1.7000000000000002</v>
      </c>
      <c r="G585" s="10">
        <v>1.1000000000000001</v>
      </c>
      <c r="H585" s="10">
        <v>1.7000000000000002</v>
      </c>
    </row>
    <row r="586" spans="4:8" x14ac:dyDescent="0.2">
      <c r="D586" s="10">
        <v>0</v>
      </c>
      <c r="E586" s="10">
        <v>1.7000000000000002</v>
      </c>
      <c r="F586" s="10">
        <v>1.7000000000000002</v>
      </c>
      <c r="G586" s="10">
        <v>1.7000000000000002</v>
      </c>
      <c r="H586" s="10">
        <v>1.7000000000000002</v>
      </c>
    </row>
    <row r="587" spans="4:8" x14ac:dyDescent="0.2">
      <c r="D587" s="10">
        <v>0.2</v>
      </c>
      <c r="E587" s="10">
        <v>1.7000000000000002</v>
      </c>
      <c r="F587" s="10">
        <v>1.9000000000000001</v>
      </c>
      <c r="G587" s="10">
        <v>1.7000000000000002</v>
      </c>
      <c r="H587" s="10">
        <v>1.9000000000000001</v>
      </c>
    </row>
    <row r="588" spans="4:8" x14ac:dyDescent="0.2">
      <c r="D588" s="10">
        <v>0</v>
      </c>
      <c r="E588" s="10">
        <v>1.9000000000000001</v>
      </c>
      <c r="F588" s="10">
        <v>1.9000000000000001</v>
      </c>
      <c r="G588" s="10">
        <v>1.4</v>
      </c>
      <c r="H588" s="10">
        <v>1.4</v>
      </c>
    </row>
    <row r="589" spans="4:8" x14ac:dyDescent="0.2">
      <c r="D589" s="10">
        <v>0</v>
      </c>
      <c r="E589" s="10">
        <v>1.9000000000000001</v>
      </c>
      <c r="F589" s="10">
        <v>1.9000000000000001</v>
      </c>
      <c r="G589" s="10">
        <v>1.4</v>
      </c>
      <c r="H589" s="10">
        <v>1.4</v>
      </c>
    </row>
    <row r="590" spans="4:8" x14ac:dyDescent="0.2">
      <c r="D590" s="10">
        <v>0</v>
      </c>
      <c r="E590" s="10">
        <v>1.9000000000000001</v>
      </c>
      <c r="F590" s="10">
        <v>1.9000000000000001</v>
      </c>
      <c r="G590" s="10">
        <v>1.4</v>
      </c>
      <c r="H590" s="10">
        <v>1.4</v>
      </c>
    </row>
    <row r="591" spans="4:8" x14ac:dyDescent="0.2">
      <c r="D591" s="10">
        <v>0</v>
      </c>
      <c r="E591" s="10">
        <v>1.9000000000000001</v>
      </c>
      <c r="F591" s="10">
        <v>1.9000000000000001</v>
      </c>
      <c r="G591" s="10">
        <v>1.4</v>
      </c>
      <c r="H591" s="10">
        <v>1.4</v>
      </c>
    </row>
    <row r="592" spans="4:8" x14ac:dyDescent="0.2">
      <c r="D592" s="10">
        <v>0</v>
      </c>
      <c r="E592" s="10">
        <v>1.9000000000000001</v>
      </c>
      <c r="F592" s="10">
        <v>1.9000000000000001</v>
      </c>
      <c r="G592" s="10">
        <v>0.8</v>
      </c>
      <c r="H592" s="10">
        <v>0.8</v>
      </c>
    </row>
    <row r="593" spans="4:8" x14ac:dyDescent="0.2">
      <c r="D593" s="10">
        <v>0</v>
      </c>
      <c r="E593" s="10">
        <v>1.9000000000000001</v>
      </c>
      <c r="F593" s="10">
        <v>1.9000000000000001</v>
      </c>
      <c r="G593" s="10">
        <v>0.2</v>
      </c>
      <c r="H593" s="10">
        <v>0.2</v>
      </c>
    </row>
    <row r="594" spans="4:8" x14ac:dyDescent="0.2">
      <c r="D594" s="10">
        <v>0</v>
      </c>
      <c r="E594" s="10">
        <v>1.9000000000000001</v>
      </c>
      <c r="F594" s="10">
        <v>1.9000000000000001</v>
      </c>
      <c r="G594" s="10">
        <v>0.2</v>
      </c>
      <c r="H594" s="10">
        <v>0.2</v>
      </c>
    </row>
    <row r="595" spans="4:8" x14ac:dyDescent="0.2">
      <c r="D595" s="10">
        <v>0</v>
      </c>
      <c r="E595" s="10">
        <v>1.4</v>
      </c>
      <c r="F595" s="10">
        <v>1.4</v>
      </c>
      <c r="G595" s="10">
        <v>0</v>
      </c>
      <c r="H595" s="10">
        <v>0</v>
      </c>
    </row>
    <row r="596" spans="4:8" x14ac:dyDescent="0.2">
      <c r="D596" s="10">
        <v>0.1</v>
      </c>
      <c r="E596" s="10">
        <v>1.4</v>
      </c>
      <c r="F596" s="10">
        <v>1.5</v>
      </c>
      <c r="G596" s="10">
        <v>0</v>
      </c>
      <c r="H596" s="10">
        <v>0.1</v>
      </c>
    </row>
    <row r="597" spans="4:8" x14ac:dyDescent="0.2">
      <c r="D597" s="10">
        <v>0</v>
      </c>
      <c r="E597" s="10">
        <v>1.5</v>
      </c>
      <c r="F597" s="10">
        <v>1.5</v>
      </c>
      <c r="G597" s="10">
        <v>0.1</v>
      </c>
      <c r="H597" s="10">
        <v>0.1</v>
      </c>
    </row>
    <row r="598" spans="4:8" x14ac:dyDescent="0.2">
      <c r="D598" s="10">
        <v>0</v>
      </c>
      <c r="E598" s="10">
        <v>1.5</v>
      </c>
      <c r="F598" s="10">
        <v>1.5</v>
      </c>
      <c r="G598" s="10">
        <v>0.1</v>
      </c>
      <c r="H598" s="10">
        <v>0.1</v>
      </c>
    </row>
    <row r="599" spans="4:8" x14ac:dyDescent="0.2">
      <c r="D599" s="10">
        <v>0</v>
      </c>
      <c r="E599" s="10">
        <v>0.9</v>
      </c>
      <c r="F599" s="10">
        <v>0.9</v>
      </c>
      <c r="G599" s="10">
        <v>0.1</v>
      </c>
      <c r="H599" s="10">
        <v>0.1</v>
      </c>
    </row>
    <row r="600" spans="4:8" x14ac:dyDescent="0.2">
      <c r="D600" s="10">
        <v>0.8</v>
      </c>
      <c r="E600" s="10">
        <v>0.30000000000000004</v>
      </c>
      <c r="F600" s="10">
        <v>1.1000000000000001</v>
      </c>
      <c r="G600" s="10">
        <v>0.1</v>
      </c>
      <c r="H600" s="10">
        <v>0.9</v>
      </c>
    </row>
    <row r="601" spans="4:8" x14ac:dyDescent="0.2">
      <c r="D601" s="10">
        <v>0</v>
      </c>
      <c r="E601" s="10">
        <v>1.1000000000000001</v>
      </c>
      <c r="F601" s="10">
        <v>1.1000000000000001</v>
      </c>
      <c r="G601" s="10">
        <v>0.9</v>
      </c>
      <c r="H601" s="10">
        <v>0.9</v>
      </c>
    </row>
    <row r="602" spans="4:8" x14ac:dyDescent="0.2">
      <c r="D602" s="10">
        <v>0</v>
      </c>
      <c r="E602" s="10">
        <v>0.9</v>
      </c>
      <c r="F602" s="10">
        <v>0.9</v>
      </c>
      <c r="G602" s="10">
        <v>0.9</v>
      </c>
      <c r="H602" s="10">
        <v>0.9</v>
      </c>
    </row>
    <row r="603" spans="4:8" x14ac:dyDescent="0.2">
      <c r="D603" s="10">
        <v>0</v>
      </c>
      <c r="E603" s="10">
        <v>0.9</v>
      </c>
      <c r="F603" s="10">
        <v>0.9</v>
      </c>
      <c r="G603" s="10">
        <v>0.9</v>
      </c>
      <c r="H603" s="10">
        <v>0.9</v>
      </c>
    </row>
    <row r="604" spans="4:8" x14ac:dyDescent="0.2">
      <c r="D604" s="10">
        <v>0</v>
      </c>
      <c r="E604" s="10">
        <v>0.9</v>
      </c>
      <c r="F604" s="10">
        <v>0.9</v>
      </c>
      <c r="G604" s="10">
        <v>0.8</v>
      </c>
      <c r="H604" s="10">
        <v>0.8</v>
      </c>
    </row>
    <row r="605" spans="4:8" x14ac:dyDescent="0.2">
      <c r="D605" s="10">
        <v>0</v>
      </c>
      <c r="E605" s="10">
        <v>0.9</v>
      </c>
      <c r="F605" s="10">
        <v>0.9</v>
      </c>
      <c r="G605" s="10">
        <v>0.8</v>
      </c>
      <c r="H605" s="10">
        <v>0.8</v>
      </c>
    </row>
    <row r="606" spans="4:8" x14ac:dyDescent="0.2">
      <c r="D606" s="10">
        <v>0.4</v>
      </c>
      <c r="E606" s="10">
        <v>0.9</v>
      </c>
      <c r="F606" s="10">
        <v>1.3</v>
      </c>
      <c r="G606" s="10">
        <v>0.8</v>
      </c>
      <c r="H606" s="10">
        <v>1.2000000000000002</v>
      </c>
    </row>
    <row r="607" spans="4:8" x14ac:dyDescent="0.2">
      <c r="D607" s="10">
        <v>0</v>
      </c>
      <c r="E607" s="10">
        <v>1.3</v>
      </c>
      <c r="F607" s="10">
        <v>1.3</v>
      </c>
      <c r="G607" s="10">
        <v>1.2000000000000002</v>
      </c>
      <c r="H607" s="10">
        <v>1.2000000000000002</v>
      </c>
    </row>
    <row r="608" spans="4:8" x14ac:dyDescent="0.2">
      <c r="D608" s="10">
        <v>0</v>
      </c>
      <c r="E608" s="10">
        <v>1.3</v>
      </c>
      <c r="F608" s="10">
        <v>1.3</v>
      </c>
      <c r="G608" s="10">
        <v>0.4</v>
      </c>
      <c r="H608" s="10">
        <v>0.4</v>
      </c>
    </row>
    <row r="609" spans="4:8" x14ac:dyDescent="0.2">
      <c r="D609" s="10">
        <v>0</v>
      </c>
      <c r="E609" s="10">
        <v>1.3</v>
      </c>
      <c r="F609" s="10">
        <v>1.3</v>
      </c>
      <c r="G609" s="10">
        <v>0.4</v>
      </c>
      <c r="H609" s="10">
        <v>0.4</v>
      </c>
    </row>
    <row r="610" spans="4:8" x14ac:dyDescent="0.2">
      <c r="D610" s="10">
        <v>0</v>
      </c>
      <c r="E610" s="10">
        <v>1.3</v>
      </c>
      <c r="F610" s="10">
        <v>1.3</v>
      </c>
      <c r="G610" s="10">
        <v>0.4</v>
      </c>
      <c r="H610" s="10">
        <v>0.4</v>
      </c>
    </row>
    <row r="611" spans="4:8" x14ac:dyDescent="0.2">
      <c r="D611" s="10">
        <v>0.4</v>
      </c>
      <c r="E611" s="10">
        <v>1.2000000000000002</v>
      </c>
      <c r="F611" s="10">
        <v>1.6</v>
      </c>
      <c r="G611" s="10">
        <v>0.4</v>
      </c>
      <c r="H611" s="10">
        <v>0.8</v>
      </c>
    </row>
    <row r="612" spans="4:8" x14ac:dyDescent="0.2">
      <c r="D612" s="10">
        <v>0</v>
      </c>
      <c r="E612" s="10">
        <v>1.6</v>
      </c>
      <c r="F612" s="10">
        <v>1.6</v>
      </c>
      <c r="G612" s="10">
        <v>0.8</v>
      </c>
      <c r="H612" s="10">
        <v>0.8</v>
      </c>
    </row>
    <row r="613" spans="4:8" x14ac:dyDescent="0.2">
      <c r="D613" s="10">
        <v>0</v>
      </c>
      <c r="E613" s="10">
        <v>1.6</v>
      </c>
      <c r="F613" s="10">
        <v>1.6</v>
      </c>
      <c r="G613" s="10">
        <v>0.8</v>
      </c>
      <c r="H613" s="10">
        <v>0.8</v>
      </c>
    </row>
    <row r="614" spans="4:8" x14ac:dyDescent="0.2">
      <c r="D614" s="10">
        <v>0</v>
      </c>
      <c r="E614" s="10">
        <v>1.6</v>
      </c>
      <c r="F614" s="10">
        <v>1.6</v>
      </c>
      <c r="G614" s="10">
        <v>0.4</v>
      </c>
      <c r="H614" s="10">
        <v>0.4</v>
      </c>
    </row>
    <row r="615" spans="4:8" x14ac:dyDescent="0.2">
      <c r="D615" s="10">
        <v>0</v>
      </c>
      <c r="E615" s="10">
        <v>0.8</v>
      </c>
      <c r="F615" s="10">
        <v>0.8</v>
      </c>
      <c r="G615" s="10">
        <v>0.4</v>
      </c>
      <c r="H615" s="10">
        <v>0.4</v>
      </c>
    </row>
    <row r="616" spans="4:8" x14ac:dyDescent="0.2">
      <c r="D616" s="10">
        <v>0</v>
      </c>
      <c r="E616" s="10">
        <v>0.8</v>
      </c>
      <c r="F616" s="10">
        <v>0.8</v>
      </c>
      <c r="G616" s="10">
        <v>0.4</v>
      </c>
      <c r="H616" s="10">
        <v>0.4</v>
      </c>
    </row>
    <row r="617" spans="4:8" x14ac:dyDescent="0.2">
      <c r="D617" s="10">
        <v>0</v>
      </c>
      <c r="E617" s="10">
        <v>0.8</v>
      </c>
      <c r="F617" s="10">
        <v>0.8</v>
      </c>
      <c r="G617" s="10">
        <v>0.4</v>
      </c>
      <c r="H617" s="10">
        <v>0.4</v>
      </c>
    </row>
    <row r="618" spans="4:8" x14ac:dyDescent="0.2">
      <c r="D618" s="10">
        <v>0</v>
      </c>
      <c r="E618" s="10">
        <v>0.8</v>
      </c>
      <c r="F618" s="10">
        <v>0.8</v>
      </c>
      <c r="G618" s="10">
        <v>0.4</v>
      </c>
      <c r="H618" s="10">
        <v>0.4</v>
      </c>
    </row>
    <row r="619" spans="4:8" x14ac:dyDescent="0.2">
      <c r="D619" s="10">
        <v>0</v>
      </c>
      <c r="E619" s="10">
        <v>0.8</v>
      </c>
      <c r="F619" s="10">
        <v>0.8</v>
      </c>
      <c r="G619" s="10">
        <v>0</v>
      </c>
      <c r="H619" s="10">
        <v>0</v>
      </c>
    </row>
    <row r="620" spans="4:8" x14ac:dyDescent="0.2">
      <c r="D620" s="10">
        <v>0.5</v>
      </c>
      <c r="E620" s="10">
        <v>0.8</v>
      </c>
      <c r="F620" s="10">
        <v>1.3</v>
      </c>
      <c r="G620" s="10">
        <v>0</v>
      </c>
      <c r="H620" s="10">
        <v>0.5</v>
      </c>
    </row>
    <row r="621" spans="4:8" x14ac:dyDescent="0.2">
      <c r="D621" s="10">
        <v>0.2</v>
      </c>
      <c r="E621" s="10">
        <v>0.9</v>
      </c>
      <c r="F621" s="10">
        <v>1.1000000000000001</v>
      </c>
      <c r="G621" s="10">
        <v>0.5</v>
      </c>
      <c r="H621" s="10">
        <v>0.7</v>
      </c>
    </row>
    <row r="622" spans="4:8" x14ac:dyDescent="0.2">
      <c r="D622" s="10">
        <v>0</v>
      </c>
      <c r="E622" s="10">
        <v>1.1000000000000001</v>
      </c>
      <c r="F622" s="10">
        <v>1.1000000000000001</v>
      </c>
      <c r="G622" s="10">
        <v>0.7</v>
      </c>
      <c r="H622" s="10">
        <v>0.7</v>
      </c>
    </row>
    <row r="623" spans="4:8" x14ac:dyDescent="0.2">
      <c r="D623" s="10">
        <v>0.2</v>
      </c>
      <c r="E623" s="10">
        <v>1.1000000000000001</v>
      </c>
      <c r="F623" s="10">
        <v>1.3</v>
      </c>
      <c r="G623" s="10">
        <v>0.7</v>
      </c>
      <c r="H623" s="10">
        <v>0.89999999999999991</v>
      </c>
    </row>
    <row r="624" spans="4:8" x14ac:dyDescent="0.2">
      <c r="D624" s="10">
        <v>0</v>
      </c>
      <c r="E624" s="10">
        <v>1.3</v>
      </c>
      <c r="F624" s="10">
        <v>1.3</v>
      </c>
      <c r="G624" s="10">
        <v>0.89999999999999991</v>
      </c>
      <c r="H624" s="10">
        <v>0.89999999999999991</v>
      </c>
    </row>
    <row r="625" spans="4:8" x14ac:dyDescent="0.2">
      <c r="D625" s="10">
        <v>0</v>
      </c>
      <c r="E625" s="10">
        <v>1.3</v>
      </c>
      <c r="F625" s="10">
        <v>1.3</v>
      </c>
      <c r="G625" s="10">
        <v>0.89999999999999991</v>
      </c>
      <c r="H625" s="10">
        <v>0.89999999999999991</v>
      </c>
    </row>
    <row r="626" spans="4:8" x14ac:dyDescent="0.2">
      <c r="D626" s="10">
        <v>0</v>
      </c>
      <c r="E626" s="10">
        <v>0.89999999999999991</v>
      </c>
      <c r="F626" s="10">
        <v>0.89999999999999991</v>
      </c>
      <c r="G626" s="10">
        <v>0.89999999999999991</v>
      </c>
      <c r="H626" s="10">
        <v>0.89999999999999991</v>
      </c>
    </row>
    <row r="627" spans="4:8" x14ac:dyDescent="0.2">
      <c r="D627" s="10">
        <v>0</v>
      </c>
      <c r="E627" s="10">
        <v>0.89999999999999991</v>
      </c>
      <c r="F627" s="10">
        <v>0.89999999999999991</v>
      </c>
      <c r="G627" s="10">
        <v>0.89999999999999991</v>
      </c>
      <c r="H627" s="10">
        <v>0.89999999999999991</v>
      </c>
    </row>
    <row r="628" spans="4:8" x14ac:dyDescent="0.2">
      <c r="D628" s="10">
        <v>0</v>
      </c>
      <c r="E628" s="10">
        <v>0.89999999999999991</v>
      </c>
      <c r="F628" s="10">
        <v>0.89999999999999991</v>
      </c>
      <c r="G628" s="10">
        <v>0.4</v>
      </c>
      <c r="H628" s="10">
        <v>0.4</v>
      </c>
    </row>
    <row r="629" spans="4:8" x14ac:dyDescent="0.2">
      <c r="D629" s="10">
        <v>0</v>
      </c>
      <c r="E629" s="10">
        <v>0.89999999999999991</v>
      </c>
      <c r="F629" s="10">
        <v>0.89999999999999991</v>
      </c>
      <c r="G629" s="10">
        <v>0.2</v>
      </c>
      <c r="H629" s="10">
        <v>0.2</v>
      </c>
    </row>
    <row r="630" spans="4:8" x14ac:dyDescent="0.2">
      <c r="D630" s="10">
        <v>0</v>
      </c>
      <c r="E630" s="10">
        <v>0.89999999999999991</v>
      </c>
      <c r="F630" s="10">
        <v>0.89999999999999991</v>
      </c>
      <c r="G630" s="10">
        <v>0.2</v>
      </c>
      <c r="H630" s="10">
        <v>0.2</v>
      </c>
    </row>
    <row r="631" spans="4:8" x14ac:dyDescent="0.2">
      <c r="D631" s="10">
        <v>0</v>
      </c>
      <c r="E631" s="10">
        <v>0.89999999999999991</v>
      </c>
      <c r="F631" s="10">
        <v>0.89999999999999991</v>
      </c>
      <c r="G631" s="10">
        <v>0</v>
      </c>
      <c r="H631" s="10">
        <v>0</v>
      </c>
    </row>
    <row r="632" spans="4:8" x14ac:dyDescent="0.2">
      <c r="D632" s="10">
        <v>0</v>
      </c>
      <c r="E632" s="10">
        <v>0.89999999999999991</v>
      </c>
      <c r="F632" s="10">
        <v>0.89999999999999991</v>
      </c>
      <c r="G632" s="10">
        <v>0</v>
      </c>
      <c r="H632" s="10">
        <v>0</v>
      </c>
    </row>
    <row r="633" spans="4:8" x14ac:dyDescent="0.2">
      <c r="D633" s="10">
        <v>0</v>
      </c>
      <c r="E633" s="10">
        <v>0.89999999999999991</v>
      </c>
      <c r="F633" s="10">
        <v>0.89999999999999991</v>
      </c>
      <c r="G633" s="10">
        <v>0</v>
      </c>
      <c r="H633" s="10">
        <v>0</v>
      </c>
    </row>
    <row r="634" spans="4:8" x14ac:dyDescent="0.2">
      <c r="D634" s="10">
        <v>0</v>
      </c>
      <c r="E634" s="10">
        <v>0.89999999999999991</v>
      </c>
      <c r="F634" s="10">
        <v>0.89999999999999991</v>
      </c>
      <c r="G634" s="10">
        <v>0</v>
      </c>
      <c r="H634" s="10">
        <v>0</v>
      </c>
    </row>
    <row r="635" spans="4:8" x14ac:dyDescent="0.2">
      <c r="D635" s="10">
        <v>0</v>
      </c>
      <c r="E635" s="10">
        <v>0.4</v>
      </c>
      <c r="F635" s="10">
        <v>0.4</v>
      </c>
      <c r="G635" s="10">
        <v>0</v>
      </c>
      <c r="H635" s="10">
        <v>0</v>
      </c>
    </row>
    <row r="636" spans="4:8" x14ac:dyDescent="0.2">
      <c r="D636" s="10">
        <v>0</v>
      </c>
      <c r="E636" s="10">
        <v>0.2</v>
      </c>
      <c r="F636" s="10">
        <v>0.2</v>
      </c>
      <c r="G636" s="10">
        <v>0</v>
      </c>
      <c r="H636" s="10">
        <v>0</v>
      </c>
    </row>
    <row r="637" spans="4:8" x14ac:dyDescent="0.2">
      <c r="D637" s="10">
        <v>0</v>
      </c>
      <c r="E637" s="10">
        <v>0.2</v>
      </c>
      <c r="F637" s="10">
        <v>0.2</v>
      </c>
      <c r="G637" s="10">
        <v>0</v>
      </c>
      <c r="H637" s="10">
        <v>0</v>
      </c>
    </row>
    <row r="638" spans="4:8" x14ac:dyDescent="0.2">
      <c r="D638" s="10">
        <v>0</v>
      </c>
      <c r="E638" s="10">
        <v>0</v>
      </c>
      <c r="F638" s="10">
        <v>0</v>
      </c>
      <c r="G638" s="10">
        <v>0</v>
      </c>
      <c r="H638" s="10">
        <v>0</v>
      </c>
    </row>
    <row r="639" spans="4:8" x14ac:dyDescent="0.2">
      <c r="D639" s="10">
        <v>0</v>
      </c>
      <c r="E639" s="10">
        <v>0</v>
      </c>
      <c r="F639" s="10">
        <v>0</v>
      </c>
      <c r="G639" s="10">
        <v>0</v>
      </c>
      <c r="H639" s="10">
        <v>0</v>
      </c>
    </row>
    <row r="640" spans="4:8" x14ac:dyDescent="0.2">
      <c r="D640" s="10">
        <v>0</v>
      </c>
      <c r="E640" s="10">
        <v>0</v>
      </c>
      <c r="F640" s="10">
        <v>0</v>
      </c>
      <c r="G640" s="10">
        <v>0</v>
      </c>
      <c r="H640" s="10">
        <v>0</v>
      </c>
    </row>
    <row r="641" spans="4:8" x14ac:dyDescent="0.2">
      <c r="D641" s="10">
        <v>0.2</v>
      </c>
      <c r="E641" s="10">
        <v>0</v>
      </c>
      <c r="F641" s="10">
        <v>0.2</v>
      </c>
      <c r="G641" s="10">
        <v>0</v>
      </c>
      <c r="H641" s="10">
        <v>0.2</v>
      </c>
    </row>
    <row r="642" spans="4:8" x14ac:dyDescent="0.2">
      <c r="D642" s="10">
        <v>0.2</v>
      </c>
      <c r="E642" s="10">
        <v>0.2</v>
      </c>
      <c r="F642" s="10">
        <v>0.4</v>
      </c>
      <c r="G642" s="10">
        <v>0.2</v>
      </c>
      <c r="H642" s="10">
        <v>0.4</v>
      </c>
    </row>
    <row r="643" spans="4:8" x14ac:dyDescent="0.2">
      <c r="D643" s="10">
        <v>0</v>
      </c>
      <c r="E643" s="10">
        <v>0.4</v>
      </c>
      <c r="F643" s="10">
        <v>0.4</v>
      </c>
      <c r="G643" s="10">
        <v>0.4</v>
      </c>
      <c r="H643" s="10">
        <v>0.4</v>
      </c>
    </row>
    <row r="644" spans="4:8" x14ac:dyDescent="0.2">
      <c r="D644" s="10">
        <v>0</v>
      </c>
      <c r="E644" s="10">
        <v>0.4</v>
      </c>
      <c r="F644" s="10">
        <v>0.4</v>
      </c>
      <c r="G644" s="10">
        <v>0.4</v>
      </c>
      <c r="H644" s="10">
        <v>0.4</v>
      </c>
    </row>
    <row r="645" spans="4:8" x14ac:dyDescent="0.2">
      <c r="D645" s="10">
        <v>0.2</v>
      </c>
      <c r="E645" s="10">
        <v>0.4</v>
      </c>
      <c r="F645" s="10">
        <v>0.60000000000000009</v>
      </c>
      <c r="G645" s="10">
        <v>0.4</v>
      </c>
      <c r="H645" s="10">
        <v>0.60000000000000009</v>
      </c>
    </row>
    <row r="646" spans="4:8" x14ac:dyDescent="0.2">
      <c r="D646" s="10">
        <v>0.9</v>
      </c>
      <c r="E646" s="10">
        <v>0.60000000000000009</v>
      </c>
      <c r="F646" s="10">
        <v>1.5</v>
      </c>
      <c r="G646" s="10">
        <v>0.60000000000000009</v>
      </c>
      <c r="H646" s="10">
        <v>1.5</v>
      </c>
    </row>
    <row r="647" spans="4:8" x14ac:dyDescent="0.2">
      <c r="D647" s="10">
        <v>0.1</v>
      </c>
      <c r="E647" s="10">
        <v>1.5</v>
      </c>
      <c r="F647" s="10">
        <v>1.6</v>
      </c>
      <c r="G647" s="10">
        <v>1.5</v>
      </c>
      <c r="H647" s="10">
        <v>1.6</v>
      </c>
    </row>
    <row r="648" spans="4:8" x14ac:dyDescent="0.2">
      <c r="D648" s="10">
        <v>0</v>
      </c>
      <c r="E648" s="10">
        <v>1.6</v>
      </c>
      <c r="F648" s="10">
        <v>1.6</v>
      </c>
      <c r="G648" s="10">
        <v>1.6</v>
      </c>
      <c r="H648" s="10">
        <v>1.6</v>
      </c>
    </row>
    <row r="649" spans="4:8" x14ac:dyDescent="0.2">
      <c r="D649" s="10">
        <v>0</v>
      </c>
      <c r="E649" s="10">
        <v>1.6</v>
      </c>
      <c r="F649" s="10">
        <v>1.6</v>
      </c>
      <c r="G649" s="10">
        <v>1.4000000000000001</v>
      </c>
      <c r="H649" s="10">
        <v>1.4000000000000001</v>
      </c>
    </row>
    <row r="650" spans="4:8" x14ac:dyDescent="0.2">
      <c r="D650" s="10">
        <v>0</v>
      </c>
      <c r="E650" s="10">
        <v>1.6</v>
      </c>
      <c r="F650" s="10">
        <v>1.6</v>
      </c>
      <c r="G650" s="10">
        <v>1.2000000000000002</v>
      </c>
      <c r="H650" s="10">
        <v>1.2000000000000002</v>
      </c>
    </row>
    <row r="651" spans="4:8" x14ac:dyDescent="0.2">
      <c r="D651" s="10">
        <v>0</v>
      </c>
      <c r="E651" s="10">
        <v>1.6</v>
      </c>
      <c r="F651" s="10">
        <v>1.6</v>
      </c>
      <c r="G651" s="10">
        <v>1.2000000000000002</v>
      </c>
      <c r="H651" s="10">
        <v>1.2000000000000002</v>
      </c>
    </row>
    <row r="652" spans="4:8" x14ac:dyDescent="0.2">
      <c r="D652" s="10">
        <v>0</v>
      </c>
      <c r="E652" s="10">
        <v>1.6</v>
      </c>
      <c r="F652" s="10">
        <v>1.6</v>
      </c>
      <c r="G652" s="10">
        <v>1.2000000000000002</v>
      </c>
      <c r="H652" s="10">
        <v>1.2000000000000002</v>
      </c>
    </row>
    <row r="653" spans="4:8" x14ac:dyDescent="0.2">
      <c r="D653" s="10">
        <v>0</v>
      </c>
      <c r="E653" s="10">
        <v>1.6</v>
      </c>
      <c r="F653" s="10">
        <v>1.6</v>
      </c>
      <c r="G653" s="10">
        <v>1</v>
      </c>
      <c r="H653" s="10">
        <v>1</v>
      </c>
    </row>
    <row r="654" spans="4:8" x14ac:dyDescent="0.2">
      <c r="D654" s="10">
        <v>0</v>
      </c>
      <c r="E654" s="10">
        <v>1.6</v>
      </c>
      <c r="F654" s="10">
        <v>1.6</v>
      </c>
      <c r="G654" s="10">
        <v>0.1</v>
      </c>
      <c r="H654" s="10">
        <v>0.1</v>
      </c>
    </row>
    <row r="655" spans="4:8" x14ac:dyDescent="0.2">
      <c r="D655" s="10">
        <v>2</v>
      </c>
      <c r="E655" s="10">
        <v>1.6</v>
      </c>
      <c r="F655" s="10">
        <v>3.6</v>
      </c>
      <c r="G655" s="10">
        <v>0</v>
      </c>
      <c r="H655" s="10">
        <v>2</v>
      </c>
    </row>
    <row r="656" spans="4:8" x14ac:dyDescent="0.2">
      <c r="D656" s="10">
        <v>0</v>
      </c>
      <c r="E656" s="10">
        <v>3.4000000000000004</v>
      </c>
      <c r="F656" s="10">
        <v>3.4000000000000004</v>
      </c>
      <c r="G656" s="10">
        <v>2</v>
      </c>
      <c r="H656" s="10">
        <v>2</v>
      </c>
    </row>
    <row r="657" spans="4:8" x14ac:dyDescent="0.2">
      <c r="D657" s="10">
        <v>0</v>
      </c>
      <c r="E657" s="10">
        <v>3.2</v>
      </c>
      <c r="F657" s="10">
        <v>3.2</v>
      </c>
      <c r="G657" s="10">
        <v>2</v>
      </c>
      <c r="H657" s="10">
        <v>2</v>
      </c>
    </row>
    <row r="658" spans="4:8" x14ac:dyDescent="0.2">
      <c r="D658" s="10">
        <v>0</v>
      </c>
      <c r="E658" s="10">
        <v>3.2</v>
      </c>
      <c r="F658" s="10">
        <v>3.2</v>
      </c>
      <c r="G658" s="10">
        <v>2</v>
      </c>
      <c r="H658" s="10">
        <v>2</v>
      </c>
    </row>
    <row r="659" spans="4:8" x14ac:dyDescent="0.2">
      <c r="D659" s="10">
        <v>0.4</v>
      </c>
      <c r="E659" s="10">
        <v>3.2</v>
      </c>
      <c r="F659" s="10">
        <v>3.6</v>
      </c>
      <c r="G659" s="10">
        <v>2</v>
      </c>
      <c r="H659" s="10">
        <v>2.4</v>
      </c>
    </row>
    <row r="660" spans="4:8" x14ac:dyDescent="0.2">
      <c r="D660" s="10">
        <v>0</v>
      </c>
      <c r="E660" s="10">
        <v>3.4</v>
      </c>
      <c r="F660" s="10">
        <v>3.4</v>
      </c>
      <c r="G660" s="10">
        <v>2.4</v>
      </c>
      <c r="H660" s="10">
        <v>2.4</v>
      </c>
    </row>
    <row r="661" spans="4:8" x14ac:dyDescent="0.2">
      <c r="D661" s="10">
        <v>1.1000000000000001</v>
      </c>
      <c r="E661" s="10">
        <v>2.5</v>
      </c>
      <c r="F661" s="10">
        <v>3.6</v>
      </c>
      <c r="G661" s="10">
        <v>2.4</v>
      </c>
      <c r="H661" s="10">
        <v>3.5</v>
      </c>
    </row>
    <row r="662" spans="4:8" x14ac:dyDescent="0.2">
      <c r="D662" s="10">
        <v>0</v>
      </c>
      <c r="E662" s="10">
        <v>3.5</v>
      </c>
      <c r="F662" s="10">
        <v>3.5</v>
      </c>
      <c r="G662" s="10">
        <v>3.5</v>
      </c>
      <c r="H662" s="10">
        <v>3.5</v>
      </c>
    </row>
    <row r="663" spans="4:8" x14ac:dyDescent="0.2">
      <c r="D663" s="10">
        <v>0</v>
      </c>
      <c r="E663" s="10">
        <v>3.5</v>
      </c>
      <c r="F663" s="10">
        <v>3.5</v>
      </c>
      <c r="G663" s="10">
        <v>1.5</v>
      </c>
      <c r="H663" s="10">
        <v>1.5</v>
      </c>
    </row>
    <row r="664" spans="4:8" x14ac:dyDescent="0.2">
      <c r="D664" s="10">
        <v>0</v>
      </c>
      <c r="E664" s="10">
        <v>3.5</v>
      </c>
      <c r="F664" s="10">
        <v>3.5</v>
      </c>
      <c r="G664" s="10">
        <v>1.5</v>
      </c>
      <c r="H664" s="10">
        <v>1.5</v>
      </c>
    </row>
    <row r="665" spans="4:8" x14ac:dyDescent="0.2">
      <c r="D665" s="10">
        <v>0.4</v>
      </c>
      <c r="E665" s="10">
        <v>3.5</v>
      </c>
      <c r="F665" s="10">
        <v>3.9</v>
      </c>
      <c r="G665" s="10">
        <v>1.5</v>
      </c>
      <c r="H665" s="10">
        <v>1.9</v>
      </c>
    </row>
    <row r="666" spans="4:8" x14ac:dyDescent="0.2">
      <c r="D666" s="10">
        <v>1.1000000000000001</v>
      </c>
      <c r="E666" s="10">
        <v>3.9</v>
      </c>
      <c r="F666" s="10">
        <v>5</v>
      </c>
      <c r="G666" s="10">
        <v>1.9</v>
      </c>
      <c r="H666" s="10">
        <v>3</v>
      </c>
    </row>
    <row r="667" spans="4:8" x14ac:dyDescent="0.2">
      <c r="D667" s="10">
        <v>0</v>
      </c>
      <c r="E667" s="10">
        <v>5</v>
      </c>
      <c r="F667" s="10">
        <v>5</v>
      </c>
      <c r="G667" s="10">
        <v>2.6</v>
      </c>
      <c r="H667" s="10">
        <v>2.6</v>
      </c>
    </row>
    <row r="668" spans="4:8" x14ac:dyDescent="0.2">
      <c r="D668" s="10">
        <v>0</v>
      </c>
      <c r="E668" s="10">
        <v>5</v>
      </c>
      <c r="F668" s="10">
        <v>5</v>
      </c>
      <c r="G668" s="10">
        <v>2.6</v>
      </c>
      <c r="H668" s="10">
        <v>2.6</v>
      </c>
    </row>
    <row r="669" spans="4:8" x14ac:dyDescent="0.2">
      <c r="D669" s="10">
        <v>1.1000000000000001</v>
      </c>
      <c r="E669" s="10">
        <v>5</v>
      </c>
      <c r="F669" s="10">
        <v>6.1</v>
      </c>
      <c r="G669" s="10">
        <v>1.5</v>
      </c>
      <c r="H669" s="10">
        <v>2.6</v>
      </c>
    </row>
    <row r="670" spans="4:8" x14ac:dyDescent="0.2">
      <c r="D670" s="10">
        <v>1</v>
      </c>
      <c r="E670" s="10">
        <v>4.0999999999999996</v>
      </c>
      <c r="F670" s="10">
        <v>5.0999999999999996</v>
      </c>
      <c r="G670" s="10">
        <v>2.6</v>
      </c>
      <c r="H670" s="10">
        <v>3.6</v>
      </c>
    </row>
    <row r="671" spans="4:8" x14ac:dyDescent="0.2">
      <c r="D671" s="10">
        <v>0</v>
      </c>
      <c r="E671" s="10">
        <v>5.0999999999999996</v>
      </c>
      <c r="F671" s="10">
        <v>5.0999999999999996</v>
      </c>
      <c r="G671" s="10">
        <v>3.6</v>
      </c>
      <c r="H671" s="10">
        <v>3.6</v>
      </c>
    </row>
    <row r="672" spans="4:8" x14ac:dyDescent="0.2">
      <c r="D672" s="10">
        <v>0</v>
      </c>
      <c r="E672" s="10">
        <v>5.0999999999999996</v>
      </c>
      <c r="F672" s="10">
        <v>5.0999999999999996</v>
      </c>
      <c r="G672" s="10">
        <v>3.6</v>
      </c>
      <c r="H672" s="10">
        <v>3.6</v>
      </c>
    </row>
    <row r="673" spans="4:8" x14ac:dyDescent="0.2">
      <c r="D673" s="10">
        <v>0</v>
      </c>
      <c r="E673" s="10">
        <v>5.0999999999999996</v>
      </c>
      <c r="F673" s="10">
        <v>5.0999999999999996</v>
      </c>
      <c r="G673" s="10">
        <v>3.2</v>
      </c>
      <c r="H673" s="10">
        <v>3.2</v>
      </c>
    </row>
    <row r="674" spans="4:8" x14ac:dyDescent="0.2">
      <c r="D674" s="10">
        <v>0</v>
      </c>
      <c r="E674" s="10">
        <v>4.7</v>
      </c>
      <c r="F674" s="10">
        <v>4.7</v>
      </c>
      <c r="G674" s="10">
        <v>2.1</v>
      </c>
      <c r="H674" s="10">
        <v>2.1</v>
      </c>
    </row>
    <row r="675" spans="4:8" x14ac:dyDescent="0.2">
      <c r="D675" s="10">
        <v>0</v>
      </c>
      <c r="E675" s="10">
        <v>4.7</v>
      </c>
      <c r="F675" s="10">
        <v>4.7</v>
      </c>
      <c r="G675" s="10">
        <v>2.1</v>
      </c>
      <c r="H675" s="10">
        <v>2.1</v>
      </c>
    </row>
    <row r="676" spans="4:8" x14ac:dyDescent="0.2">
      <c r="D676" s="10">
        <v>0</v>
      </c>
      <c r="E676" s="10">
        <v>3.6</v>
      </c>
      <c r="F676" s="10">
        <v>3.6</v>
      </c>
      <c r="G676" s="10">
        <v>2.1</v>
      </c>
      <c r="H676" s="10">
        <v>2.1</v>
      </c>
    </row>
    <row r="677" spans="4:8" x14ac:dyDescent="0.2">
      <c r="D677" s="10">
        <v>0.5</v>
      </c>
      <c r="E677" s="10">
        <v>3.6</v>
      </c>
      <c r="F677" s="10">
        <v>4.0999999999999996</v>
      </c>
      <c r="G677" s="10">
        <v>1</v>
      </c>
      <c r="H677" s="10">
        <v>1.5</v>
      </c>
    </row>
    <row r="678" spans="4:8" x14ac:dyDescent="0.2">
      <c r="D678" s="10">
        <v>0</v>
      </c>
      <c r="E678" s="10">
        <v>4.0999999999999996</v>
      </c>
      <c r="F678" s="10">
        <v>4.0999999999999996</v>
      </c>
      <c r="G678" s="10">
        <v>0.5</v>
      </c>
      <c r="H678" s="10">
        <v>0.5</v>
      </c>
    </row>
    <row r="679" spans="4:8" x14ac:dyDescent="0.2">
      <c r="D679" s="10">
        <v>0</v>
      </c>
      <c r="E679" s="10">
        <v>4.0999999999999996</v>
      </c>
      <c r="F679" s="10">
        <v>4.0999999999999996</v>
      </c>
      <c r="G679" s="10">
        <v>0.5</v>
      </c>
      <c r="H679" s="10">
        <v>0.5</v>
      </c>
    </row>
    <row r="680" spans="4:8" x14ac:dyDescent="0.2">
      <c r="D680" s="10">
        <v>0</v>
      </c>
      <c r="E680" s="10">
        <v>3.7</v>
      </c>
      <c r="F680" s="10">
        <v>3.7</v>
      </c>
      <c r="G680" s="10">
        <v>0.5</v>
      </c>
      <c r="H680" s="10">
        <v>0.5</v>
      </c>
    </row>
    <row r="681" spans="4:8" x14ac:dyDescent="0.2">
      <c r="D681" s="10">
        <v>0.2</v>
      </c>
      <c r="E681" s="10">
        <v>2.6</v>
      </c>
      <c r="F681" s="10">
        <v>2.8000000000000003</v>
      </c>
      <c r="G681" s="10">
        <v>0.5</v>
      </c>
      <c r="H681" s="10">
        <v>0.7</v>
      </c>
    </row>
    <row r="682" spans="4:8" x14ac:dyDescent="0.2">
      <c r="D682" s="10">
        <v>0</v>
      </c>
      <c r="E682" s="10">
        <v>2.8000000000000003</v>
      </c>
      <c r="F682" s="10">
        <v>2.8000000000000003</v>
      </c>
      <c r="G682" s="10">
        <v>0.7</v>
      </c>
      <c r="H682" s="10">
        <v>0.7</v>
      </c>
    </row>
    <row r="683" spans="4:8" x14ac:dyDescent="0.2">
      <c r="D683" s="10">
        <v>0</v>
      </c>
      <c r="E683" s="10">
        <v>2.8000000000000003</v>
      </c>
      <c r="F683" s="10">
        <v>2.8000000000000003</v>
      </c>
      <c r="G683" s="10">
        <v>0.7</v>
      </c>
      <c r="H683" s="10">
        <v>0.7</v>
      </c>
    </row>
    <row r="684" spans="4:8" x14ac:dyDescent="0.2">
      <c r="D684" s="10">
        <v>0</v>
      </c>
      <c r="E684" s="10">
        <v>1.7</v>
      </c>
      <c r="F684" s="10">
        <v>1.7</v>
      </c>
      <c r="G684" s="10">
        <v>0.7</v>
      </c>
      <c r="H684" s="10">
        <v>0.7</v>
      </c>
    </row>
    <row r="685" spans="4:8" x14ac:dyDescent="0.2">
      <c r="D685" s="10">
        <v>0</v>
      </c>
      <c r="E685" s="10">
        <v>0.7</v>
      </c>
      <c r="F685" s="10">
        <v>0.7</v>
      </c>
      <c r="G685" s="10">
        <v>0.2</v>
      </c>
      <c r="H685" s="10">
        <v>0.2</v>
      </c>
    </row>
    <row r="686" spans="4:8" x14ac:dyDescent="0.2">
      <c r="D686" s="10">
        <v>0</v>
      </c>
      <c r="E686" s="10">
        <v>0.7</v>
      </c>
      <c r="F686" s="10">
        <v>0.7</v>
      </c>
      <c r="G686" s="10">
        <v>0.2</v>
      </c>
      <c r="H686" s="10">
        <v>0.2</v>
      </c>
    </row>
    <row r="687" spans="4:8" x14ac:dyDescent="0.2">
      <c r="D687" s="10">
        <v>0</v>
      </c>
      <c r="E687" s="10">
        <v>0.7</v>
      </c>
      <c r="F687" s="10">
        <v>0.7</v>
      </c>
      <c r="G687" s="10">
        <v>0.2</v>
      </c>
      <c r="H687" s="10">
        <v>0.2</v>
      </c>
    </row>
    <row r="688" spans="4:8" x14ac:dyDescent="0.2">
      <c r="D688" s="10">
        <v>0</v>
      </c>
      <c r="E688" s="10">
        <v>0.7</v>
      </c>
      <c r="F688" s="10">
        <v>0.7</v>
      </c>
      <c r="G688" s="10">
        <v>0.2</v>
      </c>
      <c r="H688" s="10">
        <v>0.2</v>
      </c>
    </row>
    <row r="689" spans="4:8" x14ac:dyDescent="0.2">
      <c r="D689" s="10">
        <v>0</v>
      </c>
      <c r="E689" s="10">
        <v>0.7</v>
      </c>
      <c r="F689" s="10">
        <v>0.7</v>
      </c>
      <c r="G689" s="10">
        <v>0</v>
      </c>
      <c r="H689" s="10">
        <v>0</v>
      </c>
    </row>
    <row r="690" spans="4:8" x14ac:dyDescent="0.2">
      <c r="D690" s="10">
        <v>0</v>
      </c>
      <c r="E690" s="10">
        <v>0.7</v>
      </c>
      <c r="F690" s="10">
        <v>0.7</v>
      </c>
      <c r="G690" s="10">
        <v>0</v>
      </c>
      <c r="H690" s="10">
        <v>0</v>
      </c>
    </row>
    <row r="691" spans="4:8" x14ac:dyDescent="0.2">
      <c r="D691" s="10">
        <v>0</v>
      </c>
      <c r="E691" s="10">
        <v>0.7</v>
      </c>
      <c r="F691" s="10">
        <v>0.7</v>
      </c>
      <c r="G691" s="10">
        <v>0</v>
      </c>
      <c r="H691" s="10">
        <v>0</v>
      </c>
    </row>
    <row r="692" spans="4:8" x14ac:dyDescent="0.2">
      <c r="D692" s="10">
        <v>0.1</v>
      </c>
      <c r="E692" s="10">
        <v>0.2</v>
      </c>
      <c r="F692" s="10">
        <v>0.30000000000000004</v>
      </c>
      <c r="G692" s="10">
        <v>0</v>
      </c>
      <c r="H692" s="10">
        <v>0.1</v>
      </c>
    </row>
    <row r="693" spans="4:8" x14ac:dyDescent="0.2">
      <c r="D693" s="10">
        <v>1</v>
      </c>
      <c r="E693" s="10">
        <v>0.30000000000000004</v>
      </c>
      <c r="F693" s="10">
        <v>1.3</v>
      </c>
      <c r="G693" s="10">
        <v>0.1</v>
      </c>
      <c r="H693" s="10">
        <v>1.1000000000000001</v>
      </c>
    </row>
    <row r="694" spans="4:8" x14ac:dyDescent="0.2">
      <c r="D694" s="10">
        <v>0.3</v>
      </c>
      <c r="E694" s="10">
        <v>1.3</v>
      </c>
      <c r="F694" s="10">
        <v>1.6</v>
      </c>
      <c r="G694" s="10">
        <v>1.1000000000000001</v>
      </c>
      <c r="H694" s="10">
        <v>1.4000000000000001</v>
      </c>
    </row>
    <row r="695" spans="4:8" x14ac:dyDescent="0.2">
      <c r="D695" s="10">
        <v>0</v>
      </c>
      <c r="E695" s="10">
        <v>1.6</v>
      </c>
      <c r="F695" s="10">
        <v>1.6</v>
      </c>
      <c r="G695" s="10">
        <v>1.4000000000000001</v>
      </c>
      <c r="H695" s="10">
        <v>1.4000000000000001</v>
      </c>
    </row>
    <row r="696" spans="4:8" x14ac:dyDescent="0.2">
      <c r="D696" s="10">
        <v>0</v>
      </c>
      <c r="E696" s="10">
        <v>1.4000000000000001</v>
      </c>
      <c r="F696" s="10">
        <v>1.4000000000000001</v>
      </c>
      <c r="G696" s="10">
        <v>1.4000000000000001</v>
      </c>
      <c r="H696" s="10">
        <v>1.4000000000000001</v>
      </c>
    </row>
    <row r="697" spans="4:8" x14ac:dyDescent="0.2">
      <c r="D697" s="10">
        <v>0</v>
      </c>
      <c r="E697" s="10">
        <v>1.4000000000000001</v>
      </c>
      <c r="F697" s="10">
        <v>1.4000000000000001</v>
      </c>
      <c r="G697" s="10">
        <v>1.4000000000000001</v>
      </c>
      <c r="H697" s="10">
        <v>1.4000000000000001</v>
      </c>
    </row>
    <row r="698" spans="4:8" x14ac:dyDescent="0.2">
      <c r="D698" s="10">
        <v>0</v>
      </c>
      <c r="E698" s="10">
        <v>1.4000000000000001</v>
      </c>
      <c r="F698" s="10">
        <v>1.4000000000000001</v>
      </c>
      <c r="G698" s="10">
        <v>1.4000000000000001</v>
      </c>
      <c r="H698" s="10">
        <v>1.4000000000000001</v>
      </c>
    </row>
    <row r="699" spans="4:8" x14ac:dyDescent="0.2">
      <c r="D699" s="10">
        <v>0</v>
      </c>
      <c r="E699" s="10">
        <v>1.4000000000000001</v>
      </c>
      <c r="F699" s="10">
        <v>1.4000000000000001</v>
      </c>
      <c r="G699" s="10">
        <v>1.4000000000000001</v>
      </c>
      <c r="H699" s="10">
        <v>1.4000000000000001</v>
      </c>
    </row>
    <row r="700" spans="4:8" x14ac:dyDescent="0.2">
      <c r="D700" s="10">
        <v>0</v>
      </c>
      <c r="E700" s="10">
        <v>1.4000000000000001</v>
      </c>
      <c r="F700" s="10">
        <v>1.4000000000000001</v>
      </c>
      <c r="G700" s="10">
        <v>1.3</v>
      </c>
      <c r="H700" s="10">
        <v>1.3</v>
      </c>
    </row>
    <row r="701" spans="4:8" x14ac:dyDescent="0.2">
      <c r="D701" s="10">
        <v>0.9</v>
      </c>
      <c r="E701" s="10">
        <v>1.4000000000000001</v>
      </c>
      <c r="F701" s="10">
        <v>2.3000000000000003</v>
      </c>
      <c r="G701" s="10">
        <v>0.3</v>
      </c>
      <c r="H701" s="10">
        <v>1.2</v>
      </c>
    </row>
    <row r="702" spans="4:8" x14ac:dyDescent="0.2">
      <c r="D702" s="10">
        <v>0.01</v>
      </c>
      <c r="E702" s="10">
        <v>2.3000000000000003</v>
      </c>
      <c r="F702" s="10">
        <v>2.31</v>
      </c>
      <c r="G702" s="10">
        <v>0.9</v>
      </c>
      <c r="H702" s="10">
        <v>0.91</v>
      </c>
    </row>
    <row r="703" spans="4:8" x14ac:dyDescent="0.2">
      <c r="D703" s="10">
        <v>0.02</v>
      </c>
      <c r="E703" s="10">
        <v>2.31</v>
      </c>
      <c r="F703" s="10">
        <v>2.33</v>
      </c>
      <c r="G703" s="10">
        <v>0.91</v>
      </c>
      <c r="H703" s="10">
        <v>0.93</v>
      </c>
    </row>
    <row r="704" spans="4:8" x14ac:dyDescent="0.2">
      <c r="D704" s="10">
        <v>0.13</v>
      </c>
      <c r="E704" s="10">
        <v>2.33</v>
      </c>
      <c r="F704" s="10">
        <v>2.46</v>
      </c>
      <c r="G704" s="10">
        <v>0.93</v>
      </c>
      <c r="H704" s="10">
        <v>1.06</v>
      </c>
    </row>
    <row r="705" spans="4:8" x14ac:dyDescent="0.2">
      <c r="D705" s="10">
        <v>0.03</v>
      </c>
      <c r="E705" s="10">
        <v>2.46</v>
      </c>
      <c r="F705" s="10">
        <v>2.4899999999999998</v>
      </c>
      <c r="G705" s="10">
        <v>1.06</v>
      </c>
      <c r="H705" s="10">
        <v>1.0900000000000001</v>
      </c>
    </row>
    <row r="706" spans="4:8" x14ac:dyDescent="0.2">
      <c r="D706" s="10">
        <v>0.01</v>
      </c>
      <c r="E706" s="10">
        <v>2.4899999999999998</v>
      </c>
      <c r="F706" s="10">
        <v>2.4999999999999996</v>
      </c>
      <c r="G706" s="10">
        <v>1.0900000000000001</v>
      </c>
      <c r="H706" s="10">
        <v>1.1000000000000001</v>
      </c>
    </row>
    <row r="707" spans="4:8" x14ac:dyDescent="0.2">
      <c r="D707" s="10">
        <v>0</v>
      </c>
      <c r="E707" s="10">
        <v>2.3999999999999995</v>
      </c>
      <c r="F707" s="10">
        <v>2.3999999999999995</v>
      </c>
      <c r="G707" s="10">
        <v>1.1000000000000001</v>
      </c>
      <c r="H707" s="10">
        <v>1.1000000000000001</v>
      </c>
    </row>
    <row r="708" spans="4:8" x14ac:dyDescent="0.2">
      <c r="D708" s="10">
        <v>0</v>
      </c>
      <c r="E708" s="10">
        <v>1.4</v>
      </c>
      <c r="F708" s="10">
        <v>1.4</v>
      </c>
      <c r="G708" s="10">
        <v>1.1000000000000001</v>
      </c>
      <c r="H708" s="10">
        <v>1.1000000000000001</v>
      </c>
    </row>
    <row r="709" spans="4:8" x14ac:dyDescent="0.2">
      <c r="D709" s="10">
        <v>1</v>
      </c>
      <c r="E709" s="10">
        <v>1.1000000000000001</v>
      </c>
      <c r="F709" s="10">
        <v>2.1</v>
      </c>
      <c r="G709" s="10">
        <v>0.2</v>
      </c>
      <c r="H709" s="10">
        <v>1.2</v>
      </c>
    </row>
    <row r="710" spans="4:8" x14ac:dyDescent="0.2">
      <c r="D710" s="10">
        <v>7.0000000000000007E-2</v>
      </c>
      <c r="E710" s="10">
        <v>2.1</v>
      </c>
      <c r="F710" s="10">
        <v>2.17</v>
      </c>
      <c r="G710" s="10">
        <v>1.19</v>
      </c>
      <c r="H710" s="10">
        <v>1.26</v>
      </c>
    </row>
    <row r="711" spans="4:8" x14ac:dyDescent="0.2">
      <c r="D711" s="10">
        <v>0.02</v>
      </c>
      <c r="E711" s="10">
        <v>2.17</v>
      </c>
      <c r="F711" s="10">
        <v>2.19</v>
      </c>
      <c r="G711" s="10">
        <v>1.24</v>
      </c>
      <c r="H711" s="10">
        <v>1.26</v>
      </c>
    </row>
    <row r="712" spans="4:8" x14ac:dyDescent="0.2">
      <c r="D712" s="10">
        <v>0.02</v>
      </c>
      <c r="E712" s="10">
        <v>2.19</v>
      </c>
      <c r="F712" s="10">
        <v>2.21</v>
      </c>
      <c r="G712" s="10">
        <v>1.1300000000000001</v>
      </c>
      <c r="H712" s="10">
        <v>1.1500000000000001</v>
      </c>
    </row>
    <row r="713" spans="4:8" x14ac:dyDescent="0.2">
      <c r="D713" s="10">
        <v>0.43</v>
      </c>
      <c r="E713" s="10">
        <v>2.21</v>
      </c>
      <c r="F713" s="10">
        <v>2.64</v>
      </c>
      <c r="G713" s="10">
        <v>1.1200000000000001</v>
      </c>
      <c r="H713" s="10">
        <v>1.55</v>
      </c>
    </row>
    <row r="714" spans="4:8" x14ac:dyDescent="0.2">
      <c r="D714" s="10">
        <v>0.27</v>
      </c>
      <c r="E714" s="10">
        <v>2.64</v>
      </c>
      <c r="F714" s="10">
        <v>2.91</v>
      </c>
      <c r="G714" s="10">
        <v>1.54</v>
      </c>
      <c r="H714" s="10">
        <v>1.81</v>
      </c>
    </row>
    <row r="715" spans="4:8" x14ac:dyDescent="0.2">
      <c r="D715" s="10">
        <v>0.05</v>
      </c>
      <c r="E715" s="10">
        <v>2.91</v>
      </c>
      <c r="F715" s="10">
        <v>2.96</v>
      </c>
      <c r="G715" s="10">
        <v>1.81</v>
      </c>
      <c r="H715" s="10">
        <v>1.86</v>
      </c>
    </row>
    <row r="716" spans="4:8" x14ac:dyDescent="0.2">
      <c r="D716" s="10">
        <v>0.51</v>
      </c>
      <c r="E716" s="10">
        <v>2.0599999999999996</v>
      </c>
      <c r="F716" s="10">
        <v>2.5699999999999994</v>
      </c>
      <c r="G716" s="10">
        <v>1.86</v>
      </c>
      <c r="H716" s="10">
        <v>2.37</v>
      </c>
    </row>
    <row r="717" spans="4:8" x14ac:dyDescent="0.2">
      <c r="D717" s="10">
        <v>0.51</v>
      </c>
      <c r="E717" s="10">
        <v>2.5599999999999996</v>
      </c>
      <c r="F717" s="10">
        <v>3.0699999999999994</v>
      </c>
      <c r="G717" s="10">
        <v>1.37</v>
      </c>
      <c r="H717" s="10">
        <v>1.8800000000000001</v>
      </c>
    </row>
    <row r="718" spans="4:8" x14ac:dyDescent="0.2">
      <c r="D718" s="10">
        <v>0</v>
      </c>
      <c r="E718" s="10">
        <v>3.05</v>
      </c>
      <c r="F718" s="10">
        <v>3.05</v>
      </c>
      <c r="G718" s="10">
        <v>1.81</v>
      </c>
      <c r="H718" s="10">
        <v>1.81</v>
      </c>
    </row>
    <row r="719" spans="4:8" x14ac:dyDescent="0.2">
      <c r="D719" s="10">
        <v>0</v>
      </c>
      <c r="E719" s="10">
        <v>2.92</v>
      </c>
      <c r="F719" s="10">
        <v>2.92</v>
      </c>
      <c r="G719" s="10">
        <v>1.79</v>
      </c>
      <c r="H719" s="10">
        <v>1.79</v>
      </c>
    </row>
    <row r="720" spans="4:8" x14ac:dyDescent="0.2">
      <c r="D720" s="10">
        <v>0</v>
      </c>
      <c r="E720" s="10">
        <v>2.8899999999999997</v>
      </c>
      <c r="F720" s="10">
        <v>2.8899999999999997</v>
      </c>
      <c r="G720" s="10">
        <v>1.77</v>
      </c>
      <c r="H720" s="10">
        <v>1.77</v>
      </c>
    </row>
    <row r="721" spans="4:8" x14ac:dyDescent="0.2">
      <c r="D721" s="10">
        <v>0</v>
      </c>
      <c r="E721" s="10">
        <v>2.88</v>
      </c>
      <c r="F721" s="10">
        <v>2.88</v>
      </c>
      <c r="G721" s="10">
        <v>1.34</v>
      </c>
      <c r="H721" s="10">
        <v>1.34</v>
      </c>
    </row>
    <row r="722" spans="4:8" x14ac:dyDescent="0.2">
      <c r="D722" s="10">
        <v>0</v>
      </c>
      <c r="E722" s="10">
        <v>2.88</v>
      </c>
      <c r="F722" s="10">
        <v>2.88</v>
      </c>
      <c r="G722" s="10">
        <v>1.07</v>
      </c>
      <c r="H722" s="10">
        <v>1.07</v>
      </c>
    </row>
    <row r="723" spans="4:8" x14ac:dyDescent="0.2">
      <c r="D723" s="10">
        <v>0</v>
      </c>
      <c r="E723" s="10">
        <v>2.88</v>
      </c>
      <c r="F723" s="10">
        <v>2.88</v>
      </c>
      <c r="G723" s="10">
        <v>1.02</v>
      </c>
      <c r="H723" s="10">
        <v>1.02</v>
      </c>
    </row>
    <row r="724" spans="4:8" x14ac:dyDescent="0.2">
      <c r="D724" s="10">
        <v>0</v>
      </c>
      <c r="E724" s="10">
        <v>1.8800000000000001</v>
      </c>
      <c r="F724" s="10">
        <v>1.8800000000000001</v>
      </c>
      <c r="G724" s="10">
        <v>0.51</v>
      </c>
      <c r="H724" s="10">
        <v>0.51</v>
      </c>
    </row>
    <row r="725" spans="4:8" x14ac:dyDescent="0.2">
      <c r="D725" s="10">
        <v>0</v>
      </c>
      <c r="E725" s="10">
        <v>1.81</v>
      </c>
      <c r="F725" s="10">
        <v>1.81</v>
      </c>
      <c r="G725" s="10">
        <v>0</v>
      </c>
      <c r="H725" s="10">
        <v>0</v>
      </c>
    </row>
    <row r="726" spans="4:8" x14ac:dyDescent="0.2">
      <c r="D726" s="10">
        <v>0</v>
      </c>
      <c r="E726" s="10">
        <v>1.79</v>
      </c>
      <c r="F726" s="10">
        <v>1.79</v>
      </c>
      <c r="G726" s="10">
        <v>0</v>
      </c>
      <c r="H726" s="10">
        <v>0</v>
      </c>
    </row>
    <row r="727" spans="4:8" x14ac:dyDescent="0.2">
      <c r="D727" s="10">
        <v>0</v>
      </c>
      <c r="E727" s="10">
        <v>1.77</v>
      </c>
      <c r="F727" s="10">
        <v>1.77</v>
      </c>
      <c r="G727" s="10">
        <v>0</v>
      </c>
      <c r="H727" s="10">
        <v>0</v>
      </c>
    </row>
    <row r="728" spans="4:8" x14ac:dyDescent="0.2">
      <c r="D728" s="10">
        <v>0</v>
      </c>
      <c r="E728" s="10">
        <v>1.34</v>
      </c>
      <c r="F728" s="10">
        <v>1.34</v>
      </c>
      <c r="G728" s="10">
        <v>0</v>
      </c>
      <c r="H728" s="10">
        <v>0</v>
      </c>
    </row>
    <row r="729" spans="4:8" x14ac:dyDescent="0.2">
      <c r="D729" s="10">
        <v>0.5</v>
      </c>
      <c r="E729" s="10">
        <v>1.07</v>
      </c>
      <c r="F729" s="10">
        <v>1.57</v>
      </c>
      <c r="G729" s="10">
        <v>0</v>
      </c>
      <c r="H729" s="10">
        <v>0.5</v>
      </c>
    </row>
    <row r="730" spans="4:8" x14ac:dyDescent="0.2">
      <c r="D730" s="10">
        <v>0.5</v>
      </c>
      <c r="E730" s="10">
        <v>1.52</v>
      </c>
      <c r="F730" s="10">
        <v>2.02</v>
      </c>
      <c r="G730" s="10">
        <v>0.5</v>
      </c>
      <c r="H730" s="10">
        <v>1</v>
      </c>
    </row>
    <row r="731" spans="4:8" x14ac:dyDescent="0.2">
      <c r="D731" s="10">
        <v>0</v>
      </c>
      <c r="E731" s="10">
        <v>1.51</v>
      </c>
      <c r="F731" s="10">
        <v>1.51</v>
      </c>
      <c r="G731" s="10">
        <v>1</v>
      </c>
      <c r="H731" s="10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1FFA-E118-47CF-9F25-F93755665792}">
  <dimension ref="A1:K136"/>
  <sheetViews>
    <sheetView topLeftCell="G101" zoomScaleNormal="100" workbookViewId="0">
      <selection activeCell="R121" sqref="R121"/>
    </sheetView>
  </sheetViews>
  <sheetFormatPr baseColWidth="10" defaultColWidth="8.83203125" defaultRowHeight="15" x14ac:dyDescent="0.2"/>
  <cols>
    <col min="4" max="4" width="16.33203125" bestFit="1" customWidth="1"/>
    <col min="5" max="5" width="20.1640625" bestFit="1" customWidth="1"/>
    <col min="6" max="6" width="12.1640625" bestFit="1" customWidth="1"/>
    <col min="7" max="7" width="12.33203125" bestFit="1" customWidth="1"/>
    <col min="8" max="8" width="12.1640625" bestFit="1" customWidth="1"/>
    <col min="11" max="11" width="10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">
      <c r="A2">
        <v>2019</v>
      </c>
      <c r="B2">
        <v>3</v>
      </c>
      <c r="C2">
        <v>17</v>
      </c>
      <c r="D2">
        <v>0.02</v>
      </c>
      <c r="E2">
        <v>12180</v>
      </c>
      <c r="F2">
        <v>37674.59422569038</v>
      </c>
      <c r="G2">
        <v>13871.299440000001</v>
      </c>
      <c r="H2">
        <v>9720</v>
      </c>
    </row>
    <row r="3" spans="1:8" x14ac:dyDescent="0.2">
      <c r="A3">
        <v>2019</v>
      </c>
      <c r="B3">
        <v>3</v>
      </c>
      <c r="C3">
        <v>18</v>
      </c>
      <c r="D3">
        <v>0.02</v>
      </c>
      <c r="E3">
        <v>11280</v>
      </c>
      <c r="F3">
        <v>34607.750064160493</v>
      </c>
      <c r="G3">
        <v>10776.254848</v>
      </c>
      <c r="H3">
        <v>6151</v>
      </c>
    </row>
    <row r="4" spans="1:8" x14ac:dyDescent="0.2">
      <c r="A4">
        <v>2019</v>
      </c>
      <c r="B4">
        <v>3</v>
      </c>
      <c r="C4">
        <v>19</v>
      </c>
      <c r="D4">
        <v>0.03</v>
      </c>
      <c r="E4">
        <v>8640</v>
      </c>
      <c r="F4">
        <v>35427.337728017621</v>
      </c>
      <c r="G4">
        <v>9122.9791600000008</v>
      </c>
      <c r="H4">
        <v>6771</v>
      </c>
    </row>
    <row r="5" spans="1:8" x14ac:dyDescent="0.2">
      <c r="A5">
        <v>2019</v>
      </c>
      <c r="B5">
        <v>3</v>
      </c>
      <c r="C5">
        <v>20</v>
      </c>
      <c r="D5">
        <v>0.14000000000000001</v>
      </c>
      <c r="E5">
        <v>9240</v>
      </c>
      <c r="F5">
        <v>33378.368568374804</v>
      </c>
      <c r="G5">
        <v>9976.0553519999994</v>
      </c>
      <c r="H5">
        <v>6976</v>
      </c>
    </row>
    <row r="6" spans="1:8" x14ac:dyDescent="0.2">
      <c r="A6">
        <v>2019</v>
      </c>
      <c r="B6">
        <v>3</v>
      </c>
      <c r="C6">
        <v>21</v>
      </c>
      <c r="D6">
        <v>1.85</v>
      </c>
      <c r="E6">
        <v>103860</v>
      </c>
      <c r="F6">
        <v>102078.32161781791</v>
      </c>
      <c r="G6">
        <v>32223.011152000006</v>
      </c>
      <c r="H6">
        <v>7886</v>
      </c>
    </row>
    <row r="7" spans="1:8" x14ac:dyDescent="0.2">
      <c r="A7">
        <v>2019</v>
      </c>
      <c r="B7">
        <v>3</v>
      </c>
      <c r="C7">
        <v>22</v>
      </c>
      <c r="D7">
        <v>0.15</v>
      </c>
      <c r="E7">
        <v>232200</v>
      </c>
      <c r="F7">
        <v>102422.01967040316</v>
      </c>
      <c r="G7">
        <v>43267.174008000002</v>
      </c>
      <c r="H7">
        <v>6732</v>
      </c>
    </row>
    <row r="8" spans="1:8" x14ac:dyDescent="0.2">
      <c r="A8">
        <v>2019</v>
      </c>
      <c r="B8">
        <v>3</v>
      </c>
      <c r="C8">
        <v>23</v>
      </c>
      <c r="D8">
        <v>0.03</v>
      </c>
      <c r="E8">
        <v>51960</v>
      </c>
      <c r="F8">
        <v>64377.289080390219</v>
      </c>
      <c r="G8">
        <v>28648.551767999998</v>
      </c>
      <c r="H8">
        <v>7079</v>
      </c>
    </row>
    <row r="9" spans="1:8" x14ac:dyDescent="0.2">
      <c r="A9">
        <v>2019</v>
      </c>
      <c r="B9">
        <v>3</v>
      </c>
      <c r="C9">
        <v>24</v>
      </c>
      <c r="D9">
        <v>7.0000000000000007E-2</v>
      </c>
      <c r="E9">
        <v>20940</v>
      </c>
      <c r="F9">
        <v>55520.454648385814</v>
      </c>
      <c r="G9">
        <v>23953.108184000001</v>
      </c>
      <c r="H9">
        <v>8840</v>
      </c>
    </row>
    <row r="32" spans="1:8" x14ac:dyDescent="0.2">
      <c r="A32" t="s">
        <v>0</v>
      </c>
      <c r="B32" t="s">
        <v>1</v>
      </c>
      <c r="C32" t="s">
        <v>2</v>
      </c>
      <c r="D32" t="s">
        <v>99</v>
      </c>
      <c r="E32" t="s">
        <v>100</v>
      </c>
      <c r="F32" t="s">
        <v>101</v>
      </c>
      <c r="G32" t="s">
        <v>102</v>
      </c>
      <c r="H32" t="s">
        <v>103</v>
      </c>
    </row>
    <row r="33" spans="1:11" x14ac:dyDescent="0.2">
      <c r="A33">
        <v>2019</v>
      </c>
      <c r="B33">
        <v>3</v>
      </c>
      <c r="C33">
        <v>1</v>
      </c>
      <c r="D33" s="17">
        <v>0.01</v>
      </c>
      <c r="E33" s="1">
        <v>6866</v>
      </c>
      <c r="F33">
        <v>10200</v>
      </c>
      <c r="G33">
        <v>10296.840056000001</v>
      </c>
      <c r="H33">
        <v>38150.483836962259</v>
      </c>
    </row>
    <row r="34" spans="1:11" x14ac:dyDescent="0.2">
      <c r="A34">
        <v>2019</v>
      </c>
      <c r="B34">
        <v>3</v>
      </c>
      <c r="C34">
        <v>2</v>
      </c>
      <c r="D34" s="18">
        <v>0.01</v>
      </c>
      <c r="E34" s="1">
        <v>6917</v>
      </c>
      <c r="F34">
        <v>14340</v>
      </c>
      <c r="G34">
        <v>12002.992440000002</v>
      </c>
      <c r="H34">
        <v>36855.006561833252</v>
      </c>
    </row>
    <row r="35" spans="1:11" x14ac:dyDescent="0.2">
      <c r="A35">
        <v>2019</v>
      </c>
      <c r="B35">
        <v>3</v>
      </c>
      <c r="C35">
        <v>3</v>
      </c>
      <c r="D35" s="19">
        <v>0.01</v>
      </c>
      <c r="E35" s="1">
        <v>7950</v>
      </c>
      <c r="F35">
        <v>14760</v>
      </c>
      <c r="G35">
        <v>12323.777144</v>
      </c>
      <c r="H35">
        <v>39036.167280162692</v>
      </c>
    </row>
    <row r="36" spans="1:11" x14ac:dyDescent="0.2">
      <c r="A36">
        <v>2019</v>
      </c>
      <c r="B36">
        <v>3</v>
      </c>
      <c r="C36">
        <v>4</v>
      </c>
      <c r="D36" s="18">
        <v>0.03</v>
      </c>
      <c r="E36" s="1">
        <v>8024</v>
      </c>
      <c r="F36">
        <v>15300</v>
      </c>
      <c r="G36">
        <v>11149.916248000001</v>
      </c>
      <c r="H36">
        <v>43054.790664236338</v>
      </c>
    </row>
    <row r="37" spans="1:11" x14ac:dyDescent="0.2">
      <c r="A37">
        <v>2019</v>
      </c>
      <c r="B37">
        <v>3</v>
      </c>
      <c r="C37">
        <v>5</v>
      </c>
      <c r="D37" s="18">
        <v>0.04</v>
      </c>
      <c r="E37" s="1">
        <v>7910</v>
      </c>
      <c r="F37">
        <v>11700</v>
      </c>
      <c r="G37">
        <v>8749.3177599999999</v>
      </c>
      <c r="H37">
        <v>35427.337728017621</v>
      </c>
    </row>
    <row r="38" spans="1:11" x14ac:dyDescent="0.2">
      <c r="A38">
        <v>2019</v>
      </c>
      <c r="B38">
        <v>3</v>
      </c>
      <c r="C38">
        <v>6</v>
      </c>
      <c r="D38" s="18">
        <v>0.04</v>
      </c>
      <c r="E38" s="1">
        <v>4831</v>
      </c>
      <c r="F38">
        <v>11160</v>
      </c>
      <c r="G38">
        <v>8375.6563600000009</v>
      </c>
      <c r="H38">
        <v>34806.037402190443</v>
      </c>
    </row>
    <row r="39" spans="1:11" x14ac:dyDescent="0.2">
      <c r="A39">
        <v>2019</v>
      </c>
      <c r="B39">
        <v>3</v>
      </c>
      <c r="C39">
        <v>7</v>
      </c>
      <c r="D39" s="18">
        <v>0.04</v>
      </c>
      <c r="E39" s="1">
        <v>7040</v>
      </c>
      <c r="F39">
        <v>10200</v>
      </c>
      <c r="G39">
        <v>7148.9187680000005</v>
      </c>
      <c r="H39">
        <v>33312.272789031485</v>
      </c>
    </row>
    <row r="40" spans="1:11" x14ac:dyDescent="0.2">
      <c r="A40">
        <v>2019</v>
      </c>
      <c r="B40">
        <v>3</v>
      </c>
      <c r="C40">
        <v>8</v>
      </c>
      <c r="D40" s="18">
        <v>0.03</v>
      </c>
      <c r="E40" s="1">
        <v>5735</v>
      </c>
      <c r="F40">
        <v>10200</v>
      </c>
      <c r="G40">
        <v>7575.4568640000007</v>
      </c>
      <c r="H40">
        <v>31474.810123287294</v>
      </c>
    </row>
    <row r="41" spans="1:11" x14ac:dyDescent="0.2">
      <c r="A41">
        <v>2019</v>
      </c>
      <c r="B41">
        <v>3</v>
      </c>
      <c r="C41">
        <v>9</v>
      </c>
      <c r="D41" s="18">
        <v>0.73</v>
      </c>
      <c r="E41" s="1">
        <v>7874</v>
      </c>
      <c r="F41">
        <v>16380</v>
      </c>
      <c r="G41">
        <v>8428.5330560000002</v>
      </c>
      <c r="H41">
        <v>40807.534166563579</v>
      </c>
    </row>
    <row r="42" spans="1:11" x14ac:dyDescent="0.2">
      <c r="A42">
        <v>2019</v>
      </c>
      <c r="B42">
        <v>3</v>
      </c>
      <c r="C42">
        <v>10</v>
      </c>
      <c r="D42" s="18">
        <v>0.13</v>
      </c>
      <c r="E42" s="1">
        <v>8215</v>
      </c>
      <c r="F42">
        <v>69000</v>
      </c>
      <c r="G42">
        <v>17498.63552</v>
      </c>
      <c r="H42">
        <v>66624.545578062971</v>
      </c>
    </row>
    <row r="43" spans="1:11" x14ac:dyDescent="0.2">
      <c r="A43">
        <v>2019</v>
      </c>
      <c r="B43">
        <v>3</v>
      </c>
      <c r="C43">
        <v>11</v>
      </c>
      <c r="D43" s="18">
        <v>0.06</v>
      </c>
      <c r="E43" s="1">
        <v>6754</v>
      </c>
      <c r="F43">
        <v>55020</v>
      </c>
      <c r="G43">
        <v>17124.974119999999</v>
      </c>
      <c r="H43">
        <v>56749.836144171502</v>
      </c>
    </row>
    <row r="44" spans="1:11" x14ac:dyDescent="0.2">
      <c r="A44">
        <v>2019</v>
      </c>
      <c r="B44">
        <v>3</v>
      </c>
      <c r="C44">
        <v>12</v>
      </c>
      <c r="D44" s="18">
        <v>0.01</v>
      </c>
      <c r="E44" s="1">
        <v>6854</v>
      </c>
      <c r="F44">
        <v>24540</v>
      </c>
      <c r="G44">
        <v>14724.375631999999</v>
      </c>
      <c r="H44">
        <v>47483.207880238537</v>
      </c>
    </row>
    <row r="45" spans="1:11" x14ac:dyDescent="0.2">
      <c r="A45">
        <v>2019</v>
      </c>
      <c r="B45">
        <v>3</v>
      </c>
      <c r="C45">
        <v>13</v>
      </c>
      <c r="D45" s="18">
        <v>0.05</v>
      </c>
      <c r="E45" s="1">
        <v>5984</v>
      </c>
      <c r="F45">
        <v>16380</v>
      </c>
      <c r="G45">
        <v>14724.375631999999</v>
      </c>
      <c r="H45">
        <v>43464.584496164898</v>
      </c>
      <c r="K45" s="20">
        <v>43525</v>
      </c>
    </row>
    <row r="46" spans="1:11" x14ac:dyDescent="0.2">
      <c r="A46">
        <v>2019</v>
      </c>
      <c r="B46">
        <v>3</v>
      </c>
      <c r="C46">
        <v>14</v>
      </c>
      <c r="D46" s="18">
        <v>0.1</v>
      </c>
      <c r="E46" s="1">
        <v>6436</v>
      </c>
      <c r="F46">
        <v>15300</v>
      </c>
      <c r="G46">
        <v>13550.514736000001</v>
      </c>
      <c r="H46">
        <v>41627.1218304207</v>
      </c>
      <c r="K46" s="20">
        <v>43526</v>
      </c>
    </row>
    <row r="47" spans="1:11" x14ac:dyDescent="0.2">
      <c r="A47">
        <v>2019</v>
      </c>
      <c r="B47">
        <v>3</v>
      </c>
      <c r="C47">
        <v>15</v>
      </c>
      <c r="D47" s="18">
        <v>0.34</v>
      </c>
      <c r="E47" s="1">
        <v>6322</v>
      </c>
      <c r="F47">
        <v>15300</v>
      </c>
      <c r="G47">
        <v>14350.714232</v>
      </c>
      <c r="H47">
        <v>44416.363718708657</v>
      </c>
      <c r="K47" s="20">
        <v>43527</v>
      </c>
    </row>
    <row r="48" spans="1:11" x14ac:dyDescent="0.2">
      <c r="A48">
        <v>2019</v>
      </c>
      <c r="B48">
        <v>3</v>
      </c>
      <c r="C48">
        <v>16</v>
      </c>
      <c r="D48" s="18">
        <v>0.04</v>
      </c>
      <c r="E48" s="1">
        <v>7280</v>
      </c>
      <c r="F48">
        <v>16380</v>
      </c>
      <c r="G48">
        <v>12376.653840000001</v>
      </c>
      <c r="H48">
        <v>39036.167280162692</v>
      </c>
      <c r="K48" s="20">
        <v>43528</v>
      </c>
    </row>
    <row r="49" spans="1:11" x14ac:dyDescent="0.2">
      <c r="A49">
        <v>2019</v>
      </c>
      <c r="B49">
        <v>3</v>
      </c>
      <c r="C49">
        <v>17</v>
      </c>
      <c r="D49" s="17">
        <v>0.02</v>
      </c>
      <c r="E49" s="2">
        <v>9720</v>
      </c>
      <c r="F49">
        <v>12180</v>
      </c>
      <c r="G49">
        <v>13871.299440000001</v>
      </c>
      <c r="H49">
        <v>37674.59422569038</v>
      </c>
      <c r="K49" s="20">
        <v>43529</v>
      </c>
    </row>
    <row r="50" spans="1:11" x14ac:dyDescent="0.2">
      <c r="A50">
        <v>2019</v>
      </c>
      <c r="B50">
        <v>3</v>
      </c>
      <c r="C50">
        <v>18</v>
      </c>
      <c r="D50" s="17">
        <v>0.02</v>
      </c>
      <c r="E50" s="2">
        <v>6151</v>
      </c>
      <c r="F50">
        <v>11280</v>
      </c>
      <c r="G50">
        <v>10776.254848</v>
      </c>
      <c r="H50">
        <v>34607.750064160493</v>
      </c>
      <c r="K50" s="20">
        <v>43530</v>
      </c>
    </row>
    <row r="51" spans="1:11" x14ac:dyDescent="0.2">
      <c r="A51">
        <v>2019</v>
      </c>
      <c r="B51">
        <v>3</v>
      </c>
      <c r="C51">
        <v>19</v>
      </c>
      <c r="D51" s="17">
        <v>0.03</v>
      </c>
      <c r="E51" s="2">
        <v>6771</v>
      </c>
      <c r="F51">
        <v>8640</v>
      </c>
      <c r="G51">
        <v>9122.9791600000008</v>
      </c>
      <c r="H51">
        <v>35427.337728017621</v>
      </c>
      <c r="K51" s="20">
        <v>43531</v>
      </c>
    </row>
    <row r="52" spans="1:11" x14ac:dyDescent="0.2">
      <c r="A52">
        <v>2019</v>
      </c>
      <c r="B52">
        <v>3</v>
      </c>
      <c r="C52">
        <v>20</v>
      </c>
      <c r="D52" s="17">
        <v>0.14000000000000001</v>
      </c>
      <c r="E52" s="2">
        <v>6976</v>
      </c>
      <c r="F52">
        <v>9240</v>
      </c>
      <c r="G52">
        <v>9976.0553519999994</v>
      </c>
      <c r="H52">
        <v>33378.368568374804</v>
      </c>
      <c r="K52" s="20">
        <v>43532</v>
      </c>
    </row>
    <row r="53" spans="1:11" x14ac:dyDescent="0.2">
      <c r="A53">
        <v>2019</v>
      </c>
      <c r="B53">
        <v>3</v>
      </c>
      <c r="C53">
        <v>21</v>
      </c>
      <c r="D53" s="17">
        <v>1.85</v>
      </c>
      <c r="E53" s="2">
        <v>7886</v>
      </c>
      <c r="F53">
        <v>103860</v>
      </c>
      <c r="G53">
        <v>32223.011152000006</v>
      </c>
      <c r="H53">
        <v>102078.32161781791</v>
      </c>
      <c r="K53" s="20">
        <v>43533</v>
      </c>
    </row>
    <row r="54" spans="1:11" x14ac:dyDescent="0.2">
      <c r="A54">
        <v>2019</v>
      </c>
      <c r="B54">
        <v>3</v>
      </c>
      <c r="C54">
        <v>22</v>
      </c>
      <c r="D54" s="17">
        <v>0.15</v>
      </c>
      <c r="E54" s="2">
        <v>6732</v>
      </c>
      <c r="F54">
        <v>232200</v>
      </c>
      <c r="G54">
        <v>43267.174008000002</v>
      </c>
      <c r="H54">
        <v>102422.01967040316</v>
      </c>
      <c r="K54" s="20">
        <v>43534</v>
      </c>
    </row>
    <row r="55" spans="1:11" x14ac:dyDescent="0.2">
      <c r="A55">
        <v>2019</v>
      </c>
      <c r="B55">
        <v>3</v>
      </c>
      <c r="C55">
        <v>23</v>
      </c>
      <c r="D55" s="17">
        <v>0.03</v>
      </c>
      <c r="E55" s="2">
        <v>7079</v>
      </c>
      <c r="F55">
        <v>51960</v>
      </c>
      <c r="G55">
        <v>28648.551767999998</v>
      </c>
      <c r="H55">
        <v>64377.289080390219</v>
      </c>
      <c r="K55" s="20">
        <v>43535</v>
      </c>
    </row>
    <row r="56" spans="1:11" x14ac:dyDescent="0.2">
      <c r="A56">
        <v>2019</v>
      </c>
      <c r="B56">
        <v>3</v>
      </c>
      <c r="C56">
        <v>24</v>
      </c>
      <c r="D56" s="17">
        <v>7.0000000000000007E-2</v>
      </c>
      <c r="E56" s="2">
        <v>8840</v>
      </c>
      <c r="F56">
        <v>20940</v>
      </c>
      <c r="G56">
        <v>23953.108184000001</v>
      </c>
      <c r="H56">
        <v>55520.454648385814</v>
      </c>
      <c r="K56" s="20">
        <v>43536</v>
      </c>
    </row>
    <row r="57" spans="1:11" x14ac:dyDescent="0.2">
      <c r="A57">
        <v>2019</v>
      </c>
      <c r="B57">
        <v>3</v>
      </c>
      <c r="C57">
        <v>25</v>
      </c>
      <c r="D57" s="18">
        <v>0.04</v>
      </c>
      <c r="E57" s="1">
        <v>7190</v>
      </c>
      <c r="F57">
        <v>13260</v>
      </c>
      <c r="G57">
        <v>19046.157816000003</v>
      </c>
      <c r="H57">
        <v>51092.037432383615</v>
      </c>
      <c r="K57" s="20">
        <v>43537</v>
      </c>
    </row>
    <row r="58" spans="1:11" x14ac:dyDescent="0.2">
      <c r="A58">
        <v>2019</v>
      </c>
      <c r="B58">
        <v>3</v>
      </c>
      <c r="C58">
        <v>26</v>
      </c>
      <c r="D58" s="18">
        <v>0.01</v>
      </c>
      <c r="E58" s="1">
        <v>7421</v>
      </c>
      <c r="F58">
        <v>12780</v>
      </c>
      <c r="G58">
        <v>17124.974119999999</v>
      </c>
      <c r="H58">
        <v>47007.318268966657</v>
      </c>
      <c r="K58" s="20">
        <v>43538</v>
      </c>
    </row>
    <row r="59" spans="1:11" x14ac:dyDescent="0.2">
      <c r="A59">
        <v>2019</v>
      </c>
      <c r="B59">
        <v>3</v>
      </c>
      <c r="C59">
        <v>27</v>
      </c>
      <c r="D59" s="18">
        <v>0.02</v>
      </c>
      <c r="E59" s="1">
        <v>5785</v>
      </c>
      <c r="F59">
        <v>11760</v>
      </c>
      <c r="G59">
        <v>15577.451824</v>
      </c>
      <c r="H59">
        <v>43940.47410743677</v>
      </c>
      <c r="K59" s="20">
        <v>43539</v>
      </c>
    </row>
    <row r="60" spans="1:11" x14ac:dyDescent="0.2">
      <c r="A60">
        <v>2019</v>
      </c>
      <c r="B60">
        <v>3</v>
      </c>
      <c r="C60">
        <v>28</v>
      </c>
      <c r="D60" s="18">
        <v>0.06</v>
      </c>
      <c r="E60" s="1">
        <v>5743</v>
      </c>
      <c r="F60">
        <v>10200</v>
      </c>
      <c r="G60">
        <v>12750.31524</v>
      </c>
      <c r="H60">
        <v>43054.790664236338</v>
      </c>
      <c r="K60" s="20">
        <v>43540</v>
      </c>
    </row>
    <row r="61" spans="1:11" x14ac:dyDescent="0.2">
      <c r="A61">
        <v>2019</v>
      </c>
      <c r="B61">
        <v>3</v>
      </c>
      <c r="C61">
        <v>29</v>
      </c>
      <c r="D61" s="18">
        <v>0.11</v>
      </c>
      <c r="E61" s="1">
        <v>5889</v>
      </c>
      <c r="F61">
        <v>8640</v>
      </c>
      <c r="G61">
        <v>11149.916248000001</v>
      </c>
      <c r="H61">
        <v>42169.107221035898</v>
      </c>
      <c r="K61" s="20">
        <v>43541</v>
      </c>
    </row>
    <row r="62" spans="1:11" x14ac:dyDescent="0.2">
      <c r="A62">
        <v>2019</v>
      </c>
      <c r="B62">
        <v>3</v>
      </c>
      <c r="C62">
        <v>30</v>
      </c>
      <c r="D62" s="18">
        <v>0.16</v>
      </c>
      <c r="E62" s="1">
        <v>8367</v>
      </c>
      <c r="F62">
        <v>10200</v>
      </c>
      <c r="G62">
        <v>10402.593448000001</v>
      </c>
      <c r="H62">
        <v>40873.629945906898</v>
      </c>
      <c r="K62" s="20">
        <v>43542</v>
      </c>
    </row>
    <row r="63" spans="1:11" x14ac:dyDescent="0.2">
      <c r="A63">
        <v>2019</v>
      </c>
      <c r="B63">
        <v>3</v>
      </c>
      <c r="C63">
        <v>31</v>
      </c>
      <c r="D63" s="18">
        <v>7.0000000000000007E-2</v>
      </c>
      <c r="E63" s="1">
        <v>9585</v>
      </c>
      <c r="F63">
        <v>10680</v>
      </c>
      <c r="G63">
        <v>10723.378152000001</v>
      </c>
      <c r="H63">
        <v>38216.579616305564</v>
      </c>
      <c r="K63" s="20">
        <v>43543</v>
      </c>
    </row>
    <row r="64" spans="1:11" x14ac:dyDescent="0.2">
      <c r="A64">
        <v>2019</v>
      </c>
      <c r="B64">
        <v>4</v>
      </c>
      <c r="C64">
        <v>1</v>
      </c>
      <c r="D64" s="18">
        <v>0.02</v>
      </c>
      <c r="E64" s="1">
        <v>6738</v>
      </c>
      <c r="F64">
        <v>9720</v>
      </c>
      <c r="G64">
        <v>7148.9187680000005</v>
      </c>
      <c r="H64">
        <v>36855.006561833252</v>
      </c>
      <c r="K64" s="20">
        <v>43544</v>
      </c>
    </row>
    <row r="65" spans="1:11" x14ac:dyDescent="0.2">
      <c r="A65">
        <v>2019</v>
      </c>
      <c r="B65">
        <v>4</v>
      </c>
      <c r="C65">
        <v>2</v>
      </c>
      <c r="D65" s="18">
        <v>0.05</v>
      </c>
      <c r="E65" s="1">
        <v>5846</v>
      </c>
      <c r="F65">
        <v>7740</v>
      </c>
      <c r="G65">
        <v>8749.3177599999999</v>
      </c>
      <c r="H65">
        <v>33722.066620960053</v>
      </c>
      <c r="K65" s="20">
        <v>43545</v>
      </c>
    </row>
    <row r="66" spans="1:11" x14ac:dyDescent="0.2">
      <c r="A66">
        <v>2019</v>
      </c>
      <c r="B66">
        <v>4</v>
      </c>
      <c r="C66">
        <v>3</v>
      </c>
      <c r="D66" s="18">
        <v>0.09</v>
      </c>
      <c r="E66" s="1">
        <v>8018</v>
      </c>
      <c r="F66">
        <v>9120</v>
      </c>
      <c r="G66">
        <v>7575.4568640000007</v>
      </c>
      <c r="H66">
        <v>30655.22245943017</v>
      </c>
      <c r="K66" s="20">
        <v>43546</v>
      </c>
    </row>
    <row r="67" spans="1:11" x14ac:dyDescent="0.2">
      <c r="A67">
        <v>2019</v>
      </c>
      <c r="B67">
        <v>4</v>
      </c>
      <c r="C67">
        <v>4</v>
      </c>
      <c r="D67" s="18">
        <v>0.19</v>
      </c>
      <c r="E67" s="1">
        <v>6783</v>
      </c>
      <c r="F67">
        <v>7680</v>
      </c>
      <c r="G67">
        <v>6401.5959680000005</v>
      </c>
      <c r="H67">
        <v>28474.061741100726</v>
      </c>
      <c r="K67" s="20">
        <v>43547</v>
      </c>
    </row>
    <row r="68" spans="1:11" x14ac:dyDescent="0.2">
      <c r="A68">
        <v>2019</v>
      </c>
      <c r="B68">
        <v>4</v>
      </c>
      <c r="C68">
        <v>5</v>
      </c>
      <c r="D68" s="18">
        <v>0.25</v>
      </c>
      <c r="E68" s="1">
        <v>5788</v>
      </c>
      <c r="F68">
        <v>10200</v>
      </c>
      <c r="G68">
        <v>7148.9187680000005</v>
      </c>
      <c r="H68">
        <v>31474.810123287294</v>
      </c>
      <c r="K68" s="20">
        <v>43548</v>
      </c>
    </row>
    <row r="69" spans="1:11" x14ac:dyDescent="0.2">
      <c r="A69">
        <v>2019</v>
      </c>
      <c r="B69">
        <v>4</v>
      </c>
      <c r="C69">
        <v>6</v>
      </c>
      <c r="D69" s="18">
        <v>0.12</v>
      </c>
      <c r="E69" s="1">
        <v>6925</v>
      </c>
      <c r="F69">
        <v>9660</v>
      </c>
      <c r="G69">
        <v>7575.4568640000007</v>
      </c>
      <c r="H69">
        <v>27522.282518556967</v>
      </c>
      <c r="K69" s="20">
        <v>43549</v>
      </c>
    </row>
    <row r="70" spans="1:11" x14ac:dyDescent="0.2">
      <c r="A70">
        <v>2019</v>
      </c>
      <c r="B70">
        <v>4</v>
      </c>
      <c r="C70">
        <v>7</v>
      </c>
      <c r="D70" s="18">
        <v>0.34</v>
      </c>
      <c r="E70" s="1">
        <v>10196</v>
      </c>
      <c r="F70">
        <v>10740</v>
      </c>
      <c r="G70">
        <v>7148.9187680000005</v>
      </c>
      <c r="H70">
        <v>27998.172129828847</v>
      </c>
      <c r="K70" s="20">
        <v>43550</v>
      </c>
    </row>
    <row r="71" spans="1:11" x14ac:dyDescent="0.2">
      <c r="A71">
        <v>2019</v>
      </c>
      <c r="B71">
        <v>4</v>
      </c>
      <c r="C71">
        <v>8</v>
      </c>
      <c r="D71" s="18">
        <v>0.18</v>
      </c>
      <c r="E71" s="1">
        <v>6925</v>
      </c>
      <c r="F71">
        <v>9240</v>
      </c>
      <c r="G71">
        <v>6027.9345680000006</v>
      </c>
      <c r="H71">
        <v>26570.503296013216</v>
      </c>
      <c r="K71" s="20">
        <v>43551</v>
      </c>
    </row>
    <row r="72" spans="1:11" x14ac:dyDescent="0.2">
      <c r="A72">
        <v>2019</v>
      </c>
      <c r="B72">
        <v>4</v>
      </c>
      <c r="C72">
        <v>9</v>
      </c>
      <c r="D72" s="18">
        <v>0.25</v>
      </c>
      <c r="E72" s="1">
        <v>6981</v>
      </c>
      <c r="F72">
        <v>9660</v>
      </c>
      <c r="G72">
        <v>5975.0578720000003</v>
      </c>
      <c r="H72">
        <v>25341.121800227527</v>
      </c>
      <c r="K72" s="20">
        <v>43552</v>
      </c>
    </row>
    <row r="73" spans="1:11" x14ac:dyDescent="0.2">
      <c r="A73">
        <v>2019</v>
      </c>
      <c r="B73">
        <v>4</v>
      </c>
      <c r="C73">
        <v>10</v>
      </c>
      <c r="D73" s="18">
        <v>0.11</v>
      </c>
      <c r="E73" s="1">
        <v>7905</v>
      </c>
      <c r="F73">
        <v>8640</v>
      </c>
      <c r="G73">
        <v>6348.7192720000003</v>
      </c>
      <c r="H73">
        <v>24323.246798340453</v>
      </c>
      <c r="K73" s="20">
        <v>43553</v>
      </c>
    </row>
    <row r="74" spans="1:11" x14ac:dyDescent="0.2">
      <c r="A74">
        <v>2019</v>
      </c>
      <c r="B74">
        <v>4</v>
      </c>
      <c r="C74">
        <v>11</v>
      </c>
      <c r="D74" s="18">
        <v>0.09</v>
      </c>
      <c r="E74" s="1">
        <v>5936</v>
      </c>
      <c r="F74">
        <v>7200</v>
      </c>
      <c r="G74">
        <v>4801.1969759999993</v>
      </c>
      <c r="H74">
        <v>22142.086080011009</v>
      </c>
      <c r="K74" s="20">
        <v>43554</v>
      </c>
    </row>
    <row r="75" spans="1:11" x14ac:dyDescent="0.2">
      <c r="A75">
        <v>2019</v>
      </c>
      <c r="B75">
        <v>4</v>
      </c>
      <c r="C75">
        <v>12</v>
      </c>
      <c r="D75" s="18">
        <v>1.54</v>
      </c>
      <c r="E75" s="1">
        <v>6812</v>
      </c>
      <c r="F75">
        <v>35700</v>
      </c>
      <c r="G75">
        <v>10723.378152000001</v>
      </c>
      <c r="H75">
        <v>40054.042282049762</v>
      </c>
      <c r="K75" s="20">
        <v>43555</v>
      </c>
    </row>
    <row r="76" spans="1:11" x14ac:dyDescent="0.2">
      <c r="A76">
        <v>2019</v>
      </c>
      <c r="B76">
        <v>4</v>
      </c>
      <c r="C76">
        <v>13</v>
      </c>
      <c r="D76" s="18">
        <v>0.12</v>
      </c>
      <c r="E76" s="1">
        <v>6828</v>
      </c>
      <c r="F76">
        <v>46500</v>
      </c>
      <c r="G76">
        <v>10776.254848</v>
      </c>
      <c r="H76">
        <v>44416.363718708657</v>
      </c>
      <c r="K76" s="20">
        <v>43556</v>
      </c>
    </row>
    <row r="77" spans="1:11" x14ac:dyDescent="0.2">
      <c r="A77">
        <v>2019</v>
      </c>
      <c r="B77">
        <v>4</v>
      </c>
      <c r="C77">
        <v>14</v>
      </c>
      <c r="D77" s="18">
        <v>0.7</v>
      </c>
      <c r="E77" s="1">
        <v>9178</v>
      </c>
      <c r="F77">
        <v>33660</v>
      </c>
      <c r="G77">
        <v>12376.653840000001</v>
      </c>
      <c r="H77">
        <v>47430.331256763893</v>
      </c>
      <c r="K77" s="20">
        <v>43557</v>
      </c>
    </row>
    <row r="78" spans="1:11" x14ac:dyDescent="0.2">
      <c r="A78">
        <v>2019</v>
      </c>
      <c r="B78">
        <v>4</v>
      </c>
      <c r="C78">
        <v>15</v>
      </c>
      <c r="D78" s="18">
        <v>0</v>
      </c>
      <c r="E78" s="1">
        <v>6934</v>
      </c>
      <c r="F78">
        <v>56100</v>
      </c>
      <c r="G78">
        <v>14724.375631999999</v>
      </c>
      <c r="H78">
        <v>51911.625096240743</v>
      </c>
      <c r="K78" s="20">
        <v>43558</v>
      </c>
    </row>
    <row r="79" spans="1:11" x14ac:dyDescent="0.2">
      <c r="A79">
        <v>2019</v>
      </c>
      <c r="B79">
        <v>4</v>
      </c>
      <c r="C79">
        <v>16</v>
      </c>
      <c r="D79" s="18">
        <v>0</v>
      </c>
      <c r="E79" s="1">
        <v>6827</v>
      </c>
      <c r="F79">
        <v>22440</v>
      </c>
      <c r="G79">
        <v>12750.31524</v>
      </c>
      <c r="H79">
        <v>44416.363718708657</v>
      </c>
      <c r="K79" s="20">
        <v>43559</v>
      </c>
    </row>
    <row r="80" spans="1:11" x14ac:dyDescent="0.2">
      <c r="A80">
        <v>2019</v>
      </c>
      <c r="B80">
        <v>4</v>
      </c>
      <c r="C80">
        <v>17</v>
      </c>
      <c r="D80" s="18">
        <v>0</v>
      </c>
      <c r="E80" s="1">
        <v>6942</v>
      </c>
      <c r="F80">
        <v>11760</v>
      </c>
      <c r="G80">
        <v>12002.992440000002</v>
      </c>
      <c r="H80">
        <v>40397.740334635018</v>
      </c>
      <c r="K80" s="20">
        <v>43560</v>
      </c>
    </row>
    <row r="81" spans="1:11" x14ac:dyDescent="0.2">
      <c r="A81">
        <v>2019</v>
      </c>
      <c r="B81">
        <v>4</v>
      </c>
      <c r="C81">
        <v>18</v>
      </c>
      <c r="D81" s="18">
        <v>0</v>
      </c>
      <c r="E81" s="1">
        <v>5820</v>
      </c>
      <c r="F81">
        <v>10740</v>
      </c>
      <c r="G81">
        <v>9122.9791600000008</v>
      </c>
      <c r="H81">
        <v>36855.006561833252</v>
      </c>
      <c r="K81" s="20">
        <v>43561</v>
      </c>
    </row>
    <row r="82" spans="1:11" x14ac:dyDescent="0.2">
      <c r="A82">
        <v>2019</v>
      </c>
      <c r="B82">
        <v>4</v>
      </c>
      <c r="C82">
        <v>19</v>
      </c>
      <c r="D82" s="18">
        <v>0.5</v>
      </c>
      <c r="E82" s="1">
        <v>8908</v>
      </c>
      <c r="F82">
        <v>17340</v>
      </c>
      <c r="G82">
        <v>12750.31524</v>
      </c>
      <c r="H82">
        <v>41693.217609764019</v>
      </c>
      <c r="K82" s="20">
        <v>43562</v>
      </c>
    </row>
    <row r="83" spans="1:11" x14ac:dyDescent="0.2">
      <c r="A83">
        <v>2019</v>
      </c>
      <c r="B83">
        <v>4</v>
      </c>
      <c r="C83">
        <v>20</v>
      </c>
      <c r="D83" s="18">
        <v>0.4</v>
      </c>
      <c r="E83" s="1">
        <v>9176</v>
      </c>
      <c r="F83">
        <v>29640</v>
      </c>
      <c r="G83">
        <v>14403.590928000001</v>
      </c>
      <c r="H83">
        <v>50616.147821111736</v>
      </c>
      <c r="K83" s="20">
        <v>43563</v>
      </c>
    </row>
    <row r="84" spans="1:11" x14ac:dyDescent="0.2">
      <c r="A84">
        <v>2019</v>
      </c>
      <c r="B84">
        <v>4</v>
      </c>
      <c r="C84">
        <v>21</v>
      </c>
      <c r="D84" s="18">
        <v>0</v>
      </c>
      <c r="E84" s="1">
        <v>7976</v>
      </c>
      <c r="F84">
        <v>17340</v>
      </c>
      <c r="G84">
        <v>10723.378152000001</v>
      </c>
      <c r="H84">
        <v>41283.423777835458</v>
      </c>
      <c r="K84" s="20">
        <v>43564</v>
      </c>
    </row>
    <row r="85" spans="1:11" x14ac:dyDescent="0.2">
      <c r="A85">
        <v>2019</v>
      </c>
      <c r="B85">
        <v>4</v>
      </c>
      <c r="C85">
        <v>22</v>
      </c>
      <c r="D85" s="18">
        <v>0</v>
      </c>
      <c r="E85" s="1">
        <v>9940</v>
      </c>
      <c r="F85">
        <v>12780</v>
      </c>
      <c r="G85">
        <v>9602.3939519999985</v>
      </c>
      <c r="H85">
        <v>42103.011441692579</v>
      </c>
      <c r="K85" s="20">
        <v>43565</v>
      </c>
    </row>
    <row r="86" spans="1:11" x14ac:dyDescent="0.2">
      <c r="A86">
        <v>2019</v>
      </c>
      <c r="B86">
        <v>4</v>
      </c>
      <c r="C86">
        <v>23</v>
      </c>
      <c r="D86" s="18">
        <v>0</v>
      </c>
      <c r="E86" s="1">
        <v>5875</v>
      </c>
      <c r="F86">
        <v>10320</v>
      </c>
      <c r="G86">
        <v>9549.517256000001</v>
      </c>
      <c r="H86">
        <v>37806.785784377003</v>
      </c>
      <c r="K86" s="20">
        <v>43566</v>
      </c>
    </row>
    <row r="87" spans="1:11" x14ac:dyDescent="0.2">
      <c r="A87">
        <v>2019</v>
      </c>
      <c r="B87">
        <v>4</v>
      </c>
      <c r="C87">
        <v>24</v>
      </c>
      <c r="D87" s="18">
        <v>0</v>
      </c>
      <c r="E87" s="1">
        <v>6836</v>
      </c>
      <c r="F87">
        <v>9120</v>
      </c>
      <c r="G87">
        <v>8749.3177599999999</v>
      </c>
      <c r="H87">
        <v>34607.750064160493</v>
      </c>
      <c r="K87" s="20">
        <v>43567</v>
      </c>
    </row>
    <row r="88" spans="1:11" x14ac:dyDescent="0.2">
      <c r="A88">
        <v>2019</v>
      </c>
      <c r="B88">
        <v>4</v>
      </c>
      <c r="C88">
        <v>25</v>
      </c>
      <c r="D88" s="18">
        <v>0.3</v>
      </c>
      <c r="E88" s="1">
        <v>7863</v>
      </c>
      <c r="F88">
        <v>9120</v>
      </c>
      <c r="G88">
        <v>8001.99496</v>
      </c>
      <c r="H88">
        <v>36379.116950561373</v>
      </c>
      <c r="K88" s="20">
        <v>43568</v>
      </c>
    </row>
    <row r="89" spans="1:11" x14ac:dyDescent="0.2">
      <c r="A89">
        <v>2019</v>
      </c>
      <c r="B89">
        <v>4</v>
      </c>
      <c r="C89">
        <v>26</v>
      </c>
      <c r="D89" s="18">
        <v>0.7</v>
      </c>
      <c r="E89" s="1">
        <v>5791</v>
      </c>
      <c r="F89">
        <v>24000</v>
      </c>
      <c r="G89">
        <v>10723.378152000001</v>
      </c>
      <c r="H89">
        <v>42235.20300037921</v>
      </c>
      <c r="K89" s="20">
        <v>43569</v>
      </c>
    </row>
    <row r="90" spans="1:11" x14ac:dyDescent="0.2">
      <c r="A90">
        <v>2019</v>
      </c>
      <c r="B90">
        <v>4</v>
      </c>
      <c r="C90">
        <v>27</v>
      </c>
      <c r="D90" s="18">
        <v>0</v>
      </c>
      <c r="E90" s="1">
        <v>9034</v>
      </c>
      <c r="F90">
        <v>15300</v>
      </c>
      <c r="G90">
        <v>8749.3177599999999</v>
      </c>
      <c r="H90">
        <v>36855.006561833252</v>
      </c>
      <c r="K90" s="20">
        <v>43570</v>
      </c>
    </row>
    <row r="91" spans="1:11" x14ac:dyDescent="0.2">
      <c r="A91">
        <v>2019</v>
      </c>
      <c r="B91">
        <v>4</v>
      </c>
      <c r="C91">
        <v>28</v>
      </c>
      <c r="D91" s="18">
        <v>0</v>
      </c>
      <c r="E91" s="1">
        <v>9195</v>
      </c>
      <c r="F91">
        <v>13740</v>
      </c>
      <c r="G91">
        <v>8375.6563600000009</v>
      </c>
      <c r="H91">
        <v>31950.69973455917</v>
      </c>
      <c r="K91" s="20">
        <v>43571</v>
      </c>
    </row>
    <row r="92" spans="1:11" x14ac:dyDescent="0.2">
      <c r="A92">
        <v>2019</v>
      </c>
      <c r="B92">
        <v>4</v>
      </c>
      <c r="C92">
        <v>29</v>
      </c>
      <c r="D92" s="18">
        <v>0</v>
      </c>
      <c r="E92" s="1">
        <v>6848</v>
      </c>
      <c r="F92">
        <v>7200</v>
      </c>
      <c r="G92">
        <v>8001.99496</v>
      </c>
      <c r="H92">
        <v>28817.759793685975</v>
      </c>
      <c r="K92" s="20">
        <v>43572</v>
      </c>
    </row>
    <row r="93" spans="1:11" x14ac:dyDescent="0.2">
      <c r="A93">
        <v>2019</v>
      </c>
      <c r="B93">
        <v>4</v>
      </c>
      <c r="C93">
        <v>30</v>
      </c>
      <c r="D93" s="18">
        <v>0</v>
      </c>
      <c r="E93" s="1">
        <v>6829</v>
      </c>
      <c r="F93">
        <v>10200</v>
      </c>
      <c r="G93">
        <v>7148.9187680000005</v>
      </c>
      <c r="H93">
        <v>27522.282518556967</v>
      </c>
      <c r="K93" s="20">
        <v>43573</v>
      </c>
    </row>
    <row r="94" spans="1:11" x14ac:dyDescent="0.2">
      <c r="A94">
        <v>2019</v>
      </c>
      <c r="B94">
        <v>5</v>
      </c>
      <c r="C94">
        <v>1</v>
      </c>
      <c r="D94" s="18">
        <v>0</v>
      </c>
      <c r="E94" s="1">
        <v>6654</v>
      </c>
      <c r="F94">
        <v>8220</v>
      </c>
      <c r="G94">
        <v>7201.7954640000007</v>
      </c>
      <c r="H94">
        <v>24799.136409612329</v>
      </c>
      <c r="K94" s="20">
        <v>43574</v>
      </c>
    </row>
    <row r="95" spans="1:11" x14ac:dyDescent="0.2">
      <c r="A95">
        <v>2019</v>
      </c>
      <c r="B95">
        <v>5</v>
      </c>
      <c r="C95">
        <v>2</v>
      </c>
      <c r="D95" s="18">
        <v>0</v>
      </c>
      <c r="E95" s="1">
        <v>7272</v>
      </c>
      <c r="F95">
        <v>37920</v>
      </c>
      <c r="G95">
        <v>6401.5959680000005</v>
      </c>
      <c r="H95">
        <v>24045.644525098523</v>
      </c>
      <c r="K95" s="20">
        <v>43575</v>
      </c>
    </row>
    <row r="96" spans="1:11" x14ac:dyDescent="0.2">
      <c r="A96">
        <v>2019</v>
      </c>
      <c r="B96">
        <v>5</v>
      </c>
      <c r="C96">
        <v>3</v>
      </c>
      <c r="D96" s="18">
        <v>0.4</v>
      </c>
      <c r="E96" s="1">
        <v>6897</v>
      </c>
      <c r="F96">
        <v>12300</v>
      </c>
      <c r="G96">
        <v>7148.9187680000005</v>
      </c>
      <c r="H96">
        <v>24389.342577683768</v>
      </c>
      <c r="K96" s="20">
        <v>43576</v>
      </c>
    </row>
    <row r="97" spans="1:11" x14ac:dyDescent="0.2">
      <c r="A97">
        <v>2019</v>
      </c>
      <c r="B97">
        <v>5</v>
      </c>
      <c r="C97">
        <v>4</v>
      </c>
      <c r="D97" s="18">
        <v>0.3</v>
      </c>
      <c r="E97" s="1">
        <v>7046</v>
      </c>
      <c r="F97">
        <v>13200</v>
      </c>
      <c r="G97">
        <v>8322.7796639999997</v>
      </c>
      <c r="H97">
        <v>24389.342577683768</v>
      </c>
      <c r="K97" s="20">
        <v>43577</v>
      </c>
    </row>
    <row r="98" spans="1:11" x14ac:dyDescent="0.2">
      <c r="A98">
        <v>2019</v>
      </c>
      <c r="B98">
        <v>5</v>
      </c>
      <c r="C98">
        <v>5</v>
      </c>
      <c r="D98" s="18">
        <v>0.6</v>
      </c>
      <c r="E98" s="1">
        <v>9242</v>
      </c>
      <c r="F98">
        <v>40500</v>
      </c>
      <c r="G98">
        <v>14297.837536000001</v>
      </c>
      <c r="H98">
        <v>44416.363718708657</v>
      </c>
      <c r="K98" s="20">
        <v>43578</v>
      </c>
    </row>
    <row r="99" spans="1:11" x14ac:dyDescent="0.2">
      <c r="A99">
        <v>2019</v>
      </c>
      <c r="B99">
        <v>5</v>
      </c>
      <c r="C99">
        <v>6</v>
      </c>
      <c r="D99" s="18">
        <v>0</v>
      </c>
      <c r="E99" s="1">
        <v>7840</v>
      </c>
      <c r="F99">
        <v>26580</v>
      </c>
      <c r="G99">
        <v>9976.0553519999994</v>
      </c>
      <c r="H99">
        <v>38626.373448234132</v>
      </c>
      <c r="K99" s="20">
        <v>43579</v>
      </c>
    </row>
    <row r="100" spans="1:11" x14ac:dyDescent="0.2">
      <c r="A100">
        <v>2019</v>
      </c>
      <c r="B100">
        <v>5</v>
      </c>
      <c r="C100">
        <v>7</v>
      </c>
      <c r="D100" s="18">
        <v>0.2</v>
      </c>
      <c r="E100" s="1">
        <v>6832</v>
      </c>
      <c r="F100">
        <v>16380</v>
      </c>
      <c r="G100">
        <v>10402.593448000001</v>
      </c>
      <c r="H100">
        <v>34607.750064160493</v>
      </c>
      <c r="K100" s="20">
        <v>43580</v>
      </c>
    </row>
    <row r="101" spans="1:11" x14ac:dyDescent="0.2">
      <c r="A101">
        <v>2019</v>
      </c>
      <c r="B101">
        <v>5</v>
      </c>
      <c r="C101">
        <v>8</v>
      </c>
      <c r="D101" s="18">
        <v>0</v>
      </c>
      <c r="E101" s="1">
        <v>5848</v>
      </c>
      <c r="F101">
        <v>14220</v>
      </c>
      <c r="G101">
        <v>8749.3177599999999</v>
      </c>
      <c r="H101">
        <v>31607.001681973925</v>
      </c>
      <c r="K101" s="20">
        <v>43581</v>
      </c>
    </row>
    <row r="102" spans="1:11" x14ac:dyDescent="0.2">
      <c r="A102">
        <v>2019</v>
      </c>
      <c r="B102">
        <v>5</v>
      </c>
      <c r="C102">
        <v>9</v>
      </c>
      <c r="D102" s="18">
        <v>0</v>
      </c>
      <c r="E102" s="1">
        <v>6810</v>
      </c>
      <c r="F102">
        <v>10200</v>
      </c>
      <c r="G102">
        <v>8749.3177599999999</v>
      </c>
      <c r="H102">
        <v>30998.920512015415</v>
      </c>
      <c r="K102" s="20">
        <v>43582</v>
      </c>
    </row>
    <row r="103" spans="1:11" x14ac:dyDescent="0.2">
      <c r="A103">
        <v>2019</v>
      </c>
      <c r="B103">
        <v>5</v>
      </c>
      <c r="C103">
        <v>10</v>
      </c>
      <c r="D103" s="18">
        <v>0.3</v>
      </c>
      <c r="E103" s="1">
        <v>6802</v>
      </c>
      <c r="F103">
        <v>11820</v>
      </c>
      <c r="G103">
        <v>7575.4568640000007</v>
      </c>
      <c r="H103">
        <v>29293.64940495785</v>
      </c>
      <c r="K103" s="20">
        <v>43583</v>
      </c>
    </row>
    <row r="104" spans="1:11" x14ac:dyDescent="0.2">
      <c r="A104">
        <v>2019</v>
      </c>
      <c r="B104">
        <v>5</v>
      </c>
      <c r="C104">
        <v>11</v>
      </c>
      <c r="D104" s="18">
        <v>0.7</v>
      </c>
      <c r="E104" s="1">
        <v>8277</v>
      </c>
      <c r="F104">
        <v>21000</v>
      </c>
      <c r="G104">
        <v>10402.593448000001</v>
      </c>
      <c r="H104">
        <v>34607.750064160493</v>
      </c>
      <c r="K104" s="20">
        <v>43584</v>
      </c>
    </row>
    <row r="105" spans="1:11" x14ac:dyDescent="0.2">
      <c r="A105">
        <v>2019</v>
      </c>
      <c r="B105">
        <v>5</v>
      </c>
      <c r="C105">
        <v>12</v>
      </c>
      <c r="D105" s="18">
        <v>1</v>
      </c>
      <c r="E105" s="1">
        <v>8297</v>
      </c>
      <c r="F105">
        <v>189480</v>
      </c>
      <c r="G105">
        <v>29022.213168000002</v>
      </c>
      <c r="H105">
        <v>74661.792346210263</v>
      </c>
      <c r="K105" s="20">
        <v>43585</v>
      </c>
    </row>
    <row r="106" spans="1:11" x14ac:dyDescent="0.2">
      <c r="A106">
        <v>2019</v>
      </c>
      <c r="B106">
        <v>5</v>
      </c>
      <c r="C106">
        <v>13</v>
      </c>
      <c r="D106" s="18">
        <v>0.8</v>
      </c>
      <c r="E106" s="1">
        <v>7897</v>
      </c>
      <c r="F106">
        <v>213720</v>
      </c>
      <c r="G106">
        <v>35744.593840000001</v>
      </c>
      <c r="H106">
        <v>87709.09918858092</v>
      </c>
      <c r="K106" s="20">
        <v>43586</v>
      </c>
    </row>
    <row r="107" spans="1:11" x14ac:dyDescent="0.2">
      <c r="A107">
        <v>2019</v>
      </c>
      <c r="B107">
        <v>5</v>
      </c>
      <c r="C107">
        <v>14</v>
      </c>
      <c r="D107" s="18">
        <v>0.1</v>
      </c>
      <c r="E107" s="1">
        <v>7051</v>
      </c>
      <c r="F107">
        <v>94020</v>
      </c>
      <c r="G107">
        <v>30622.612160000001</v>
      </c>
      <c r="H107">
        <v>68937.897855079049</v>
      </c>
      <c r="K107" s="20">
        <v>43587</v>
      </c>
    </row>
    <row r="108" spans="1:11" x14ac:dyDescent="0.2">
      <c r="A108">
        <v>2019</v>
      </c>
      <c r="B108">
        <v>5</v>
      </c>
      <c r="C108">
        <v>15</v>
      </c>
      <c r="D108" s="18">
        <v>0</v>
      </c>
      <c r="E108" s="1">
        <v>7058</v>
      </c>
      <c r="F108">
        <v>28020</v>
      </c>
      <c r="G108">
        <v>21873.294400000002</v>
      </c>
      <c r="H108">
        <v>58587.298809915701</v>
      </c>
      <c r="K108" s="20">
        <v>43588</v>
      </c>
    </row>
    <row r="109" spans="1:11" x14ac:dyDescent="0.2">
      <c r="A109">
        <v>2019</v>
      </c>
      <c r="B109">
        <v>5</v>
      </c>
      <c r="C109">
        <v>16</v>
      </c>
      <c r="D109" s="18">
        <v>0</v>
      </c>
      <c r="E109" s="1">
        <v>6819</v>
      </c>
      <c r="F109">
        <v>16380</v>
      </c>
      <c r="G109">
        <v>18725.373112000001</v>
      </c>
      <c r="H109">
        <v>50616.147821111736</v>
      </c>
      <c r="K109" s="20">
        <v>43589</v>
      </c>
    </row>
    <row r="110" spans="1:11" x14ac:dyDescent="0.2">
      <c r="A110">
        <v>2019</v>
      </c>
      <c r="B110">
        <v>5</v>
      </c>
      <c r="C110">
        <v>17</v>
      </c>
      <c r="D110" s="18">
        <v>0.2</v>
      </c>
      <c r="E110" s="1">
        <v>6741</v>
      </c>
      <c r="F110">
        <v>13260</v>
      </c>
      <c r="G110">
        <v>15524.575128</v>
      </c>
      <c r="H110">
        <v>46663.620216381416</v>
      </c>
      <c r="K110" s="20">
        <v>43590</v>
      </c>
    </row>
    <row r="111" spans="1:11" x14ac:dyDescent="0.2">
      <c r="A111">
        <v>2019</v>
      </c>
      <c r="B111">
        <v>5</v>
      </c>
      <c r="C111">
        <v>18</v>
      </c>
      <c r="D111" s="18">
        <v>0.1</v>
      </c>
      <c r="E111" s="1">
        <v>6896</v>
      </c>
      <c r="F111">
        <v>13860</v>
      </c>
      <c r="G111">
        <v>14350.714232</v>
      </c>
      <c r="H111">
        <v>39512.056891434564</v>
      </c>
      <c r="K111" s="20">
        <v>43591</v>
      </c>
    </row>
    <row r="112" spans="1:11" x14ac:dyDescent="0.2">
      <c r="A112">
        <v>2019</v>
      </c>
      <c r="B112">
        <v>5</v>
      </c>
      <c r="C112">
        <v>19</v>
      </c>
      <c r="D112" s="18">
        <v>1</v>
      </c>
      <c r="E112" s="1">
        <v>9766</v>
      </c>
      <c r="F112">
        <v>31680</v>
      </c>
      <c r="G112">
        <v>18725.373112000001</v>
      </c>
      <c r="H112">
        <v>54423.264711286756</v>
      </c>
      <c r="K112" s="20">
        <v>43592</v>
      </c>
    </row>
    <row r="113" spans="1:11" x14ac:dyDescent="0.2">
      <c r="A113">
        <v>2019</v>
      </c>
      <c r="B113">
        <v>5</v>
      </c>
      <c r="C113">
        <v>20</v>
      </c>
      <c r="D113" s="18">
        <v>0</v>
      </c>
      <c r="E113" s="1">
        <v>6719</v>
      </c>
      <c r="F113">
        <v>37680</v>
      </c>
      <c r="G113">
        <v>17124.974119999999</v>
      </c>
      <c r="H113">
        <v>53749.087761984934</v>
      </c>
      <c r="K113" s="20">
        <v>43593</v>
      </c>
    </row>
    <row r="114" spans="1:11" x14ac:dyDescent="0.2">
      <c r="A114">
        <v>2019</v>
      </c>
      <c r="B114">
        <v>5</v>
      </c>
      <c r="C114">
        <v>21</v>
      </c>
      <c r="D114" s="18">
        <v>0</v>
      </c>
      <c r="E114" s="1">
        <v>5668</v>
      </c>
      <c r="F114">
        <v>17340</v>
      </c>
      <c r="G114">
        <v>14297.837536000001</v>
      </c>
      <c r="H114">
        <v>47483.207880238537</v>
      </c>
      <c r="K114" s="20">
        <v>43594</v>
      </c>
    </row>
    <row r="115" spans="1:11" x14ac:dyDescent="0.2">
      <c r="A115">
        <v>2019</v>
      </c>
      <c r="B115">
        <v>5</v>
      </c>
      <c r="C115">
        <v>22</v>
      </c>
      <c r="D115" s="18">
        <v>0</v>
      </c>
      <c r="E115" s="1">
        <v>7803</v>
      </c>
      <c r="F115">
        <v>13860</v>
      </c>
      <c r="G115">
        <v>12750.31524</v>
      </c>
      <c r="H115">
        <v>43054.790664236338</v>
      </c>
      <c r="K115" s="20">
        <v>43595</v>
      </c>
    </row>
    <row r="116" spans="1:11" x14ac:dyDescent="0.2">
      <c r="A116">
        <v>2019</v>
      </c>
      <c r="B116">
        <v>5</v>
      </c>
      <c r="C116">
        <v>23</v>
      </c>
      <c r="D116" s="18">
        <v>0.1</v>
      </c>
      <c r="E116" s="1">
        <v>5704</v>
      </c>
      <c r="F116">
        <v>10680</v>
      </c>
      <c r="G116">
        <v>12376.653840000001</v>
      </c>
      <c r="H116">
        <v>39036.167280162692</v>
      </c>
      <c r="K116" s="20">
        <v>43596</v>
      </c>
    </row>
    <row r="117" spans="1:11" x14ac:dyDescent="0.2">
      <c r="A117">
        <v>2019</v>
      </c>
      <c r="B117">
        <v>5</v>
      </c>
      <c r="C117">
        <v>24</v>
      </c>
      <c r="D117" s="18">
        <v>0</v>
      </c>
      <c r="E117" s="1">
        <v>6070</v>
      </c>
      <c r="F117">
        <v>9720</v>
      </c>
      <c r="G117">
        <v>10349.716752</v>
      </c>
      <c r="H117">
        <v>34607.750064160493</v>
      </c>
      <c r="K117" s="20">
        <v>43597</v>
      </c>
    </row>
    <row r="118" spans="1:11" x14ac:dyDescent="0.2">
      <c r="A118">
        <v>2019</v>
      </c>
      <c r="B118">
        <v>5</v>
      </c>
      <c r="C118">
        <v>25</v>
      </c>
      <c r="D118" s="18">
        <v>0</v>
      </c>
      <c r="E118" s="1">
        <v>7314</v>
      </c>
      <c r="F118">
        <v>8160</v>
      </c>
      <c r="G118">
        <v>9122.9791600000008</v>
      </c>
      <c r="H118">
        <v>32902.478957102925</v>
      </c>
      <c r="K118" s="20">
        <v>43598</v>
      </c>
    </row>
    <row r="119" spans="1:11" x14ac:dyDescent="0.2">
      <c r="A119">
        <v>2019</v>
      </c>
      <c r="B119">
        <v>5</v>
      </c>
      <c r="C119">
        <v>26</v>
      </c>
      <c r="D119" s="18">
        <v>0.1</v>
      </c>
      <c r="E119" s="1">
        <v>8935</v>
      </c>
      <c r="F119">
        <v>10200</v>
      </c>
      <c r="G119">
        <v>9602.3939519999985</v>
      </c>
      <c r="H119">
        <v>28817.759793685975</v>
      </c>
      <c r="K119" s="20">
        <v>43599</v>
      </c>
    </row>
    <row r="120" spans="1:11" x14ac:dyDescent="0.2">
      <c r="A120">
        <v>2019</v>
      </c>
      <c r="B120">
        <v>5</v>
      </c>
      <c r="C120">
        <v>27</v>
      </c>
      <c r="D120" s="18">
        <v>0</v>
      </c>
      <c r="E120" s="1">
        <v>8035</v>
      </c>
      <c r="F120">
        <v>9240</v>
      </c>
      <c r="G120">
        <v>8802.1944560000011</v>
      </c>
      <c r="H120">
        <v>27522.282518556967</v>
      </c>
      <c r="K120" s="20">
        <v>43600</v>
      </c>
    </row>
    <row r="121" spans="1:11" x14ac:dyDescent="0.2">
      <c r="A121">
        <v>2019</v>
      </c>
      <c r="B121">
        <v>5</v>
      </c>
      <c r="C121">
        <v>28</v>
      </c>
      <c r="D121" s="18">
        <v>0.5</v>
      </c>
      <c r="E121" s="1">
        <v>6660</v>
      </c>
      <c r="F121">
        <v>9660</v>
      </c>
      <c r="G121">
        <v>9496.6405599999998</v>
      </c>
      <c r="H121">
        <v>27046.392907285091</v>
      </c>
      <c r="K121" s="20">
        <v>43601</v>
      </c>
    </row>
    <row r="122" spans="1:11" x14ac:dyDescent="0.2">
      <c r="A122">
        <v>2019</v>
      </c>
      <c r="B122">
        <v>5</v>
      </c>
      <c r="C122">
        <v>29</v>
      </c>
      <c r="D122" s="18">
        <v>1.3</v>
      </c>
      <c r="E122" s="1">
        <v>5960</v>
      </c>
      <c r="F122">
        <v>66300</v>
      </c>
      <c r="G122">
        <v>19952.110703999999</v>
      </c>
      <c r="H122">
        <v>61389.759854072327</v>
      </c>
      <c r="K122" s="20">
        <v>43602</v>
      </c>
    </row>
    <row r="123" spans="1:11" x14ac:dyDescent="0.2">
      <c r="A123">
        <v>2019</v>
      </c>
      <c r="B123">
        <v>5</v>
      </c>
      <c r="C123">
        <v>30</v>
      </c>
      <c r="D123" s="18">
        <v>0.5</v>
      </c>
      <c r="E123" s="1">
        <v>7724</v>
      </c>
      <c r="F123">
        <v>49920</v>
      </c>
      <c r="G123">
        <v>20646.556808000001</v>
      </c>
      <c r="H123">
        <v>50550.052041768417</v>
      </c>
      <c r="K123" s="20">
        <v>43603</v>
      </c>
    </row>
    <row r="124" spans="1:11" x14ac:dyDescent="0.2">
      <c r="A124">
        <v>2019</v>
      </c>
      <c r="B124">
        <v>5</v>
      </c>
      <c r="C124">
        <v>31</v>
      </c>
      <c r="D124" s="17">
        <v>0</v>
      </c>
      <c r="E124" s="1">
        <v>6252</v>
      </c>
      <c r="F124">
        <v>24540</v>
      </c>
      <c r="G124">
        <v>17124.974119999999</v>
      </c>
      <c r="H124">
        <v>44826.157550637217</v>
      </c>
      <c r="K124" s="20">
        <v>43604</v>
      </c>
    </row>
    <row r="125" spans="1:11" x14ac:dyDescent="0.2">
      <c r="K125" s="20">
        <v>43605</v>
      </c>
    </row>
    <row r="126" spans="1:11" x14ac:dyDescent="0.2">
      <c r="K126" s="20">
        <v>43606</v>
      </c>
    </row>
    <row r="127" spans="1:11" x14ac:dyDescent="0.2">
      <c r="K127" s="20">
        <v>43607</v>
      </c>
    </row>
    <row r="128" spans="1:11" x14ac:dyDescent="0.2">
      <c r="K128" s="20">
        <v>43608</v>
      </c>
    </row>
    <row r="129" spans="11:11" x14ac:dyDescent="0.2">
      <c r="K129" s="20">
        <v>43609</v>
      </c>
    </row>
    <row r="130" spans="11:11" x14ac:dyDescent="0.2">
      <c r="K130" s="20">
        <v>43610</v>
      </c>
    </row>
    <row r="131" spans="11:11" x14ac:dyDescent="0.2">
      <c r="K131" s="20">
        <v>43611</v>
      </c>
    </row>
    <row r="132" spans="11:11" x14ac:dyDescent="0.2">
      <c r="K132" s="20">
        <v>43612</v>
      </c>
    </row>
    <row r="133" spans="11:11" x14ac:dyDescent="0.2">
      <c r="K133" s="20">
        <v>43613</v>
      </c>
    </row>
    <row r="134" spans="11:11" x14ac:dyDescent="0.2">
      <c r="K134" s="20">
        <v>43614</v>
      </c>
    </row>
    <row r="135" spans="11:11" x14ac:dyDescent="0.2">
      <c r="K135" s="20">
        <v>43615</v>
      </c>
    </row>
    <row r="136" spans="11:11" x14ac:dyDescent="0.2">
      <c r="K136" s="20">
        <v>43616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FA8B-6843-4F0F-9C3C-14FCF9C34FCC}">
  <dimension ref="A33"/>
  <sheetViews>
    <sheetView zoomScale="40" zoomScaleNormal="40" workbookViewId="0">
      <selection activeCell="AE105" sqref="AE105"/>
    </sheetView>
  </sheetViews>
  <sheetFormatPr baseColWidth="10" defaultColWidth="8.83203125" defaultRowHeight="15" x14ac:dyDescent="0.2"/>
  <sheetData>
    <row r="33" spans="1:1" x14ac:dyDescent="0.2">
      <c r="A3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0A5-9476-4964-A2B9-8BDC469B9584}">
  <dimension ref="A1:AB764"/>
  <sheetViews>
    <sheetView topLeftCell="A12" zoomScale="120" zoomScaleNormal="120" workbookViewId="0">
      <selection activeCell="K233" sqref="K233"/>
    </sheetView>
  </sheetViews>
  <sheetFormatPr baseColWidth="10" defaultColWidth="8.83203125" defaultRowHeight="15" x14ac:dyDescent="0.2"/>
  <cols>
    <col min="1" max="3" width="8.83203125" style="1"/>
    <col min="4" max="4" width="9.6640625" style="1" customWidth="1"/>
    <col min="5" max="8" width="12" style="1" customWidth="1"/>
    <col min="9" max="9" width="9.33203125" style="1" customWidth="1"/>
    <col min="10" max="10" width="23.6640625" style="1" customWidth="1"/>
    <col min="11" max="11" width="25.1640625" style="1" customWidth="1"/>
    <col min="12" max="12" width="15.6640625" style="1" customWidth="1"/>
    <col min="13" max="13" width="20.33203125" style="1" customWidth="1"/>
    <col min="14" max="14" width="19.6640625" style="1" customWidth="1"/>
    <col min="15" max="15" width="9.33203125" style="1" customWidth="1"/>
    <col min="16" max="18" width="11.6640625" style="1" customWidth="1"/>
    <col min="19" max="19" width="30.33203125" style="1" customWidth="1"/>
    <col min="20" max="20" width="22.1640625" style="1" customWidth="1"/>
    <col min="21" max="21" width="13.6640625" style="1" customWidth="1"/>
    <col min="22" max="22" width="11.6640625" style="1" customWidth="1"/>
    <col min="23" max="23" width="28.33203125" style="1" customWidth="1"/>
    <col min="24" max="24" width="22.33203125" style="1" customWidth="1"/>
    <col min="25" max="25" width="13.33203125" style="1" customWidth="1"/>
    <col min="26" max="26" width="15.1640625" style="1" customWidth="1"/>
    <col min="27" max="27" width="30.6640625" style="1" customWidth="1"/>
    <col min="28" max="28" width="26.33203125" style="1" customWidth="1"/>
    <col min="29" max="16384" width="8.83203125" style="1"/>
  </cols>
  <sheetData>
    <row r="1" spans="1:28" ht="43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49</v>
      </c>
      <c r="H1" s="1" t="s">
        <v>50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</row>
    <row r="2" spans="1:28" x14ac:dyDescent="0.2">
      <c r="A2" s="1">
        <v>2018</v>
      </c>
      <c r="B2" s="1">
        <v>1</v>
      </c>
      <c r="C2" s="1">
        <v>1</v>
      </c>
      <c r="D2" s="1">
        <v>0.6</v>
      </c>
      <c r="E2" s="1">
        <v>0.7</v>
      </c>
      <c r="F2" s="1">
        <f>PRODUCT(D2,$M$5)</f>
        <v>2855.3376676312682</v>
      </c>
      <c r="G2" s="1">
        <f>PRODUCT(E2,$N$5)</f>
        <v>2868.5568234999364</v>
      </c>
      <c r="H2" s="1">
        <f>SUM(F2,G2)</f>
        <v>5723.8944911312046</v>
      </c>
      <c r="I2" s="4">
        <v>0</v>
      </c>
      <c r="J2" s="1">
        <v>96.940476370197302</v>
      </c>
      <c r="K2" s="1">
        <v>85.924513146311369</v>
      </c>
      <c r="L2" s="1">
        <v>17.625541158217629</v>
      </c>
      <c r="M2" s="1">
        <v>79.314935211979673</v>
      </c>
      <c r="N2" s="1">
        <v>68.29897198809374</v>
      </c>
      <c r="O2" s="1">
        <v>72</v>
      </c>
      <c r="P2" s="1">
        <v>4071.5040790523717</v>
      </c>
      <c r="Q2" s="1">
        <v>90</v>
      </c>
      <c r="R2" s="1">
        <v>101</v>
      </c>
      <c r="S2" s="1">
        <v>366435.36711471347</v>
      </c>
      <c r="T2" s="1">
        <v>411221.91198428953</v>
      </c>
      <c r="U2" s="1">
        <v>101</v>
      </c>
      <c r="V2" s="1">
        <v>120.5</v>
      </c>
      <c r="W2" s="1">
        <v>411221.91198428953</v>
      </c>
      <c r="X2" s="1">
        <v>490616.24152581079</v>
      </c>
      <c r="Y2" s="1">
        <v>120.5</v>
      </c>
      <c r="Z2" s="1">
        <v>118.5</v>
      </c>
      <c r="AA2" s="1">
        <v>490616.24152581079</v>
      </c>
      <c r="AB2" s="1">
        <v>482473.23336770607</v>
      </c>
    </row>
    <row r="3" spans="1:28" ht="20" customHeight="1" x14ac:dyDescent="0.2">
      <c r="A3" s="1">
        <v>2018</v>
      </c>
      <c r="B3" s="1">
        <v>1</v>
      </c>
      <c r="C3" s="1">
        <v>2</v>
      </c>
      <c r="D3" s="1">
        <v>0.7</v>
      </c>
      <c r="E3" s="1">
        <v>0.6</v>
      </c>
      <c r="F3" s="1">
        <f t="shared" ref="F3:F13" si="0">PRODUCT(D3,$M$5)</f>
        <v>3331.2272789031463</v>
      </c>
      <c r="G3" s="1">
        <f t="shared" ref="G3:G66" si="1">PRODUCT(E3,$N$5)</f>
        <v>2458.7629915713742</v>
      </c>
      <c r="H3" s="1">
        <f t="shared" ref="H3:H66" si="2">SUM(F3,G3)</f>
        <v>5789.99027047452</v>
      </c>
      <c r="I3" s="4">
        <v>0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13</v>
      </c>
      <c r="S3" s="1" t="s">
        <v>37</v>
      </c>
      <c r="T3" s="1" t="s">
        <v>38</v>
      </c>
      <c r="W3" s="1" t="s">
        <v>39</v>
      </c>
      <c r="X3" s="1" t="s">
        <v>40</v>
      </c>
      <c r="AA3" s="1" t="s">
        <v>41</v>
      </c>
      <c r="AB3" s="1" t="s">
        <v>42</v>
      </c>
    </row>
    <row r="4" spans="1:28" ht="20" customHeight="1" x14ac:dyDescent="0.2">
      <c r="A4" s="1">
        <v>2018</v>
      </c>
      <c r="B4" s="1">
        <v>1</v>
      </c>
      <c r="C4" s="1">
        <v>3</v>
      </c>
      <c r="D4" s="1">
        <v>0.5</v>
      </c>
      <c r="E4" s="1">
        <v>0.5</v>
      </c>
      <c r="F4" s="1">
        <f t="shared" si="0"/>
        <v>2379.4480563593902</v>
      </c>
      <c r="G4" s="1">
        <f t="shared" si="1"/>
        <v>2048.969159642812</v>
      </c>
      <c r="H4" s="1">
        <f t="shared" si="2"/>
        <v>4428.4172160022026</v>
      </c>
      <c r="I4" s="4">
        <v>0</v>
      </c>
      <c r="J4" s="3" t="s">
        <v>14</v>
      </c>
      <c r="K4" s="3" t="s">
        <v>14</v>
      </c>
      <c r="L4" s="3" t="s">
        <v>15</v>
      </c>
      <c r="M4" s="3" t="s">
        <v>16</v>
      </c>
      <c r="N4" s="3" t="s">
        <v>17</v>
      </c>
      <c r="S4" s="1">
        <v>1586.2987042395948</v>
      </c>
      <c r="T4" s="1">
        <v>1780.1796569799894</v>
      </c>
      <c r="W4" s="1">
        <v>1780.1796569799894</v>
      </c>
      <c r="X4" s="1">
        <v>2123.8777095652349</v>
      </c>
      <c r="AA4" s="1">
        <v>2123.8777095652349</v>
      </c>
      <c r="AB4" s="1">
        <v>2088.6266272487997</v>
      </c>
    </row>
    <row r="5" spans="1:28" ht="20" customHeight="1" x14ac:dyDescent="0.2">
      <c r="A5" s="1">
        <v>2018</v>
      </c>
      <c r="B5" s="1">
        <v>1</v>
      </c>
      <c r="C5" s="1">
        <v>4</v>
      </c>
      <c r="D5" s="1">
        <v>0.5</v>
      </c>
      <c r="E5" s="1">
        <v>0.5</v>
      </c>
      <c r="F5" s="1">
        <f t="shared" si="0"/>
        <v>2379.4480563593902</v>
      </c>
      <c r="G5" s="1">
        <f t="shared" si="1"/>
        <v>2048.969159642812</v>
      </c>
      <c r="H5" s="1">
        <f t="shared" si="2"/>
        <v>4428.4172160022026</v>
      </c>
      <c r="I5" s="4">
        <v>0</v>
      </c>
      <c r="J5" s="3" t="s">
        <v>18</v>
      </c>
      <c r="K5" s="3" t="s">
        <v>18</v>
      </c>
      <c r="M5" s="2">
        <f>PRODUCT(M2,60)</f>
        <v>4758.8961127187804</v>
      </c>
      <c r="N5" s="2">
        <f>PRODUCT(N2,60)</f>
        <v>4097.9383192856239</v>
      </c>
      <c r="S5" s="1" t="s">
        <v>43</v>
      </c>
      <c r="W5" s="1" t="s">
        <v>44</v>
      </c>
      <c r="AA5" s="1" t="s">
        <v>45</v>
      </c>
    </row>
    <row r="6" spans="1:28" ht="20" customHeight="1" x14ac:dyDescent="0.2">
      <c r="A6" s="1">
        <v>2018</v>
      </c>
      <c r="B6" s="1">
        <v>1</v>
      </c>
      <c r="C6" s="1">
        <v>5</v>
      </c>
      <c r="D6" s="1">
        <v>0.8</v>
      </c>
      <c r="E6" s="1">
        <v>0.7</v>
      </c>
      <c r="F6" s="1">
        <f t="shared" si="0"/>
        <v>3807.1168901750243</v>
      </c>
      <c r="G6" s="1">
        <f t="shared" si="1"/>
        <v>2868.5568234999364</v>
      </c>
      <c r="H6" s="1">
        <f t="shared" si="2"/>
        <v>6675.6737136749607</v>
      </c>
      <c r="I6" s="4">
        <v>0</v>
      </c>
      <c r="J6" s="3" t="s">
        <v>19</v>
      </c>
      <c r="K6" s="3" t="s">
        <v>19</v>
      </c>
      <c r="M6" s="3" t="s">
        <v>20</v>
      </c>
      <c r="N6" s="3" t="s">
        <v>20</v>
      </c>
      <c r="S6" s="1">
        <v>193.8809527403946</v>
      </c>
      <c r="W6" s="1">
        <v>343.69805258524548</v>
      </c>
      <c r="AA6" s="1">
        <v>35.251082316435259</v>
      </c>
    </row>
    <row r="7" spans="1:28" x14ac:dyDescent="0.2">
      <c r="A7" s="1">
        <v>2018</v>
      </c>
      <c r="B7" s="1">
        <v>1</v>
      </c>
      <c r="C7" s="1">
        <v>6</v>
      </c>
      <c r="D7" s="1">
        <v>1</v>
      </c>
      <c r="E7" s="1">
        <v>1</v>
      </c>
      <c r="F7" s="1">
        <f t="shared" si="0"/>
        <v>4758.8961127187804</v>
      </c>
      <c r="G7" s="1">
        <f t="shared" si="1"/>
        <v>4097.9383192856239</v>
      </c>
      <c r="H7" s="1">
        <f t="shared" si="2"/>
        <v>8856.8344320044052</v>
      </c>
      <c r="I7" s="4">
        <v>0</v>
      </c>
    </row>
    <row r="8" spans="1:28" ht="28.25" customHeight="1" x14ac:dyDescent="0.2">
      <c r="A8" s="1">
        <v>2018</v>
      </c>
      <c r="B8" s="1">
        <v>1</v>
      </c>
      <c r="C8" s="1">
        <v>7</v>
      </c>
      <c r="D8" s="1">
        <v>1.4</v>
      </c>
      <c r="E8" s="1">
        <v>1.3</v>
      </c>
      <c r="F8" s="1">
        <f t="shared" si="0"/>
        <v>6662.4545578062925</v>
      </c>
      <c r="G8" s="1">
        <f t="shared" si="1"/>
        <v>5327.3198150713115</v>
      </c>
      <c r="H8" s="1">
        <f t="shared" si="2"/>
        <v>11989.774372877604</v>
      </c>
      <c r="I8" s="4">
        <v>0</v>
      </c>
      <c r="J8" s="3" t="s">
        <v>46</v>
      </c>
      <c r="K8" s="3" t="s">
        <v>47</v>
      </c>
    </row>
    <row r="9" spans="1:28" x14ac:dyDescent="0.2">
      <c r="A9" s="1">
        <v>2018</v>
      </c>
      <c r="B9" s="1">
        <v>1</v>
      </c>
      <c r="C9" s="1">
        <v>8</v>
      </c>
      <c r="D9" s="1">
        <v>1.1000000000000001</v>
      </c>
      <c r="E9" s="1">
        <v>1.2</v>
      </c>
      <c r="F9" s="1">
        <f t="shared" si="0"/>
        <v>5234.7857239906589</v>
      </c>
      <c r="G9" s="1">
        <f>PRODUCT(E9,$N$5)</f>
        <v>4917.5259831427484</v>
      </c>
      <c r="H9" s="1">
        <f>SUM(F9,G9)</f>
        <v>10152.311707133407</v>
      </c>
      <c r="I9" s="4">
        <v>0.2</v>
      </c>
      <c r="J9" s="1">
        <v>91.432494758254336</v>
      </c>
      <c r="K9" s="1">
        <v>73.806953600036707</v>
      </c>
    </row>
    <row r="10" spans="1:28" ht="16" x14ac:dyDescent="0.2">
      <c r="A10" s="1">
        <v>2018</v>
      </c>
      <c r="B10" s="1">
        <v>1</v>
      </c>
      <c r="C10" s="1">
        <v>9</v>
      </c>
      <c r="D10" s="1">
        <v>0.7</v>
      </c>
      <c r="E10" s="1">
        <v>0.7</v>
      </c>
      <c r="F10" s="1">
        <f t="shared" si="0"/>
        <v>3331.2272789031463</v>
      </c>
      <c r="G10" s="1">
        <f t="shared" si="1"/>
        <v>2868.5568234999364</v>
      </c>
      <c r="H10" s="1">
        <f t="shared" si="2"/>
        <v>6199.7841024030822</v>
      </c>
      <c r="I10" s="4">
        <v>0</v>
      </c>
      <c r="J10" s="1" t="s">
        <v>13</v>
      </c>
      <c r="K10" s="1" t="s">
        <v>13</v>
      </c>
    </row>
    <row r="11" spans="1:28" x14ac:dyDescent="0.2">
      <c r="A11" s="1">
        <v>2018</v>
      </c>
      <c r="B11" s="1">
        <v>1</v>
      </c>
      <c r="C11" s="1">
        <v>10</v>
      </c>
      <c r="D11" s="1">
        <v>0.5</v>
      </c>
      <c r="E11" s="1">
        <v>0.5</v>
      </c>
      <c r="F11" s="1">
        <f t="shared" si="0"/>
        <v>2379.4480563593902</v>
      </c>
      <c r="G11" s="1">
        <f t="shared" si="1"/>
        <v>2048.969159642812</v>
      </c>
      <c r="H11" s="1">
        <f t="shared" si="2"/>
        <v>4428.4172160022026</v>
      </c>
      <c r="I11" s="4">
        <v>0</v>
      </c>
    </row>
    <row r="12" spans="1:28" x14ac:dyDescent="0.2">
      <c r="A12" s="1">
        <v>2018</v>
      </c>
      <c r="B12" s="1">
        <v>1</v>
      </c>
      <c r="C12" s="1">
        <v>11</v>
      </c>
      <c r="D12" s="1">
        <v>0.7</v>
      </c>
      <c r="E12" s="1">
        <v>0.5</v>
      </c>
      <c r="F12" s="1">
        <f t="shared" si="0"/>
        <v>3331.2272789031463</v>
      </c>
      <c r="G12" s="1">
        <f t="shared" si="1"/>
        <v>2048.969159642812</v>
      </c>
      <c r="H12" s="1">
        <f t="shared" si="2"/>
        <v>5380.1964385459578</v>
      </c>
      <c r="I12" s="4">
        <v>0.3</v>
      </c>
    </row>
    <row r="13" spans="1:28" x14ac:dyDescent="0.2">
      <c r="A13" s="1">
        <v>2018</v>
      </c>
      <c r="B13" s="1">
        <v>1</v>
      </c>
      <c r="C13" s="1">
        <v>12</v>
      </c>
      <c r="D13" s="1">
        <v>3.3</v>
      </c>
      <c r="E13" s="1">
        <v>5.0999999999999996</v>
      </c>
      <c r="F13" s="1">
        <f t="shared" si="0"/>
        <v>15704.357171971975</v>
      </c>
      <c r="G13" s="1">
        <f t="shared" si="1"/>
        <v>20899.485428356682</v>
      </c>
      <c r="H13" s="1">
        <f t="shared" si="2"/>
        <v>36603.842600328659</v>
      </c>
      <c r="I13" s="4">
        <v>1.3</v>
      </c>
    </row>
    <row r="14" spans="1:28" x14ac:dyDescent="0.2">
      <c r="A14" s="1">
        <v>2018</v>
      </c>
      <c r="B14" s="1">
        <v>1</v>
      </c>
      <c r="C14" s="1">
        <v>13</v>
      </c>
      <c r="D14" s="1">
        <v>3.8</v>
      </c>
      <c r="E14" s="1">
        <v>3.7</v>
      </c>
      <c r="F14" s="1">
        <f t="shared" ref="F14:F66" si="3">PRODUCT(D14,$M$5)</f>
        <v>18083.805228331366</v>
      </c>
      <c r="G14" s="1">
        <f t="shared" si="1"/>
        <v>15162.371781356809</v>
      </c>
      <c r="H14" s="1">
        <f t="shared" si="2"/>
        <v>33246.177009688174</v>
      </c>
      <c r="I14" s="4">
        <v>0</v>
      </c>
    </row>
    <row r="15" spans="1:28" x14ac:dyDescent="0.2">
      <c r="A15" s="1">
        <v>2018</v>
      </c>
      <c r="B15" s="1">
        <v>1</v>
      </c>
      <c r="C15" s="1">
        <v>14</v>
      </c>
      <c r="D15" s="1">
        <v>3.2</v>
      </c>
      <c r="E15" s="1">
        <v>3.2</v>
      </c>
      <c r="F15" s="1">
        <f t="shared" si="3"/>
        <v>15228.467560700097</v>
      </c>
      <c r="G15" s="1">
        <f t="shared" si="1"/>
        <v>13113.402621713998</v>
      </c>
      <c r="H15" s="1">
        <f t="shared" si="2"/>
        <v>28341.870182414095</v>
      </c>
      <c r="I15" s="4">
        <v>0</v>
      </c>
      <c r="L15" s="1">
        <v>1</v>
      </c>
      <c r="M15" s="1">
        <f>J16</f>
        <v>628412.2316845156</v>
      </c>
    </row>
    <row r="16" spans="1:28" x14ac:dyDescent="0.2">
      <c r="A16" s="1">
        <v>2018</v>
      </c>
      <c r="B16" s="1">
        <v>1</v>
      </c>
      <c r="C16" s="1">
        <v>15</v>
      </c>
      <c r="D16" s="1">
        <v>2.8</v>
      </c>
      <c r="E16" s="1">
        <v>2.6</v>
      </c>
      <c r="F16" s="1">
        <f t="shared" si="3"/>
        <v>13324.909115612585</v>
      </c>
      <c r="G16" s="1">
        <f t="shared" si="1"/>
        <v>10654.639630142623</v>
      </c>
      <c r="H16" s="1">
        <f t="shared" si="2"/>
        <v>23979.548745755208</v>
      </c>
      <c r="I16" s="4">
        <v>0</v>
      </c>
      <c r="J16" s="1">
        <f>SUM(H2:H32)</f>
        <v>628412.2316845156</v>
      </c>
      <c r="L16" s="1">
        <v>2</v>
      </c>
      <c r="M16" s="1">
        <f>K45</f>
        <v>1300593.0884501752</v>
      </c>
    </row>
    <row r="17" spans="1:13" x14ac:dyDescent="0.2">
      <c r="A17" s="1">
        <v>2018</v>
      </c>
      <c r="B17" s="1">
        <v>1</v>
      </c>
      <c r="C17" s="1">
        <v>16</v>
      </c>
      <c r="D17" s="1">
        <v>2.5</v>
      </c>
      <c r="E17" s="1">
        <v>2.5</v>
      </c>
      <c r="F17" s="1">
        <f t="shared" si="3"/>
        <v>11897.240281796951</v>
      </c>
      <c r="G17" s="1">
        <f t="shared" si="1"/>
        <v>10244.845798214061</v>
      </c>
      <c r="H17" s="1">
        <f t="shared" si="2"/>
        <v>22142.086080011009</v>
      </c>
      <c r="I17" s="4">
        <v>0.3</v>
      </c>
      <c r="L17" s="1">
        <v>3</v>
      </c>
      <c r="M17" s="1">
        <f>K74</f>
        <v>1116688.1920053316</v>
      </c>
    </row>
    <row r="18" spans="1:13" x14ac:dyDescent="0.2">
      <c r="A18" s="1">
        <v>2018</v>
      </c>
      <c r="B18" s="1">
        <v>1</v>
      </c>
      <c r="C18" s="1">
        <v>17</v>
      </c>
      <c r="D18" s="1">
        <v>2.5</v>
      </c>
      <c r="E18" s="1">
        <v>2.4</v>
      </c>
      <c r="F18" s="1">
        <f t="shared" si="3"/>
        <v>11897.240281796951</v>
      </c>
      <c r="G18" s="1">
        <f t="shared" si="1"/>
        <v>9835.0519662854967</v>
      </c>
      <c r="H18" s="1">
        <f t="shared" si="2"/>
        <v>21732.292248082449</v>
      </c>
      <c r="I18" s="4">
        <v>0</v>
      </c>
      <c r="L18" s="1">
        <v>4</v>
      </c>
      <c r="M18" s="1">
        <f>K104</f>
        <v>951964.2907259179</v>
      </c>
    </row>
    <row r="19" spans="1:13" x14ac:dyDescent="0.2">
      <c r="A19" s="1">
        <v>2018</v>
      </c>
      <c r="B19" s="1">
        <v>1</v>
      </c>
      <c r="C19" s="1">
        <v>18</v>
      </c>
      <c r="D19" s="1">
        <v>2.2000000000000002</v>
      </c>
      <c r="E19" s="1">
        <v>2.1</v>
      </c>
      <c r="F19" s="1">
        <f t="shared" si="3"/>
        <v>10469.571447981318</v>
      </c>
      <c r="G19" s="1">
        <f t="shared" si="1"/>
        <v>8605.6704704998101</v>
      </c>
      <c r="H19" s="1">
        <f t="shared" si="2"/>
        <v>19075.24191848113</v>
      </c>
      <c r="I19" s="4">
        <v>0</v>
      </c>
      <c r="L19" s="1">
        <v>5</v>
      </c>
      <c r="M19" s="1">
        <f>K133</f>
        <v>1061101.6415776021</v>
      </c>
    </row>
    <row r="20" spans="1:13" x14ac:dyDescent="0.2">
      <c r="A20" s="1">
        <v>2018</v>
      </c>
      <c r="B20" s="1">
        <v>1</v>
      </c>
      <c r="C20" s="1">
        <v>19</v>
      </c>
      <c r="D20" s="1">
        <v>2</v>
      </c>
      <c r="E20" s="1">
        <v>2.2000000000000002</v>
      </c>
      <c r="F20" s="1">
        <f t="shared" si="3"/>
        <v>9517.7922254375608</v>
      </c>
      <c r="G20" s="1">
        <f t="shared" si="1"/>
        <v>9015.4643024283741</v>
      </c>
      <c r="H20" s="1">
        <f t="shared" si="2"/>
        <v>18533.256527865935</v>
      </c>
      <c r="I20" s="4">
        <v>0</v>
      </c>
      <c r="L20" s="1">
        <v>6</v>
      </c>
      <c r="M20" s="1">
        <f>K163</f>
        <v>514965.43601964717</v>
      </c>
    </row>
    <row r="21" spans="1:13" x14ac:dyDescent="0.2">
      <c r="A21" s="1">
        <v>2018</v>
      </c>
      <c r="B21" s="1">
        <v>1</v>
      </c>
      <c r="C21" s="1">
        <v>20</v>
      </c>
      <c r="D21" s="1">
        <v>2.2000000000000002</v>
      </c>
      <c r="E21" s="1">
        <v>2</v>
      </c>
      <c r="F21" s="1">
        <f t="shared" si="3"/>
        <v>10469.571447981318</v>
      </c>
      <c r="G21" s="1">
        <f t="shared" si="1"/>
        <v>8195.8766385712479</v>
      </c>
      <c r="H21" s="1">
        <f t="shared" si="2"/>
        <v>18665.448086552566</v>
      </c>
      <c r="I21" s="4">
        <v>0</v>
      </c>
      <c r="L21" s="1">
        <v>7</v>
      </c>
      <c r="M21" s="1">
        <f>K197</f>
        <v>400791.58678200241</v>
      </c>
    </row>
    <row r="22" spans="1:13" x14ac:dyDescent="0.2">
      <c r="A22" s="1">
        <v>2018</v>
      </c>
      <c r="B22" s="1">
        <v>1</v>
      </c>
      <c r="C22" s="1">
        <v>21</v>
      </c>
      <c r="D22" s="1">
        <v>1.8</v>
      </c>
      <c r="E22" s="1">
        <v>1.8</v>
      </c>
      <c r="F22" s="1">
        <f t="shared" si="3"/>
        <v>8566.0130028938056</v>
      </c>
      <c r="G22" s="1">
        <f t="shared" si="1"/>
        <v>7376.2889747141235</v>
      </c>
      <c r="H22" s="1">
        <f t="shared" si="2"/>
        <v>15942.301977607929</v>
      </c>
      <c r="I22" s="4">
        <v>0</v>
      </c>
      <c r="L22" s="1">
        <v>8</v>
      </c>
      <c r="M22" s="1">
        <f>K230</f>
        <v>2085414.372372715</v>
      </c>
    </row>
    <row r="23" spans="1:13" x14ac:dyDescent="0.2">
      <c r="A23" s="1">
        <v>2018</v>
      </c>
      <c r="B23" s="1">
        <v>1</v>
      </c>
      <c r="C23" s="1">
        <v>22</v>
      </c>
      <c r="D23" s="1">
        <v>2.7</v>
      </c>
      <c r="E23" s="1">
        <v>2.7</v>
      </c>
      <c r="F23" s="1">
        <f t="shared" si="3"/>
        <v>12849.019504340707</v>
      </c>
      <c r="G23" s="1">
        <f t="shared" si="1"/>
        <v>11064.433462071185</v>
      </c>
      <c r="H23" s="1">
        <f t="shared" si="2"/>
        <v>23913.452966411893</v>
      </c>
      <c r="I23" s="4">
        <v>0.6</v>
      </c>
      <c r="L23" s="1">
        <v>9</v>
      </c>
      <c r="M23" s="1">
        <f>K260</f>
        <v>1068372.1773053668</v>
      </c>
    </row>
    <row r="24" spans="1:13" x14ac:dyDescent="0.2">
      <c r="A24" s="1">
        <v>2018</v>
      </c>
      <c r="B24" s="1">
        <v>1</v>
      </c>
      <c r="C24" s="1">
        <v>23</v>
      </c>
      <c r="D24" s="1">
        <v>6.6</v>
      </c>
      <c r="E24" s="1">
        <v>5.3</v>
      </c>
      <c r="F24" s="1">
        <f t="shared" si="3"/>
        <v>31408.71434394395</v>
      </c>
      <c r="G24" s="1">
        <f t="shared" si="1"/>
        <v>21719.073092213806</v>
      </c>
      <c r="H24" s="1">
        <f t="shared" si="2"/>
        <v>53127.787436157756</v>
      </c>
      <c r="I24" s="4">
        <v>0.4</v>
      </c>
      <c r="L24" s="1">
        <v>10</v>
      </c>
      <c r="M24" s="1">
        <f>K288</f>
        <v>622067.03686755721</v>
      </c>
    </row>
    <row r="25" spans="1:13" x14ac:dyDescent="0.2">
      <c r="A25" s="1">
        <v>2018</v>
      </c>
      <c r="B25" s="1">
        <v>1</v>
      </c>
      <c r="C25" s="1">
        <v>24</v>
      </c>
      <c r="D25" s="1">
        <v>4.4000000000000004</v>
      </c>
      <c r="E25" s="1">
        <v>4.2</v>
      </c>
      <c r="F25" s="1">
        <f t="shared" si="3"/>
        <v>20939.142895962636</v>
      </c>
      <c r="G25" s="1">
        <f t="shared" si="1"/>
        <v>17211.34094099962</v>
      </c>
      <c r="H25" s="1">
        <f t="shared" si="2"/>
        <v>38150.483836962259</v>
      </c>
      <c r="I25" s="4">
        <v>0</v>
      </c>
      <c r="L25" s="1">
        <v>11</v>
      </c>
      <c r="M25" s="1">
        <f>K324</f>
        <v>1821639.3361694077</v>
      </c>
    </row>
    <row r="26" spans="1:13" x14ac:dyDescent="0.2">
      <c r="A26" s="1">
        <v>2018</v>
      </c>
      <c r="B26" s="1">
        <v>1</v>
      </c>
      <c r="C26" s="1">
        <v>25</v>
      </c>
      <c r="D26" s="1">
        <v>3.8</v>
      </c>
      <c r="E26" s="1">
        <v>3.7</v>
      </c>
      <c r="F26" s="1">
        <f t="shared" si="3"/>
        <v>18083.805228331366</v>
      </c>
      <c r="G26" s="1">
        <f t="shared" si="1"/>
        <v>15162.371781356809</v>
      </c>
      <c r="H26" s="1">
        <f t="shared" si="2"/>
        <v>33246.177009688174</v>
      </c>
      <c r="I26" s="4">
        <v>0</v>
      </c>
      <c r="L26" s="1">
        <v>12</v>
      </c>
      <c r="M26" s="1">
        <f>K348</f>
        <v>1162889.1417663097</v>
      </c>
    </row>
    <row r="27" spans="1:13" x14ac:dyDescent="0.2">
      <c r="A27" s="1">
        <v>2018</v>
      </c>
      <c r="B27" s="1">
        <v>1</v>
      </c>
      <c r="C27" s="1">
        <v>26</v>
      </c>
      <c r="D27" s="1">
        <v>3.5</v>
      </c>
      <c r="E27" s="1">
        <v>3.3</v>
      </c>
      <c r="F27" s="1">
        <f t="shared" si="3"/>
        <v>16656.136394515732</v>
      </c>
      <c r="G27" s="1">
        <f t="shared" si="1"/>
        <v>13523.196453642558</v>
      </c>
      <c r="H27" s="1">
        <f t="shared" si="2"/>
        <v>30179.33284815829</v>
      </c>
      <c r="I27" s="4">
        <v>0</v>
      </c>
      <c r="L27" s="1">
        <v>1</v>
      </c>
      <c r="M27" s="1">
        <f>K383</f>
        <v>1208098.654837138</v>
      </c>
    </row>
    <row r="28" spans="1:13" x14ac:dyDescent="0.2">
      <c r="A28" s="1">
        <v>2018</v>
      </c>
      <c r="B28" s="1">
        <v>1</v>
      </c>
      <c r="C28" s="1">
        <v>27</v>
      </c>
      <c r="D28" s="1">
        <v>3.3</v>
      </c>
      <c r="E28" s="1">
        <v>3.2</v>
      </c>
      <c r="F28" s="1">
        <f t="shared" si="3"/>
        <v>15704.357171971975</v>
      </c>
      <c r="G28" s="1">
        <f t="shared" si="1"/>
        <v>13113.402621713998</v>
      </c>
      <c r="H28" s="1">
        <f t="shared" si="2"/>
        <v>28817.759793685975</v>
      </c>
      <c r="I28" s="4">
        <v>0.1</v>
      </c>
      <c r="L28" s="1">
        <v>2</v>
      </c>
      <c r="M28" s="1">
        <f>K410</f>
        <v>1078749.2146622678</v>
      </c>
    </row>
    <row r="29" spans="1:13" x14ac:dyDescent="0.2">
      <c r="A29" s="1">
        <v>2018</v>
      </c>
      <c r="B29" s="1">
        <v>1</v>
      </c>
      <c r="C29" s="1">
        <v>28</v>
      </c>
      <c r="D29" s="1">
        <v>3.5</v>
      </c>
      <c r="E29" s="1">
        <v>3.5</v>
      </c>
      <c r="F29" s="1">
        <f t="shared" si="3"/>
        <v>16656.136394515732</v>
      </c>
      <c r="G29" s="1">
        <f t="shared" si="1"/>
        <v>14342.784117499683</v>
      </c>
      <c r="H29" s="1">
        <f t="shared" si="2"/>
        <v>30998.920512015415</v>
      </c>
      <c r="I29" s="4">
        <v>0.1</v>
      </c>
      <c r="L29" s="1">
        <v>3</v>
      </c>
      <c r="M29" s="1">
        <f>K433</f>
        <v>1444166.3403397268</v>
      </c>
    </row>
    <row r="30" spans="1:13" x14ac:dyDescent="0.2">
      <c r="A30" s="1">
        <v>2018</v>
      </c>
      <c r="B30" s="1">
        <v>1</v>
      </c>
      <c r="C30" s="1">
        <v>29</v>
      </c>
      <c r="D30" s="1">
        <v>3.2</v>
      </c>
      <c r="E30" s="1">
        <v>3</v>
      </c>
      <c r="F30" s="1">
        <f t="shared" si="3"/>
        <v>15228.467560700097</v>
      </c>
      <c r="G30" s="1">
        <f t="shared" si="1"/>
        <v>12293.814957856872</v>
      </c>
      <c r="H30" s="1">
        <f t="shared" si="2"/>
        <v>27522.282518556967</v>
      </c>
      <c r="I30" s="4">
        <v>0</v>
      </c>
      <c r="L30" s="1">
        <v>4</v>
      </c>
      <c r="M30" s="1">
        <f>K469</f>
        <v>1072430.4581570467</v>
      </c>
    </row>
    <row r="31" spans="1:13" x14ac:dyDescent="0.2">
      <c r="A31" s="1">
        <v>2018</v>
      </c>
      <c r="B31" s="1">
        <v>1</v>
      </c>
      <c r="C31" s="1">
        <v>30</v>
      </c>
      <c r="D31" s="1">
        <v>3</v>
      </c>
      <c r="E31" s="1">
        <v>2.7</v>
      </c>
      <c r="F31" s="1">
        <f t="shared" si="3"/>
        <v>14276.688338156342</v>
      </c>
      <c r="G31" s="1">
        <f t="shared" si="1"/>
        <v>11064.433462071185</v>
      </c>
      <c r="H31" s="1">
        <f t="shared" si="2"/>
        <v>25341.121800227527</v>
      </c>
      <c r="I31" s="4">
        <v>0.1</v>
      </c>
      <c r="L31" s="1">
        <v>5</v>
      </c>
      <c r="M31" s="1">
        <f>K498</f>
        <v>1313878.3400981815</v>
      </c>
    </row>
    <row r="32" spans="1:13" x14ac:dyDescent="0.2">
      <c r="A32" s="1">
        <v>2018</v>
      </c>
      <c r="B32" s="1">
        <v>1</v>
      </c>
      <c r="C32" s="1">
        <v>31</v>
      </c>
      <c r="D32" s="1">
        <v>2.8</v>
      </c>
      <c r="E32" s="1">
        <v>2.8</v>
      </c>
      <c r="F32" s="1">
        <f t="shared" si="3"/>
        <v>13324.909115612585</v>
      </c>
      <c r="G32" s="1">
        <f t="shared" si="1"/>
        <v>11474.227293999746</v>
      </c>
      <c r="H32" s="1">
        <f t="shared" si="2"/>
        <v>24799.136409612329</v>
      </c>
      <c r="I32" s="4">
        <v>0</v>
      </c>
      <c r="L32" s="1">
        <v>6</v>
      </c>
      <c r="M32" s="1">
        <f>K530</f>
        <v>1067367.5214593485</v>
      </c>
    </row>
    <row r="33" spans="1:13" x14ac:dyDescent="0.2">
      <c r="A33" s="1">
        <v>2018</v>
      </c>
      <c r="B33" s="1">
        <v>2</v>
      </c>
      <c r="C33" s="1">
        <v>1</v>
      </c>
      <c r="D33" s="1">
        <v>3</v>
      </c>
      <c r="E33" s="1">
        <v>2.7</v>
      </c>
      <c r="F33" s="1">
        <f t="shared" si="3"/>
        <v>14276.688338156342</v>
      </c>
      <c r="G33" s="1">
        <f t="shared" si="1"/>
        <v>11064.433462071185</v>
      </c>
      <c r="H33" s="1">
        <f t="shared" si="2"/>
        <v>25341.121800227527</v>
      </c>
      <c r="I33" s="4">
        <v>0.4</v>
      </c>
      <c r="L33" s="1">
        <v>7</v>
      </c>
      <c r="M33" s="1">
        <f>K558</f>
        <v>919154.34585989569</v>
      </c>
    </row>
    <row r="34" spans="1:13" x14ac:dyDescent="0.2">
      <c r="A34" s="1">
        <v>2018</v>
      </c>
      <c r="B34" s="1">
        <v>2</v>
      </c>
      <c r="C34" s="1">
        <v>2</v>
      </c>
      <c r="D34" s="1">
        <v>2.9</v>
      </c>
      <c r="E34" s="1">
        <v>2.8</v>
      </c>
      <c r="F34" s="1">
        <f t="shared" si="3"/>
        <v>13800.798726884463</v>
      </c>
      <c r="G34" s="1">
        <f t="shared" si="1"/>
        <v>11474.227293999746</v>
      </c>
      <c r="H34" s="1">
        <f t="shared" si="2"/>
        <v>25275.026020884208</v>
      </c>
      <c r="I34" s="4">
        <v>0</v>
      </c>
      <c r="L34" s="1">
        <v>8</v>
      </c>
      <c r="M34" s="1">
        <f>K594</f>
        <v>431645.09657946246</v>
      </c>
    </row>
    <row r="35" spans="1:13" x14ac:dyDescent="0.2">
      <c r="A35" s="1">
        <v>2018</v>
      </c>
      <c r="B35" s="1">
        <v>2</v>
      </c>
      <c r="C35" s="1">
        <v>3</v>
      </c>
      <c r="D35" s="1">
        <v>2.2999999999999998</v>
      </c>
      <c r="E35" s="1">
        <v>2.2000000000000002</v>
      </c>
      <c r="F35" s="1">
        <f t="shared" si="3"/>
        <v>10945.461059253194</v>
      </c>
      <c r="G35" s="1">
        <f t="shared" si="1"/>
        <v>9015.4643024283741</v>
      </c>
      <c r="H35" s="1">
        <f t="shared" si="2"/>
        <v>19960.925361681569</v>
      </c>
      <c r="I35" s="4">
        <v>0</v>
      </c>
      <c r="L35" s="1">
        <v>9</v>
      </c>
      <c r="M35" s="1">
        <f>K620</f>
        <v>191162.21301673987</v>
      </c>
    </row>
    <row r="36" spans="1:13" x14ac:dyDescent="0.2">
      <c r="A36" s="1">
        <v>2018</v>
      </c>
      <c r="B36" s="1">
        <v>2</v>
      </c>
      <c r="C36" s="1">
        <v>4</v>
      </c>
      <c r="D36" s="1">
        <v>4.5</v>
      </c>
      <c r="E36" s="1">
        <v>4.2</v>
      </c>
      <c r="F36" s="1">
        <f t="shared" si="3"/>
        <v>21415.032507234511</v>
      </c>
      <c r="G36" s="1">
        <f t="shared" si="1"/>
        <v>17211.34094099962</v>
      </c>
      <c r="H36" s="1">
        <f t="shared" si="2"/>
        <v>38626.373448234132</v>
      </c>
      <c r="I36" s="4">
        <v>1.2</v>
      </c>
      <c r="L36" s="1">
        <v>10</v>
      </c>
      <c r="M36" s="1">
        <f>K652</f>
        <v>436245.36282175715</v>
      </c>
    </row>
    <row r="37" spans="1:13" x14ac:dyDescent="0.2">
      <c r="A37" s="1">
        <v>2018</v>
      </c>
      <c r="B37" s="1">
        <v>2</v>
      </c>
      <c r="C37" s="1">
        <v>5</v>
      </c>
      <c r="D37" s="1">
        <v>4.5</v>
      </c>
      <c r="E37" s="1">
        <v>4.0999999999999996</v>
      </c>
      <c r="F37" s="1">
        <f t="shared" si="3"/>
        <v>21415.032507234511</v>
      </c>
      <c r="G37" s="1">
        <f t="shared" si="1"/>
        <v>16801.547109071056</v>
      </c>
      <c r="H37" s="1">
        <f t="shared" si="2"/>
        <v>38216.579616305564</v>
      </c>
      <c r="I37" s="4">
        <v>0</v>
      </c>
      <c r="L37" s="1">
        <v>11</v>
      </c>
      <c r="M37" s="1">
        <f>K682</f>
        <v>801146.94142033882</v>
      </c>
    </row>
    <row r="38" spans="1:13" x14ac:dyDescent="0.2">
      <c r="A38" s="1">
        <v>2018</v>
      </c>
      <c r="B38" s="1">
        <v>2</v>
      </c>
      <c r="C38" s="1">
        <v>6</v>
      </c>
      <c r="D38" s="1">
        <v>3.5</v>
      </c>
      <c r="E38" s="1">
        <v>3.5</v>
      </c>
      <c r="F38" s="1">
        <f t="shared" si="3"/>
        <v>16656.136394515732</v>
      </c>
      <c r="G38" s="1">
        <f t="shared" si="1"/>
        <v>14342.784117499683</v>
      </c>
      <c r="H38" s="1">
        <f t="shared" si="2"/>
        <v>30998.920512015415</v>
      </c>
      <c r="I38" s="4">
        <v>0</v>
      </c>
      <c r="L38" s="1">
        <v>12</v>
      </c>
      <c r="M38" s="1">
        <f>K711</f>
        <v>938097.39621969068</v>
      </c>
    </row>
    <row r="39" spans="1:13" x14ac:dyDescent="0.2">
      <c r="A39" s="1">
        <v>2018</v>
      </c>
      <c r="B39" s="1">
        <v>2</v>
      </c>
      <c r="C39" s="1">
        <v>7</v>
      </c>
      <c r="D39" s="1">
        <v>5.3</v>
      </c>
      <c r="E39" s="1">
        <v>4.9000000000000004</v>
      </c>
      <c r="F39" s="1">
        <f t="shared" si="3"/>
        <v>25222.149397409536</v>
      </c>
      <c r="G39" s="1">
        <f t="shared" si="1"/>
        <v>20079.897764499558</v>
      </c>
      <c r="H39" s="1">
        <f t="shared" si="2"/>
        <v>45302.047161909097</v>
      </c>
      <c r="I39" s="4">
        <v>1.1000000000000001</v>
      </c>
    </row>
    <row r="40" spans="1:13" x14ac:dyDescent="0.2">
      <c r="A40" s="1">
        <v>2018</v>
      </c>
      <c r="B40" s="1">
        <v>2</v>
      </c>
      <c r="C40" s="1">
        <v>8</v>
      </c>
      <c r="D40" s="1">
        <v>4.7</v>
      </c>
      <c r="E40" s="1">
        <v>4.3</v>
      </c>
      <c r="F40" s="1">
        <f t="shared" si="3"/>
        <v>22366.81172977827</v>
      </c>
      <c r="G40" s="1">
        <f t="shared" si="1"/>
        <v>17621.134772928181</v>
      </c>
      <c r="H40" s="1">
        <f t="shared" si="2"/>
        <v>39987.946502706451</v>
      </c>
      <c r="I40" s="4">
        <v>0</v>
      </c>
    </row>
    <row r="41" spans="1:13" x14ac:dyDescent="0.2">
      <c r="A41" s="1">
        <v>2018</v>
      </c>
      <c r="B41" s="1">
        <v>2</v>
      </c>
      <c r="C41" s="1">
        <v>9</v>
      </c>
      <c r="D41" s="1">
        <v>4.2</v>
      </c>
      <c r="E41" s="1">
        <v>4</v>
      </c>
      <c r="F41" s="1">
        <f t="shared" si="3"/>
        <v>19987.363673418877</v>
      </c>
      <c r="G41" s="1">
        <f t="shared" si="1"/>
        <v>16391.753277142496</v>
      </c>
      <c r="H41" s="1">
        <f t="shared" si="2"/>
        <v>36379.116950561373</v>
      </c>
      <c r="I41" s="4">
        <v>0</v>
      </c>
    </row>
    <row r="42" spans="1:13" x14ac:dyDescent="0.2">
      <c r="A42" s="1">
        <v>2018</v>
      </c>
      <c r="B42" s="1">
        <v>2</v>
      </c>
      <c r="C42" s="1">
        <v>10</v>
      </c>
      <c r="D42" s="1">
        <v>5.0999999999999996</v>
      </c>
      <c r="E42" s="1">
        <v>4.8</v>
      </c>
      <c r="F42" s="1">
        <f t="shared" si="3"/>
        <v>24270.370174865777</v>
      </c>
      <c r="G42" s="1">
        <f t="shared" si="1"/>
        <v>19670.103932570993</v>
      </c>
      <c r="H42" s="1">
        <f t="shared" si="2"/>
        <v>43940.47410743677</v>
      </c>
      <c r="I42" s="4">
        <v>0.5</v>
      </c>
    </row>
    <row r="43" spans="1:13" x14ac:dyDescent="0.2">
      <c r="A43" s="1">
        <v>2018</v>
      </c>
      <c r="B43" s="1">
        <v>2</v>
      </c>
      <c r="C43" s="1">
        <v>11</v>
      </c>
      <c r="D43" s="1">
        <v>8.9</v>
      </c>
      <c r="E43" s="1">
        <v>7.5</v>
      </c>
      <c r="F43" s="1">
        <f t="shared" si="3"/>
        <v>42354.17540319715</v>
      </c>
      <c r="G43" s="1">
        <f t="shared" si="1"/>
        <v>30734.537394642179</v>
      </c>
      <c r="H43" s="1">
        <f t="shared" si="2"/>
        <v>73088.712797839326</v>
      </c>
      <c r="I43" s="4">
        <v>0.4</v>
      </c>
    </row>
    <row r="44" spans="1:13" x14ac:dyDescent="0.2">
      <c r="A44" s="1">
        <v>2018</v>
      </c>
      <c r="B44" s="1">
        <v>2</v>
      </c>
      <c r="C44" s="1">
        <v>12</v>
      </c>
      <c r="D44" s="1">
        <v>6.3</v>
      </c>
      <c r="E44" s="1">
        <v>5.7</v>
      </c>
      <c r="F44" s="1">
        <f t="shared" si="3"/>
        <v>29981.045510128315</v>
      </c>
      <c r="G44" s="1">
        <f t="shared" si="1"/>
        <v>23358.248419928059</v>
      </c>
      <c r="H44" s="1">
        <f t="shared" si="2"/>
        <v>53339.293930056374</v>
      </c>
      <c r="I44" s="4">
        <v>0</v>
      </c>
    </row>
    <row r="45" spans="1:13" x14ac:dyDescent="0.2">
      <c r="A45" s="1">
        <v>2018</v>
      </c>
      <c r="B45" s="1">
        <v>2</v>
      </c>
      <c r="C45" s="1">
        <v>13</v>
      </c>
      <c r="D45" s="1">
        <v>5.3</v>
      </c>
      <c r="E45" s="1">
        <v>5.2</v>
      </c>
      <c r="F45" s="1">
        <f t="shared" si="3"/>
        <v>25222.149397409536</v>
      </c>
      <c r="G45" s="1">
        <f t="shared" si="1"/>
        <v>21309.279260285246</v>
      </c>
      <c r="H45" s="1">
        <f t="shared" si="2"/>
        <v>46531.428657694778</v>
      </c>
      <c r="I45" s="4">
        <v>0</v>
      </c>
      <c r="K45" s="1">
        <f>SUM(H33:H60)</f>
        <v>1300593.0884501752</v>
      </c>
    </row>
    <row r="46" spans="1:13" x14ac:dyDescent="0.2">
      <c r="A46" s="1">
        <v>2018</v>
      </c>
      <c r="B46" s="1">
        <v>2</v>
      </c>
      <c r="C46" s="1">
        <v>14</v>
      </c>
      <c r="D46" s="1">
        <v>5.2</v>
      </c>
      <c r="E46" s="1">
        <v>4.3</v>
      </c>
      <c r="F46" s="1">
        <f t="shared" si="3"/>
        <v>24746.25978613766</v>
      </c>
      <c r="G46" s="1">
        <f t="shared" si="1"/>
        <v>17621.134772928181</v>
      </c>
      <c r="H46" s="1">
        <f t="shared" si="2"/>
        <v>42367.39455906584</v>
      </c>
      <c r="I46" s="4">
        <v>0.1</v>
      </c>
    </row>
    <row r="47" spans="1:13" x14ac:dyDescent="0.2">
      <c r="A47" s="1">
        <v>2018</v>
      </c>
      <c r="B47" s="1">
        <v>2</v>
      </c>
      <c r="C47" s="1">
        <v>15</v>
      </c>
      <c r="D47" s="1">
        <v>5.8</v>
      </c>
      <c r="E47" s="1">
        <v>5.3</v>
      </c>
      <c r="F47" s="1">
        <f t="shared" si="3"/>
        <v>27601.597453768925</v>
      </c>
      <c r="G47" s="1">
        <f t="shared" si="1"/>
        <v>21719.073092213806</v>
      </c>
      <c r="H47" s="1">
        <f t="shared" si="2"/>
        <v>49320.670545982735</v>
      </c>
      <c r="I47" s="4">
        <v>0.6</v>
      </c>
    </row>
    <row r="48" spans="1:13" x14ac:dyDescent="0.2">
      <c r="A48" s="1">
        <v>2018</v>
      </c>
      <c r="B48" s="1">
        <v>2</v>
      </c>
      <c r="C48" s="1">
        <v>16</v>
      </c>
      <c r="D48" s="1">
        <v>6.7</v>
      </c>
      <c r="E48" s="1">
        <v>6.2</v>
      </c>
      <c r="F48" s="1">
        <f t="shared" si="3"/>
        <v>31884.603955215829</v>
      </c>
      <c r="G48" s="1">
        <f t="shared" si="1"/>
        <v>25407.217579570868</v>
      </c>
      <c r="H48" s="1">
        <f t="shared" si="2"/>
        <v>57291.821534786694</v>
      </c>
      <c r="I48" s="4">
        <v>0.1</v>
      </c>
    </row>
    <row r="49" spans="1:10" x14ac:dyDescent="0.2">
      <c r="A49" s="1">
        <v>2018</v>
      </c>
      <c r="B49" s="1">
        <v>2</v>
      </c>
      <c r="C49" s="1">
        <v>17</v>
      </c>
      <c r="D49" s="1">
        <v>5.8</v>
      </c>
      <c r="E49" s="1">
        <v>5.3</v>
      </c>
      <c r="F49" s="1">
        <f t="shared" si="3"/>
        <v>27601.597453768925</v>
      </c>
      <c r="G49" s="1">
        <f t="shared" si="1"/>
        <v>21719.073092213806</v>
      </c>
      <c r="H49" s="1">
        <f t="shared" si="2"/>
        <v>49320.670545982735</v>
      </c>
      <c r="I49" s="4">
        <v>0.4</v>
      </c>
    </row>
    <row r="50" spans="1:10" x14ac:dyDescent="0.2">
      <c r="A50" s="1">
        <v>2018</v>
      </c>
      <c r="B50" s="1">
        <v>2</v>
      </c>
      <c r="C50" s="1">
        <v>18</v>
      </c>
      <c r="D50" s="1">
        <v>5.7</v>
      </c>
      <c r="E50" s="1">
        <v>5.4</v>
      </c>
      <c r="F50" s="1">
        <f t="shared" si="3"/>
        <v>27125.70784249705</v>
      </c>
      <c r="G50" s="1">
        <f t="shared" si="1"/>
        <v>22128.86692414237</v>
      </c>
      <c r="H50" s="1">
        <f t="shared" si="2"/>
        <v>49254.574766639416</v>
      </c>
      <c r="I50" s="4">
        <v>0</v>
      </c>
    </row>
    <row r="51" spans="1:10" x14ac:dyDescent="0.2">
      <c r="A51" s="1">
        <v>2018</v>
      </c>
      <c r="B51" s="1">
        <v>2</v>
      </c>
      <c r="C51" s="1">
        <v>19</v>
      </c>
      <c r="D51" s="1">
        <v>6</v>
      </c>
      <c r="E51" s="1">
        <v>5.5</v>
      </c>
      <c r="F51" s="1">
        <f t="shared" si="3"/>
        <v>28553.376676312684</v>
      </c>
      <c r="G51" s="1">
        <f t="shared" si="1"/>
        <v>22538.660756070931</v>
      </c>
      <c r="H51" s="1">
        <f t="shared" si="2"/>
        <v>51092.037432383615</v>
      </c>
      <c r="I51" s="4">
        <v>0.2</v>
      </c>
    </row>
    <row r="52" spans="1:10" x14ac:dyDescent="0.2">
      <c r="A52" s="1">
        <v>2018</v>
      </c>
      <c r="B52" s="1">
        <v>2</v>
      </c>
      <c r="C52" s="1">
        <v>20</v>
      </c>
      <c r="D52" s="1">
        <v>6</v>
      </c>
      <c r="E52" s="1">
        <v>5.5</v>
      </c>
      <c r="F52" s="1">
        <f t="shared" si="3"/>
        <v>28553.376676312684</v>
      </c>
      <c r="G52" s="1">
        <f t="shared" si="1"/>
        <v>22538.660756070931</v>
      </c>
      <c r="H52" s="1">
        <f t="shared" si="2"/>
        <v>51092.037432383615</v>
      </c>
      <c r="I52" s="4">
        <v>0</v>
      </c>
    </row>
    <row r="53" spans="1:10" x14ac:dyDescent="0.2">
      <c r="A53" s="1">
        <v>2018</v>
      </c>
      <c r="B53" s="1">
        <v>2</v>
      </c>
      <c r="C53" s="1">
        <v>21</v>
      </c>
      <c r="D53" s="1">
        <v>5.3</v>
      </c>
      <c r="E53" s="1">
        <v>5</v>
      </c>
      <c r="F53" s="1">
        <f t="shared" si="3"/>
        <v>25222.149397409536</v>
      </c>
      <c r="G53" s="1">
        <f t="shared" si="1"/>
        <v>20489.691596428122</v>
      </c>
      <c r="H53" s="1">
        <f t="shared" si="2"/>
        <v>45711.840993837657</v>
      </c>
      <c r="I53" s="4">
        <v>0.2</v>
      </c>
    </row>
    <row r="54" spans="1:10" x14ac:dyDescent="0.2">
      <c r="A54" s="1">
        <v>2018</v>
      </c>
      <c r="B54" s="1">
        <v>2</v>
      </c>
      <c r="C54" s="1">
        <v>22</v>
      </c>
      <c r="D54" s="1">
        <v>6</v>
      </c>
      <c r="E54" s="1">
        <v>5.5</v>
      </c>
      <c r="F54" s="1">
        <f t="shared" si="3"/>
        <v>28553.376676312684</v>
      </c>
      <c r="G54" s="1">
        <f t="shared" si="1"/>
        <v>22538.660756070931</v>
      </c>
      <c r="H54" s="1">
        <f t="shared" si="2"/>
        <v>51092.037432383615</v>
      </c>
      <c r="I54" s="4">
        <v>0.3</v>
      </c>
    </row>
    <row r="55" spans="1:10" x14ac:dyDescent="0.2">
      <c r="A55" s="1">
        <v>2018</v>
      </c>
      <c r="B55" s="1">
        <v>2</v>
      </c>
      <c r="C55" s="1">
        <v>23</v>
      </c>
      <c r="D55" s="1">
        <v>6</v>
      </c>
      <c r="E55" s="1">
        <v>5.6</v>
      </c>
      <c r="F55" s="1">
        <f t="shared" si="3"/>
        <v>28553.376676312684</v>
      </c>
      <c r="G55" s="1">
        <f t="shared" si="1"/>
        <v>22948.454587999491</v>
      </c>
      <c r="H55" s="1">
        <f t="shared" si="2"/>
        <v>51501.831264312175</v>
      </c>
      <c r="I55" s="4">
        <v>0.3</v>
      </c>
    </row>
    <row r="56" spans="1:10" x14ac:dyDescent="0.2">
      <c r="A56" s="1">
        <v>2018</v>
      </c>
      <c r="B56" s="1">
        <v>2</v>
      </c>
      <c r="C56" s="1">
        <v>24</v>
      </c>
      <c r="D56" s="1">
        <v>6.2</v>
      </c>
      <c r="E56" s="1">
        <v>5.7</v>
      </c>
      <c r="F56" s="1">
        <f t="shared" si="3"/>
        <v>29505.155898856439</v>
      </c>
      <c r="G56" s="1">
        <f t="shared" si="1"/>
        <v>23358.248419928059</v>
      </c>
      <c r="H56" s="1">
        <f t="shared" si="2"/>
        <v>52863.404318784495</v>
      </c>
      <c r="I56" s="4">
        <v>0.7</v>
      </c>
    </row>
    <row r="57" spans="1:10" x14ac:dyDescent="0.2">
      <c r="A57" s="1">
        <v>2018</v>
      </c>
      <c r="B57" s="1">
        <v>2</v>
      </c>
      <c r="C57" s="1">
        <v>25</v>
      </c>
      <c r="D57" s="1">
        <v>10</v>
      </c>
      <c r="E57" s="1">
        <v>7.5</v>
      </c>
      <c r="F57" s="1">
        <f t="shared" si="3"/>
        <v>47588.961127187802</v>
      </c>
      <c r="G57" s="1">
        <f t="shared" si="1"/>
        <v>30734.537394642179</v>
      </c>
      <c r="H57" s="1">
        <f t="shared" si="2"/>
        <v>78323.498521829984</v>
      </c>
      <c r="I57" s="4">
        <v>0.3</v>
      </c>
    </row>
    <row r="58" spans="1:10" x14ac:dyDescent="0.2">
      <c r="A58" s="1">
        <v>2018</v>
      </c>
      <c r="B58" s="1">
        <v>2</v>
      </c>
      <c r="C58" s="1">
        <v>26</v>
      </c>
      <c r="D58" s="1">
        <v>6.7</v>
      </c>
      <c r="E58" s="1">
        <v>6.5</v>
      </c>
      <c r="F58" s="1">
        <f t="shared" si="3"/>
        <v>31884.603955215829</v>
      </c>
      <c r="G58" s="1">
        <f t="shared" si="1"/>
        <v>26636.599075356557</v>
      </c>
      <c r="H58" s="1">
        <f t="shared" si="2"/>
        <v>58521.203030572389</v>
      </c>
      <c r="I58" s="4">
        <v>0</v>
      </c>
    </row>
    <row r="59" spans="1:10" x14ac:dyDescent="0.2">
      <c r="A59" s="1">
        <v>2018</v>
      </c>
      <c r="B59" s="1">
        <v>2</v>
      </c>
      <c r="C59" s="1">
        <v>27</v>
      </c>
      <c r="D59" s="1">
        <v>5.8</v>
      </c>
      <c r="E59" s="1">
        <v>5.3</v>
      </c>
      <c r="F59" s="1">
        <f t="shared" si="3"/>
        <v>27601.597453768925</v>
      </c>
      <c r="G59" s="1">
        <f t="shared" si="1"/>
        <v>21719.073092213806</v>
      </c>
      <c r="H59" s="1">
        <f t="shared" si="2"/>
        <v>49320.670545982735</v>
      </c>
      <c r="I59" s="4">
        <v>0</v>
      </c>
    </row>
    <row r="60" spans="1:10" x14ac:dyDescent="0.2">
      <c r="A60" s="1">
        <v>2018</v>
      </c>
      <c r="B60" s="1">
        <v>2</v>
      </c>
      <c r="C60" s="1">
        <v>28</v>
      </c>
      <c r="D60" s="1">
        <v>5.3</v>
      </c>
      <c r="E60" s="1">
        <v>5.2</v>
      </c>
      <c r="F60" s="1">
        <f t="shared" si="3"/>
        <v>25222.149397409536</v>
      </c>
      <c r="G60" s="1">
        <f t="shared" si="1"/>
        <v>21309.279260285246</v>
      </c>
      <c r="H60" s="1">
        <f t="shared" si="2"/>
        <v>46531.428657694778</v>
      </c>
      <c r="I60" s="4">
        <v>0</v>
      </c>
    </row>
    <row r="61" spans="1:10" x14ac:dyDescent="0.2">
      <c r="A61" s="1">
        <v>2018</v>
      </c>
      <c r="B61" s="1">
        <v>3</v>
      </c>
      <c r="C61" s="1">
        <v>1</v>
      </c>
      <c r="D61" s="1">
        <v>12.5</v>
      </c>
      <c r="E61" s="1">
        <v>7.2</v>
      </c>
      <c r="F61" s="1">
        <f t="shared" si="3"/>
        <v>59486.201408984758</v>
      </c>
      <c r="G61" s="1">
        <f t="shared" si="1"/>
        <v>29505.155898856494</v>
      </c>
      <c r="H61" s="2">
        <f t="shared" si="2"/>
        <v>88991.357307841245</v>
      </c>
      <c r="I61" s="4">
        <v>1.4</v>
      </c>
      <c r="J61" s="1">
        <v>5.45</v>
      </c>
    </row>
    <row r="62" spans="1:10" x14ac:dyDescent="0.2">
      <c r="A62" s="1">
        <v>2018</v>
      </c>
      <c r="B62" s="1">
        <v>3</v>
      </c>
      <c r="C62" s="1">
        <v>2</v>
      </c>
      <c r="D62" s="1">
        <v>7.2</v>
      </c>
      <c r="E62" s="1">
        <v>8.1</v>
      </c>
      <c r="F62" s="1">
        <f t="shared" si="3"/>
        <v>34264.052011575222</v>
      </c>
      <c r="G62" s="1">
        <f t="shared" si="1"/>
        <v>33193.300386213552</v>
      </c>
      <c r="H62" s="2">
        <f t="shared" si="2"/>
        <v>67457.352397788782</v>
      </c>
      <c r="I62" s="4">
        <v>0.1</v>
      </c>
      <c r="J62" s="1">
        <v>4.8199999999999994</v>
      </c>
    </row>
    <row r="63" spans="1:10" x14ac:dyDescent="0.2">
      <c r="A63" s="1">
        <v>2018</v>
      </c>
      <c r="B63" s="1">
        <v>3</v>
      </c>
      <c r="C63" s="1">
        <v>3</v>
      </c>
      <c r="D63" s="1">
        <v>7</v>
      </c>
      <c r="E63" s="1">
        <v>6.7</v>
      </c>
      <c r="F63" s="1">
        <f t="shared" si="3"/>
        <v>33312.272789031464</v>
      </c>
      <c r="G63" s="1">
        <f t="shared" si="1"/>
        <v>27456.186739213681</v>
      </c>
      <c r="H63" s="2">
        <f t="shared" si="2"/>
        <v>60768.459528245148</v>
      </c>
      <c r="I63" s="4">
        <v>0</v>
      </c>
      <c r="J63" s="1">
        <v>4.6999999999999993</v>
      </c>
    </row>
    <row r="64" spans="1:10" x14ac:dyDescent="0.2">
      <c r="A64" s="1">
        <v>2018</v>
      </c>
      <c r="B64" s="1">
        <v>3</v>
      </c>
      <c r="C64" s="1">
        <v>4</v>
      </c>
      <c r="D64" s="1">
        <v>6</v>
      </c>
      <c r="E64" s="1">
        <v>5.5</v>
      </c>
      <c r="F64" s="1">
        <f t="shared" si="3"/>
        <v>28553.376676312684</v>
      </c>
      <c r="G64" s="1">
        <f t="shared" si="1"/>
        <v>22538.660756070931</v>
      </c>
      <c r="H64" s="2">
        <f t="shared" si="2"/>
        <v>51092.037432383615</v>
      </c>
      <c r="I64" s="4">
        <v>0</v>
      </c>
      <c r="J64" s="1">
        <v>4.7099999999999991</v>
      </c>
    </row>
    <row r="65" spans="1:11" x14ac:dyDescent="0.2">
      <c r="A65" s="1">
        <v>2018</v>
      </c>
      <c r="B65" s="1">
        <v>3</v>
      </c>
      <c r="C65" s="1">
        <v>5</v>
      </c>
      <c r="D65" s="1">
        <v>5.3</v>
      </c>
      <c r="E65" s="1">
        <v>5</v>
      </c>
      <c r="F65" s="1">
        <f t="shared" si="3"/>
        <v>25222.149397409536</v>
      </c>
      <c r="G65" s="1">
        <f t="shared" si="1"/>
        <v>20489.691596428122</v>
      </c>
      <c r="H65" s="2">
        <f t="shared" si="2"/>
        <v>45711.840993837657</v>
      </c>
      <c r="I65" s="4">
        <v>0</v>
      </c>
      <c r="J65" s="1">
        <v>4.7199999999999989</v>
      </c>
    </row>
    <row r="66" spans="1:11" x14ac:dyDescent="0.2">
      <c r="A66" s="1">
        <v>2018</v>
      </c>
      <c r="B66" s="1">
        <v>3</v>
      </c>
      <c r="C66" s="1">
        <v>6</v>
      </c>
      <c r="D66" s="1">
        <v>5.2</v>
      </c>
      <c r="E66" s="1">
        <v>5</v>
      </c>
      <c r="F66" s="1">
        <f t="shared" si="3"/>
        <v>24746.25978613766</v>
      </c>
      <c r="G66" s="1">
        <f t="shared" si="1"/>
        <v>20489.691596428122</v>
      </c>
      <c r="H66" s="2">
        <f t="shared" si="2"/>
        <v>45235.951382565778</v>
      </c>
      <c r="I66" s="4">
        <v>0.2</v>
      </c>
      <c r="J66" s="1">
        <v>4.5199999999999987</v>
      </c>
    </row>
    <row r="67" spans="1:11" x14ac:dyDescent="0.2">
      <c r="A67" s="1">
        <v>2018</v>
      </c>
      <c r="B67" s="1">
        <v>3</v>
      </c>
      <c r="C67" s="1">
        <v>7</v>
      </c>
      <c r="D67" s="1">
        <v>6</v>
      </c>
      <c r="E67" s="1">
        <v>5.7</v>
      </c>
      <c r="F67" s="1">
        <f t="shared" ref="F67:F130" si="4">PRODUCT(D67,$M$5)</f>
        <v>28553.376676312684</v>
      </c>
      <c r="G67" s="1">
        <f t="shared" ref="G67:G130" si="5">PRODUCT(E67,$N$5)</f>
        <v>23358.248419928059</v>
      </c>
      <c r="H67" s="2">
        <f t="shared" ref="H67:H130" si="6">SUM(F67,G67)</f>
        <v>51911.625096240743</v>
      </c>
      <c r="I67" s="4">
        <v>0.4</v>
      </c>
      <c r="J67" s="1">
        <v>4.419999999999999</v>
      </c>
    </row>
    <row r="68" spans="1:11" x14ac:dyDescent="0.2">
      <c r="A68" s="1">
        <v>2018</v>
      </c>
      <c r="B68" s="1">
        <v>3</v>
      </c>
      <c r="C68" s="1">
        <v>8</v>
      </c>
      <c r="D68" s="1">
        <v>5.2</v>
      </c>
      <c r="E68" s="1">
        <v>4.8</v>
      </c>
      <c r="F68" s="1">
        <f t="shared" si="4"/>
        <v>24746.25978613766</v>
      </c>
      <c r="G68" s="1">
        <f t="shared" si="5"/>
        <v>19670.103932570993</v>
      </c>
      <c r="H68" s="2">
        <f t="shared" si="6"/>
        <v>44416.363718708657</v>
      </c>
      <c r="I68" s="4">
        <v>0</v>
      </c>
      <c r="J68" s="1">
        <v>4.07</v>
      </c>
    </row>
    <row r="69" spans="1:11" x14ac:dyDescent="0.2">
      <c r="A69" s="1">
        <v>2018</v>
      </c>
      <c r="B69" s="1">
        <v>3</v>
      </c>
      <c r="C69" s="1">
        <v>9</v>
      </c>
      <c r="D69" s="1">
        <v>4.5999999999999996</v>
      </c>
      <c r="E69" s="1">
        <v>4.3</v>
      </c>
      <c r="F69" s="1">
        <f t="shared" si="4"/>
        <v>21890.922118506387</v>
      </c>
      <c r="G69" s="1">
        <f t="shared" si="5"/>
        <v>17621.134772928181</v>
      </c>
      <c r="H69" s="2">
        <f t="shared" si="6"/>
        <v>39512.056891434564</v>
      </c>
      <c r="I69" s="4">
        <v>0</v>
      </c>
      <c r="J69" s="1">
        <v>3.7399999999999998</v>
      </c>
    </row>
    <row r="70" spans="1:11" x14ac:dyDescent="0.2">
      <c r="A70" s="1">
        <v>2018</v>
      </c>
      <c r="B70" s="1">
        <v>3</v>
      </c>
      <c r="C70" s="1">
        <v>10</v>
      </c>
      <c r="D70" s="1">
        <v>4</v>
      </c>
      <c r="E70" s="1">
        <v>3.7</v>
      </c>
      <c r="F70" s="1">
        <f t="shared" si="4"/>
        <v>19035.584450875122</v>
      </c>
      <c r="G70" s="1">
        <f t="shared" si="5"/>
        <v>15162.371781356809</v>
      </c>
      <c r="H70" s="2">
        <f t="shared" si="6"/>
        <v>34197.956232231933</v>
      </c>
      <c r="I70" s="4">
        <v>0</v>
      </c>
      <c r="J70" s="1">
        <v>3.3699999999999992</v>
      </c>
    </row>
    <row r="71" spans="1:11" x14ac:dyDescent="0.2">
      <c r="A71" s="1">
        <v>2018</v>
      </c>
      <c r="B71" s="1">
        <v>3</v>
      </c>
      <c r="C71" s="1">
        <v>11</v>
      </c>
      <c r="D71" s="1">
        <v>4</v>
      </c>
      <c r="E71" s="1">
        <v>3.8</v>
      </c>
      <c r="F71" s="1">
        <f t="shared" si="4"/>
        <v>19035.584450875122</v>
      </c>
      <c r="G71" s="1">
        <f t="shared" si="5"/>
        <v>15572.16561328537</v>
      </c>
      <c r="H71" s="2">
        <f t="shared" si="6"/>
        <v>34607.750064160493</v>
      </c>
      <c r="I71" s="4">
        <v>0</v>
      </c>
      <c r="J71" s="1">
        <v>2.5799999999999992</v>
      </c>
    </row>
    <row r="72" spans="1:11" x14ac:dyDescent="0.2">
      <c r="A72" s="1">
        <v>2018</v>
      </c>
      <c r="B72" s="1">
        <v>3</v>
      </c>
      <c r="C72" s="1">
        <v>12</v>
      </c>
      <c r="D72" s="1">
        <v>3.4</v>
      </c>
      <c r="E72" s="1">
        <v>4.4000000000000004</v>
      </c>
      <c r="F72" s="1">
        <f t="shared" si="4"/>
        <v>16180.246783243852</v>
      </c>
      <c r="G72" s="1">
        <f t="shared" si="5"/>
        <v>18030.928604856748</v>
      </c>
      <c r="H72" s="2">
        <f t="shared" si="6"/>
        <v>34211.175388100601</v>
      </c>
      <c r="I72" s="4">
        <v>0.1</v>
      </c>
      <c r="J72" s="1">
        <v>2.1899999999999991</v>
      </c>
    </row>
    <row r="73" spans="1:11" x14ac:dyDescent="0.2">
      <c r="A73" s="1">
        <v>2018</v>
      </c>
      <c r="B73" s="1">
        <v>3</v>
      </c>
      <c r="C73" s="1">
        <v>13</v>
      </c>
      <c r="D73" s="1">
        <v>4.3</v>
      </c>
      <c r="E73" s="1">
        <v>4.0999999999999996</v>
      </c>
      <c r="F73" s="1">
        <f t="shared" si="4"/>
        <v>20463.253284690756</v>
      </c>
      <c r="G73" s="1">
        <f t="shared" si="5"/>
        <v>16801.547109071056</v>
      </c>
      <c r="H73" s="2">
        <f t="shared" si="6"/>
        <v>37264.800393761812</v>
      </c>
      <c r="I73" s="4">
        <v>0</v>
      </c>
      <c r="J73" s="1">
        <v>2.1399999999999992</v>
      </c>
    </row>
    <row r="74" spans="1:11" x14ac:dyDescent="0.2">
      <c r="A74" s="1">
        <v>2018</v>
      </c>
      <c r="B74" s="1">
        <v>3</v>
      </c>
      <c r="C74" s="1">
        <v>14</v>
      </c>
      <c r="D74" s="1">
        <v>3.5</v>
      </c>
      <c r="E74" s="1">
        <v>3.5</v>
      </c>
      <c r="F74" s="1">
        <f t="shared" si="4"/>
        <v>16656.136394515732</v>
      </c>
      <c r="G74" s="1">
        <f t="shared" si="5"/>
        <v>14342.784117499683</v>
      </c>
      <c r="H74" s="2">
        <f t="shared" si="6"/>
        <v>30998.920512015415</v>
      </c>
      <c r="I74" s="4">
        <v>0</v>
      </c>
      <c r="J74" s="1">
        <v>2.0899999999999994</v>
      </c>
      <c r="K74" s="1">
        <f>SUM(H61:H91)</f>
        <v>1116688.1920053316</v>
      </c>
    </row>
    <row r="75" spans="1:11" x14ac:dyDescent="0.2">
      <c r="A75" s="1">
        <v>2018</v>
      </c>
      <c r="B75" s="1">
        <v>3</v>
      </c>
      <c r="C75" s="1">
        <v>15</v>
      </c>
      <c r="D75" s="1">
        <v>3.5</v>
      </c>
      <c r="E75" s="1">
        <v>3.4</v>
      </c>
      <c r="F75" s="1">
        <f t="shared" si="4"/>
        <v>16656.136394515732</v>
      </c>
      <c r="G75" s="1">
        <f t="shared" si="5"/>
        <v>13932.990285571121</v>
      </c>
      <c r="H75" s="2">
        <f t="shared" si="6"/>
        <v>30589.126680086854</v>
      </c>
      <c r="I75" s="4">
        <v>0</v>
      </c>
      <c r="J75" s="1">
        <v>2.0500000000000003</v>
      </c>
    </row>
    <row r="76" spans="1:11" x14ac:dyDescent="0.2">
      <c r="A76" s="1">
        <v>2018</v>
      </c>
      <c r="B76" s="1">
        <v>3</v>
      </c>
      <c r="C76" s="1">
        <v>16</v>
      </c>
      <c r="D76" s="1">
        <v>3.5</v>
      </c>
      <c r="E76" s="1">
        <v>3.3</v>
      </c>
      <c r="F76" s="1">
        <f t="shared" si="4"/>
        <v>16656.136394515732</v>
      </c>
      <c r="G76" s="1">
        <f t="shared" si="5"/>
        <v>13523.196453642558</v>
      </c>
      <c r="H76" s="2">
        <f t="shared" si="6"/>
        <v>30179.33284815829</v>
      </c>
      <c r="I76" s="4">
        <v>0</v>
      </c>
      <c r="J76" s="1">
        <v>0.56000000000000016</v>
      </c>
    </row>
    <row r="77" spans="1:11" x14ac:dyDescent="0.2">
      <c r="A77" s="1">
        <v>2018</v>
      </c>
      <c r="B77" s="1">
        <v>3</v>
      </c>
      <c r="C77" s="1">
        <v>17</v>
      </c>
      <c r="D77" s="1">
        <v>3.3</v>
      </c>
      <c r="E77" s="1">
        <v>3.3</v>
      </c>
      <c r="F77" s="1">
        <f t="shared" si="4"/>
        <v>15704.357171971975</v>
      </c>
      <c r="G77" s="1">
        <f t="shared" si="5"/>
        <v>13523.196453642558</v>
      </c>
      <c r="H77" s="2">
        <f t="shared" si="6"/>
        <v>29227.553625614535</v>
      </c>
      <c r="I77" s="4">
        <v>0</v>
      </c>
      <c r="J77" s="1">
        <v>0.46000000000000008</v>
      </c>
    </row>
    <row r="78" spans="1:11" x14ac:dyDescent="0.2">
      <c r="A78" s="1">
        <v>2018</v>
      </c>
      <c r="B78" s="1">
        <v>3</v>
      </c>
      <c r="C78" s="1">
        <v>18</v>
      </c>
      <c r="D78" s="1">
        <v>3.2</v>
      </c>
      <c r="E78" s="1">
        <v>3</v>
      </c>
      <c r="F78" s="1">
        <f t="shared" si="4"/>
        <v>15228.467560700097</v>
      </c>
      <c r="G78" s="1">
        <f t="shared" si="5"/>
        <v>12293.814957856872</v>
      </c>
      <c r="H78" s="2">
        <f t="shared" si="6"/>
        <v>27522.282518556967</v>
      </c>
      <c r="I78" s="4">
        <v>0</v>
      </c>
      <c r="J78" s="1">
        <v>0.44</v>
      </c>
    </row>
    <row r="79" spans="1:11" x14ac:dyDescent="0.2">
      <c r="A79" s="1">
        <v>2018</v>
      </c>
      <c r="B79" s="1">
        <v>3</v>
      </c>
      <c r="C79" s="1">
        <v>19</v>
      </c>
      <c r="D79" s="1">
        <v>2.8</v>
      </c>
      <c r="E79" s="1">
        <v>2.7</v>
      </c>
      <c r="F79" s="1">
        <f t="shared" si="4"/>
        <v>13324.909115612585</v>
      </c>
      <c r="G79" s="1">
        <f t="shared" si="5"/>
        <v>11064.433462071185</v>
      </c>
      <c r="H79" s="2">
        <f t="shared" si="6"/>
        <v>24389.342577683768</v>
      </c>
      <c r="I79" s="4">
        <v>0</v>
      </c>
      <c r="J79" s="1">
        <v>0.43999999999999995</v>
      </c>
    </row>
    <row r="80" spans="1:11" x14ac:dyDescent="0.2">
      <c r="A80" s="1">
        <v>2018</v>
      </c>
      <c r="B80" s="1">
        <v>3</v>
      </c>
      <c r="C80" s="1">
        <v>20</v>
      </c>
      <c r="D80" s="1">
        <v>2.5</v>
      </c>
      <c r="E80" s="1">
        <v>2.2999999999999998</v>
      </c>
      <c r="F80" s="1">
        <f t="shared" si="4"/>
        <v>11897.240281796951</v>
      </c>
      <c r="G80" s="1">
        <f t="shared" si="5"/>
        <v>9425.2581343569345</v>
      </c>
      <c r="H80" s="2">
        <f t="shared" si="6"/>
        <v>21322.498416153885</v>
      </c>
      <c r="I80" s="4">
        <v>0.1</v>
      </c>
      <c r="J80" s="1">
        <v>0.53999999999999992</v>
      </c>
    </row>
    <row r="81" spans="1:10" x14ac:dyDescent="0.2">
      <c r="A81" s="1">
        <v>2018</v>
      </c>
      <c r="B81" s="1">
        <v>3</v>
      </c>
      <c r="C81" s="1">
        <v>21</v>
      </c>
      <c r="D81" s="1">
        <v>2.5</v>
      </c>
      <c r="E81" s="1">
        <v>2.5</v>
      </c>
      <c r="F81" s="1">
        <f t="shared" si="4"/>
        <v>11897.240281796951</v>
      </c>
      <c r="G81" s="1">
        <f t="shared" si="5"/>
        <v>10244.845798214061</v>
      </c>
      <c r="H81" s="2">
        <f t="shared" si="6"/>
        <v>22142.086080011009</v>
      </c>
      <c r="I81" s="4">
        <v>0.8</v>
      </c>
      <c r="J81" s="1">
        <v>0.48999999999999994</v>
      </c>
    </row>
    <row r="82" spans="1:10" x14ac:dyDescent="0.2">
      <c r="A82" s="1">
        <v>2018</v>
      </c>
      <c r="B82" s="1">
        <v>3</v>
      </c>
      <c r="C82" s="1">
        <v>22</v>
      </c>
      <c r="D82" s="1">
        <v>3</v>
      </c>
      <c r="E82" s="1">
        <v>2.7</v>
      </c>
      <c r="F82" s="1">
        <f t="shared" si="4"/>
        <v>14276.688338156342</v>
      </c>
      <c r="G82" s="1">
        <f t="shared" si="5"/>
        <v>11064.433462071185</v>
      </c>
      <c r="H82" s="2">
        <f t="shared" si="6"/>
        <v>25341.121800227527</v>
      </c>
      <c r="I82" s="4">
        <v>0</v>
      </c>
      <c r="J82" s="1">
        <v>0.51</v>
      </c>
    </row>
    <row r="83" spans="1:10" x14ac:dyDescent="0.2">
      <c r="A83" s="1">
        <v>2018</v>
      </c>
      <c r="B83" s="1">
        <v>3</v>
      </c>
      <c r="C83" s="1">
        <v>23</v>
      </c>
      <c r="D83" s="1">
        <v>2.9</v>
      </c>
      <c r="E83" s="1">
        <v>2.7</v>
      </c>
      <c r="F83" s="1">
        <f t="shared" si="4"/>
        <v>13800.798726884463</v>
      </c>
      <c r="G83" s="1">
        <f t="shared" si="5"/>
        <v>11064.433462071185</v>
      </c>
      <c r="H83" s="2">
        <f t="shared" si="6"/>
        <v>24865.232188955648</v>
      </c>
      <c r="I83" s="4">
        <v>0</v>
      </c>
      <c r="J83" s="1">
        <v>0.52</v>
      </c>
    </row>
    <row r="84" spans="1:10" x14ac:dyDescent="0.2">
      <c r="A84" s="1">
        <v>2018</v>
      </c>
      <c r="B84" s="1">
        <v>3</v>
      </c>
      <c r="C84" s="1">
        <v>24</v>
      </c>
      <c r="D84" s="1">
        <v>3.1</v>
      </c>
      <c r="E84" s="1">
        <v>3.1</v>
      </c>
      <c r="F84" s="1">
        <f t="shared" si="4"/>
        <v>14752.57794942822</v>
      </c>
      <c r="G84" s="1">
        <f t="shared" si="5"/>
        <v>12703.608789785434</v>
      </c>
      <c r="H84" s="2">
        <f t="shared" si="6"/>
        <v>27456.186739213656</v>
      </c>
      <c r="I84" s="4">
        <v>0</v>
      </c>
      <c r="J84" s="1">
        <v>0.54</v>
      </c>
    </row>
    <row r="85" spans="1:10" x14ac:dyDescent="0.2">
      <c r="A85" s="1">
        <v>2018</v>
      </c>
      <c r="B85" s="1">
        <v>3</v>
      </c>
      <c r="C85" s="1">
        <v>25</v>
      </c>
      <c r="D85" s="1">
        <v>3.2</v>
      </c>
      <c r="E85" s="1">
        <v>3</v>
      </c>
      <c r="F85" s="1">
        <f t="shared" si="4"/>
        <v>15228.467560700097</v>
      </c>
      <c r="G85" s="1">
        <f t="shared" si="5"/>
        <v>12293.814957856872</v>
      </c>
      <c r="H85" s="2">
        <f t="shared" si="6"/>
        <v>27522.282518556967</v>
      </c>
      <c r="I85" s="4">
        <v>0</v>
      </c>
      <c r="J85" s="1">
        <v>0.56000000000000005</v>
      </c>
    </row>
    <row r="86" spans="1:10" x14ac:dyDescent="0.2">
      <c r="A86" s="1">
        <v>2018</v>
      </c>
      <c r="B86" s="1">
        <v>3</v>
      </c>
      <c r="C86" s="1">
        <v>26</v>
      </c>
      <c r="D86" s="1">
        <v>3</v>
      </c>
      <c r="E86" s="1">
        <v>2.9</v>
      </c>
      <c r="F86" s="1">
        <f t="shared" si="4"/>
        <v>14276.688338156342</v>
      </c>
      <c r="G86" s="1">
        <f t="shared" si="5"/>
        <v>11884.02112592831</v>
      </c>
      <c r="H86" s="2">
        <f t="shared" si="6"/>
        <v>26160.709464084652</v>
      </c>
      <c r="I86" s="4">
        <v>0</v>
      </c>
      <c r="J86" s="1">
        <v>0.59000000000000008</v>
      </c>
    </row>
    <row r="87" spans="1:10" x14ac:dyDescent="0.2">
      <c r="A87" s="1">
        <v>2018</v>
      </c>
      <c r="B87" s="1">
        <v>3</v>
      </c>
      <c r="C87" s="1">
        <v>27</v>
      </c>
      <c r="D87" s="1">
        <v>3.2</v>
      </c>
      <c r="E87" s="1">
        <v>2.8</v>
      </c>
      <c r="F87" s="1">
        <f t="shared" si="4"/>
        <v>15228.467560700097</v>
      </c>
      <c r="G87" s="1">
        <f t="shared" si="5"/>
        <v>11474.227293999746</v>
      </c>
      <c r="H87" s="2">
        <f t="shared" si="6"/>
        <v>26702.694854699843</v>
      </c>
      <c r="I87" s="4">
        <v>0.1</v>
      </c>
      <c r="J87" s="1">
        <v>0.7400000000000001</v>
      </c>
    </row>
    <row r="88" spans="1:10" x14ac:dyDescent="0.2">
      <c r="A88" s="1">
        <v>2018</v>
      </c>
      <c r="B88" s="1">
        <v>3</v>
      </c>
      <c r="C88" s="1">
        <v>28</v>
      </c>
      <c r="D88" s="1">
        <v>3.1</v>
      </c>
      <c r="E88" s="1">
        <v>3</v>
      </c>
      <c r="F88" s="1">
        <f t="shared" si="4"/>
        <v>14752.57794942822</v>
      </c>
      <c r="G88" s="1">
        <f t="shared" si="5"/>
        <v>12293.814957856872</v>
      </c>
      <c r="H88" s="2">
        <f t="shared" si="6"/>
        <v>27046.392907285091</v>
      </c>
      <c r="I88" s="4">
        <v>0.1</v>
      </c>
      <c r="J88" s="1">
        <v>0.90000000000000013</v>
      </c>
    </row>
    <row r="89" spans="1:10" x14ac:dyDescent="0.2">
      <c r="A89" s="1">
        <v>2018</v>
      </c>
      <c r="B89" s="1">
        <v>3</v>
      </c>
      <c r="C89" s="1">
        <v>29</v>
      </c>
      <c r="D89" s="1">
        <v>3.2</v>
      </c>
      <c r="E89" s="1">
        <v>3.2</v>
      </c>
      <c r="F89" s="1">
        <f t="shared" si="4"/>
        <v>15228.467560700097</v>
      </c>
      <c r="G89" s="1">
        <f t="shared" si="5"/>
        <v>13113.402621713998</v>
      </c>
      <c r="H89" s="2">
        <f t="shared" si="6"/>
        <v>28341.870182414095</v>
      </c>
      <c r="I89" s="4">
        <v>0</v>
      </c>
      <c r="J89" s="1">
        <v>0.98000000000000009</v>
      </c>
    </row>
    <row r="90" spans="1:10" x14ac:dyDescent="0.2">
      <c r="A90" s="1">
        <v>2018</v>
      </c>
      <c r="B90" s="1">
        <v>3</v>
      </c>
      <c r="C90" s="1">
        <v>30</v>
      </c>
      <c r="D90" s="1">
        <v>3.3</v>
      </c>
      <c r="E90" s="1">
        <v>3</v>
      </c>
      <c r="F90" s="1">
        <f t="shared" si="4"/>
        <v>15704.357171971975</v>
      </c>
      <c r="G90" s="1">
        <f t="shared" si="5"/>
        <v>12293.814957856872</v>
      </c>
      <c r="H90" s="2">
        <f t="shared" si="6"/>
        <v>27998.172129828847</v>
      </c>
      <c r="I90" s="4">
        <v>0.1</v>
      </c>
      <c r="J90" s="1">
        <v>1.0999999999999999</v>
      </c>
    </row>
    <row r="91" spans="1:10" x14ac:dyDescent="0.2">
      <c r="A91" s="1">
        <v>2018</v>
      </c>
      <c r="B91" s="1">
        <v>3</v>
      </c>
      <c r="C91" s="1">
        <v>31</v>
      </c>
      <c r="D91" s="1">
        <v>2.7</v>
      </c>
      <c r="E91" s="1">
        <v>2.6</v>
      </c>
      <c r="F91" s="1">
        <f t="shared" si="4"/>
        <v>12849.019504340707</v>
      </c>
      <c r="G91" s="1">
        <f t="shared" si="5"/>
        <v>10654.639630142623</v>
      </c>
      <c r="H91" s="2">
        <f t="shared" si="6"/>
        <v>23503.659134483329</v>
      </c>
      <c r="I91" s="4">
        <v>0</v>
      </c>
      <c r="J91" s="1">
        <v>1.19</v>
      </c>
    </row>
    <row r="92" spans="1:10" x14ac:dyDescent="0.2">
      <c r="A92" s="1">
        <v>2018</v>
      </c>
      <c r="B92" s="1">
        <v>4</v>
      </c>
      <c r="C92" s="1">
        <v>1</v>
      </c>
      <c r="D92" s="1">
        <v>2.7</v>
      </c>
      <c r="E92" s="1">
        <v>2.5</v>
      </c>
      <c r="F92" s="1">
        <f t="shared" si="4"/>
        <v>12849.019504340707</v>
      </c>
      <c r="G92" s="1">
        <f t="shared" si="5"/>
        <v>10244.845798214061</v>
      </c>
      <c r="H92" s="2">
        <f t="shared" si="6"/>
        <v>23093.865302554768</v>
      </c>
      <c r="I92" s="4">
        <v>0.6</v>
      </c>
      <c r="J92" s="1">
        <v>1.2400000000000002</v>
      </c>
    </row>
    <row r="93" spans="1:10" x14ac:dyDescent="0.2">
      <c r="A93" s="1">
        <v>2018</v>
      </c>
      <c r="B93" s="1">
        <v>4</v>
      </c>
      <c r="C93" s="1">
        <v>2</v>
      </c>
      <c r="D93" s="1">
        <v>4.5</v>
      </c>
      <c r="E93" s="1">
        <v>4.2</v>
      </c>
      <c r="F93" s="1">
        <f t="shared" si="4"/>
        <v>21415.032507234511</v>
      </c>
      <c r="G93" s="1">
        <f t="shared" si="5"/>
        <v>17211.34094099962</v>
      </c>
      <c r="H93" s="2">
        <f t="shared" si="6"/>
        <v>38626.373448234132</v>
      </c>
      <c r="I93" s="4">
        <v>0</v>
      </c>
      <c r="J93" s="1">
        <v>1.2500000000000002</v>
      </c>
    </row>
    <row r="94" spans="1:10" x14ac:dyDescent="0.2">
      <c r="A94" s="1">
        <v>2018</v>
      </c>
      <c r="B94" s="1">
        <v>4</v>
      </c>
      <c r="C94" s="1">
        <v>3</v>
      </c>
      <c r="D94" s="1">
        <v>5.0999999999999996</v>
      </c>
      <c r="E94" s="1">
        <v>4.8</v>
      </c>
      <c r="F94" s="1">
        <f t="shared" si="4"/>
        <v>24270.370174865777</v>
      </c>
      <c r="G94" s="1">
        <f t="shared" si="5"/>
        <v>19670.103932570993</v>
      </c>
      <c r="H94" s="2">
        <f t="shared" si="6"/>
        <v>43940.47410743677</v>
      </c>
      <c r="I94" s="4">
        <v>0.4</v>
      </c>
      <c r="J94" s="1">
        <v>1.6700000000000002</v>
      </c>
    </row>
    <row r="95" spans="1:10" x14ac:dyDescent="0.2">
      <c r="A95" s="1">
        <v>2018</v>
      </c>
      <c r="B95" s="1">
        <v>4</v>
      </c>
      <c r="C95" s="1">
        <v>4</v>
      </c>
      <c r="D95" s="1">
        <v>4.7</v>
      </c>
      <c r="E95" s="1">
        <v>4.4000000000000004</v>
      </c>
      <c r="F95" s="1">
        <f t="shared" si="4"/>
        <v>22366.81172977827</v>
      </c>
      <c r="G95" s="1">
        <f t="shared" si="5"/>
        <v>18030.928604856748</v>
      </c>
      <c r="H95" s="2">
        <f t="shared" si="6"/>
        <v>40397.740334635018</v>
      </c>
      <c r="I95" s="4">
        <v>0.2</v>
      </c>
      <c r="J95" s="1">
        <v>1.82</v>
      </c>
    </row>
    <row r="96" spans="1:10" x14ac:dyDescent="0.2">
      <c r="A96" s="1">
        <v>2018</v>
      </c>
      <c r="B96" s="1">
        <v>4</v>
      </c>
      <c r="C96" s="1">
        <v>5</v>
      </c>
      <c r="D96" s="1">
        <v>4</v>
      </c>
      <c r="E96" s="1">
        <v>3.3</v>
      </c>
      <c r="F96" s="1">
        <f t="shared" si="4"/>
        <v>19035.584450875122</v>
      </c>
      <c r="G96" s="1">
        <f t="shared" si="5"/>
        <v>13523.196453642558</v>
      </c>
      <c r="H96" s="2">
        <f t="shared" si="6"/>
        <v>32558.78090451768</v>
      </c>
      <c r="I96" s="4">
        <v>0</v>
      </c>
      <c r="J96" s="1">
        <v>1.85</v>
      </c>
    </row>
    <row r="97" spans="1:11" x14ac:dyDescent="0.2">
      <c r="A97" s="1">
        <v>2018</v>
      </c>
      <c r="B97" s="1">
        <v>4</v>
      </c>
      <c r="C97" s="1">
        <v>6</v>
      </c>
      <c r="D97" s="1">
        <v>4.2</v>
      </c>
      <c r="E97" s="1">
        <v>3.8</v>
      </c>
      <c r="F97" s="1">
        <f t="shared" si="4"/>
        <v>19987.363673418877</v>
      </c>
      <c r="G97" s="1">
        <f t="shared" si="5"/>
        <v>15572.16561328537</v>
      </c>
      <c r="H97" s="2">
        <f t="shared" si="6"/>
        <v>35559.529286704244</v>
      </c>
      <c r="I97" s="4">
        <v>0</v>
      </c>
      <c r="J97" s="1">
        <v>1.9100000000000001</v>
      </c>
    </row>
    <row r="98" spans="1:11" x14ac:dyDescent="0.2">
      <c r="A98" s="1">
        <v>2018</v>
      </c>
      <c r="B98" s="1">
        <v>4</v>
      </c>
      <c r="C98" s="1">
        <v>7</v>
      </c>
      <c r="D98" s="1">
        <v>3.6</v>
      </c>
      <c r="E98" s="1">
        <v>3.4</v>
      </c>
      <c r="F98" s="1">
        <f t="shared" si="4"/>
        <v>17132.026005787611</v>
      </c>
      <c r="G98" s="1">
        <f t="shared" si="5"/>
        <v>13932.990285571121</v>
      </c>
      <c r="H98" s="2">
        <f t="shared" si="6"/>
        <v>31065.016291358734</v>
      </c>
      <c r="I98" s="4">
        <v>0</v>
      </c>
      <c r="J98" s="1">
        <v>1.9100000000000001</v>
      </c>
    </row>
    <row r="99" spans="1:11" x14ac:dyDescent="0.2">
      <c r="A99" s="1">
        <v>2018</v>
      </c>
      <c r="B99" s="1">
        <v>4</v>
      </c>
      <c r="C99" s="1">
        <v>8</v>
      </c>
      <c r="D99" s="1">
        <v>3.2</v>
      </c>
      <c r="E99" s="1">
        <v>3.1</v>
      </c>
      <c r="F99" s="1">
        <f t="shared" si="4"/>
        <v>15228.467560700097</v>
      </c>
      <c r="G99" s="1">
        <f t="shared" si="5"/>
        <v>12703.608789785434</v>
      </c>
      <c r="H99" s="2">
        <f t="shared" si="6"/>
        <v>27932.076350485531</v>
      </c>
      <c r="I99" s="4">
        <v>0</v>
      </c>
      <c r="J99" s="1">
        <v>1.8900000000000003</v>
      </c>
    </row>
    <row r="100" spans="1:11" x14ac:dyDescent="0.2">
      <c r="A100" s="1">
        <v>2018</v>
      </c>
      <c r="B100" s="1">
        <v>4</v>
      </c>
      <c r="C100" s="1">
        <v>9</v>
      </c>
      <c r="D100" s="1">
        <v>3.3</v>
      </c>
      <c r="E100" s="1">
        <v>3</v>
      </c>
      <c r="F100" s="1">
        <f t="shared" si="4"/>
        <v>15704.357171971975</v>
      </c>
      <c r="G100" s="1">
        <f t="shared" si="5"/>
        <v>12293.814957856872</v>
      </c>
      <c r="H100" s="2">
        <f t="shared" si="6"/>
        <v>27998.172129828847</v>
      </c>
      <c r="I100" s="4">
        <v>0.1</v>
      </c>
      <c r="J100" s="1">
        <v>1.9200000000000004</v>
      </c>
    </row>
    <row r="101" spans="1:11" x14ac:dyDescent="0.2">
      <c r="A101" s="1">
        <v>2018</v>
      </c>
      <c r="B101" s="1">
        <v>4</v>
      </c>
      <c r="C101" s="1">
        <v>10</v>
      </c>
      <c r="D101" s="1">
        <v>3.2</v>
      </c>
      <c r="E101" s="1">
        <v>3</v>
      </c>
      <c r="F101" s="1">
        <f t="shared" si="4"/>
        <v>15228.467560700097</v>
      </c>
      <c r="G101" s="1">
        <f t="shared" si="5"/>
        <v>12293.814957856872</v>
      </c>
      <c r="H101" s="2">
        <f t="shared" si="6"/>
        <v>27522.282518556967</v>
      </c>
      <c r="I101" s="4">
        <v>0</v>
      </c>
      <c r="J101" s="1">
        <v>1.9200000000000004</v>
      </c>
    </row>
    <row r="102" spans="1:11" x14ac:dyDescent="0.2">
      <c r="A102" s="1">
        <v>2018</v>
      </c>
      <c r="B102" s="1">
        <v>4</v>
      </c>
      <c r="C102" s="1">
        <v>11</v>
      </c>
      <c r="D102" s="1">
        <v>2.8</v>
      </c>
      <c r="E102" s="1">
        <v>2.5</v>
      </c>
      <c r="F102" s="1">
        <f t="shared" si="4"/>
        <v>13324.909115612585</v>
      </c>
      <c r="G102" s="1">
        <f t="shared" si="5"/>
        <v>10244.845798214061</v>
      </c>
      <c r="H102" s="2">
        <f t="shared" si="6"/>
        <v>23569.754913826648</v>
      </c>
      <c r="I102" s="4">
        <v>0</v>
      </c>
      <c r="J102" s="1">
        <v>1.8500000000000003</v>
      </c>
    </row>
    <row r="103" spans="1:11" x14ac:dyDescent="0.2">
      <c r="A103" s="1">
        <v>2018</v>
      </c>
      <c r="B103" s="1">
        <v>4</v>
      </c>
      <c r="C103" s="1">
        <v>12</v>
      </c>
      <c r="D103" s="1">
        <v>2.7</v>
      </c>
      <c r="E103" s="1">
        <v>2.7</v>
      </c>
      <c r="F103" s="1">
        <f t="shared" si="4"/>
        <v>12849.019504340707</v>
      </c>
      <c r="G103" s="1">
        <f t="shared" si="5"/>
        <v>11064.433462071185</v>
      </c>
      <c r="H103" s="2">
        <f t="shared" si="6"/>
        <v>23913.452966411893</v>
      </c>
      <c r="I103" s="4">
        <v>0</v>
      </c>
      <c r="J103" s="1">
        <v>1.8200000000000003</v>
      </c>
    </row>
    <row r="104" spans="1:11" x14ac:dyDescent="0.2">
      <c r="A104" s="1">
        <v>2018</v>
      </c>
      <c r="B104" s="1">
        <v>4</v>
      </c>
      <c r="C104" s="1">
        <v>13</v>
      </c>
      <c r="D104" s="1">
        <v>2.5</v>
      </c>
      <c r="E104" s="1">
        <v>2.2999999999999998</v>
      </c>
      <c r="F104" s="1">
        <f t="shared" si="4"/>
        <v>11897.240281796951</v>
      </c>
      <c r="G104" s="1">
        <f t="shared" si="5"/>
        <v>9425.2581343569345</v>
      </c>
      <c r="H104" s="2">
        <f t="shared" si="6"/>
        <v>21322.498416153885</v>
      </c>
      <c r="I104" s="4">
        <v>0</v>
      </c>
      <c r="J104" s="1">
        <v>1.9100000000000001</v>
      </c>
      <c r="K104" s="1">
        <f>SUM(H92:H121)</f>
        <v>951964.2907259179</v>
      </c>
    </row>
    <row r="105" spans="1:11" x14ac:dyDescent="0.2">
      <c r="A105" s="1">
        <v>2018</v>
      </c>
      <c r="B105" s="1">
        <v>4</v>
      </c>
      <c r="C105" s="1">
        <v>14</v>
      </c>
      <c r="D105" s="1">
        <v>2.2999999999999998</v>
      </c>
      <c r="E105" s="1">
        <v>2.2000000000000002</v>
      </c>
      <c r="F105" s="1">
        <f t="shared" si="4"/>
        <v>10945.461059253194</v>
      </c>
      <c r="G105" s="1">
        <f t="shared" si="5"/>
        <v>9015.4643024283741</v>
      </c>
      <c r="H105" s="2">
        <f t="shared" si="6"/>
        <v>19960.925361681569</v>
      </c>
      <c r="I105" s="4">
        <v>0</v>
      </c>
      <c r="J105" s="1">
        <v>1.9100000000000001</v>
      </c>
    </row>
    <row r="106" spans="1:11" x14ac:dyDescent="0.2">
      <c r="A106" s="1">
        <v>2018</v>
      </c>
      <c r="B106" s="1">
        <v>4</v>
      </c>
      <c r="C106" s="1">
        <v>15</v>
      </c>
      <c r="D106" s="1">
        <v>3</v>
      </c>
      <c r="E106" s="1">
        <v>2</v>
      </c>
      <c r="F106" s="1">
        <f t="shared" si="4"/>
        <v>14276.688338156342</v>
      </c>
      <c r="G106" s="1">
        <f t="shared" si="5"/>
        <v>8195.8766385712479</v>
      </c>
      <c r="H106" s="2">
        <f t="shared" si="6"/>
        <v>22472.56497672759</v>
      </c>
      <c r="I106" s="4">
        <v>0.8</v>
      </c>
      <c r="J106" s="1">
        <v>2.6000000000000005</v>
      </c>
    </row>
    <row r="107" spans="1:11" x14ac:dyDescent="0.2">
      <c r="A107" s="1">
        <v>2018</v>
      </c>
      <c r="B107" s="1">
        <v>4</v>
      </c>
      <c r="C107" s="1">
        <v>16</v>
      </c>
      <c r="D107" s="1">
        <v>5.5</v>
      </c>
      <c r="E107" s="1">
        <v>6</v>
      </c>
      <c r="F107" s="1">
        <f t="shared" si="4"/>
        <v>26173.928619953291</v>
      </c>
      <c r="G107" s="1">
        <f t="shared" si="5"/>
        <v>24587.629915713744</v>
      </c>
      <c r="H107" s="2">
        <f t="shared" si="6"/>
        <v>50761.558535667034</v>
      </c>
      <c r="I107" s="4">
        <v>0.3</v>
      </c>
      <c r="J107" s="1">
        <v>2.8099999999999996</v>
      </c>
    </row>
    <row r="108" spans="1:11" x14ac:dyDescent="0.2">
      <c r="A108" s="1">
        <v>2018</v>
      </c>
      <c r="B108" s="1">
        <v>4</v>
      </c>
      <c r="C108" s="1">
        <v>17</v>
      </c>
      <c r="D108" s="1">
        <v>4.7</v>
      </c>
      <c r="E108" s="1">
        <v>4.2</v>
      </c>
      <c r="F108" s="1">
        <f t="shared" si="4"/>
        <v>22366.81172977827</v>
      </c>
      <c r="G108" s="1">
        <f t="shared" si="5"/>
        <v>17211.34094099962</v>
      </c>
      <c r="H108" s="2">
        <f t="shared" si="6"/>
        <v>39578.15267077789</v>
      </c>
      <c r="I108" s="4">
        <v>0</v>
      </c>
      <c r="J108" s="1">
        <v>2.76</v>
      </c>
    </row>
    <row r="109" spans="1:11" x14ac:dyDescent="0.2">
      <c r="A109" s="1">
        <v>2018</v>
      </c>
      <c r="B109" s="1">
        <v>4</v>
      </c>
      <c r="C109" s="1">
        <v>18</v>
      </c>
      <c r="D109" s="1">
        <v>4.2</v>
      </c>
      <c r="E109" s="1">
        <v>3.8</v>
      </c>
      <c r="F109" s="1">
        <f t="shared" si="4"/>
        <v>19987.363673418877</v>
      </c>
      <c r="G109" s="1">
        <f t="shared" si="5"/>
        <v>15572.16561328537</v>
      </c>
      <c r="H109" s="2">
        <f t="shared" si="6"/>
        <v>35559.529286704244</v>
      </c>
      <c r="I109" s="4">
        <v>0.2</v>
      </c>
      <c r="J109" s="1">
        <v>2.5</v>
      </c>
    </row>
    <row r="110" spans="1:11" x14ac:dyDescent="0.2">
      <c r="A110" s="1">
        <v>2018</v>
      </c>
      <c r="B110" s="1">
        <v>4</v>
      </c>
      <c r="C110" s="1">
        <v>19</v>
      </c>
      <c r="D110" s="1">
        <v>4.0999999999999996</v>
      </c>
      <c r="E110" s="1">
        <v>4</v>
      </c>
      <c r="F110" s="1">
        <f t="shared" si="4"/>
        <v>19511.474062146997</v>
      </c>
      <c r="G110" s="1">
        <f t="shared" si="5"/>
        <v>16391.753277142496</v>
      </c>
      <c r="H110" s="2">
        <f t="shared" si="6"/>
        <v>35903.227339289493</v>
      </c>
      <c r="I110" s="4">
        <v>0</v>
      </c>
      <c r="J110" s="1">
        <v>2.2400000000000002</v>
      </c>
    </row>
    <row r="111" spans="1:11" x14ac:dyDescent="0.2">
      <c r="A111" s="1">
        <v>2018</v>
      </c>
      <c r="B111" s="1">
        <v>4</v>
      </c>
      <c r="C111" s="1">
        <v>20</v>
      </c>
      <c r="D111" s="1">
        <v>3.7</v>
      </c>
      <c r="E111" s="1">
        <v>3.5</v>
      </c>
      <c r="F111" s="1">
        <f t="shared" si="4"/>
        <v>17607.915617059487</v>
      </c>
      <c r="G111" s="1">
        <f t="shared" si="5"/>
        <v>14342.784117499683</v>
      </c>
      <c r="H111" s="2">
        <f t="shared" si="6"/>
        <v>31950.69973455917</v>
      </c>
      <c r="I111" s="4">
        <v>0</v>
      </c>
      <c r="J111" s="1">
        <v>2.2000000000000002</v>
      </c>
    </row>
    <row r="112" spans="1:11" x14ac:dyDescent="0.2">
      <c r="A112" s="1">
        <v>2018</v>
      </c>
      <c r="B112" s="1">
        <v>4</v>
      </c>
      <c r="C112" s="1">
        <v>21</v>
      </c>
      <c r="D112" s="1">
        <v>3.5</v>
      </c>
      <c r="E112" s="1">
        <v>3.2</v>
      </c>
      <c r="F112" s="1">
        <f t="shared" si="4"/>
        <v>16656.136394515732</v>
      </c>
      <c r="G112" s="1">
        <f t="shared" si="5"/>
        <v>13113.402621713998</v>
      </c>
      <c r="H112" s="2">
        <f t="shared" si="6"/>
        <v>29769.53901622973</v>
      </c>
      <c r="I112" s="4">
        <v>0</v>
      </c>
      <c r="J112" s="1">
        <v>2.0900000000000003</v>
      </c>
    </row>
    <row r="113" spans="1:10" x14ac:dyDescent="0.2">
      <c r="A113" s="1">
        <v>2018</v>
      </c>
      <c r="B113" s="1">
        <v>4</v>
      </c>
      <c r="C113" s="1">
        <v>22</v>
      </c>
      <c r="D113" s="1">
        <v>3.3</v>
      </c>
      <c r="E113" s="1">
        <v>3.3</v>
      </c>
      <c r="F113" s="1">
        <f t="shared" si="4"/>
        <v>15704.357171971975</v>
      </c>
      <c r="G113" s="1">
        <f t="shared" si="5"/>
        <v>13523.196453642558</v>
      </c>
      <c r="H113" s="2">
        <f t="shared" si="6"/>
        <v>29227.553625614535</v>
      </c>
      <c r="I113" s="4">
        <v>0</v>
      </c>
      <c r="J113" s="1">
        <v>2.0500000000000003</v>
      </c>
    </row>
    <row r="114" spans="1:10" x14ac:dyDescent="0.2">
      <c r="A114" s="1">
        <v>2018</v>
      </c>
      <c r="B114" s="1">
        <v>4</v>
      </c>
      <c r="C114" s="1">
        <v>23</v>
      </c>
      <c r="D114" s="1">
        <v>3</v>
      </c>
      <c r="E114" s="1">
        <v>2.9</v>
      </c>
      <c r="F114" s="1">
        <f t="shared" si="4"/>
        <v>14276.688338156342</v>
      </c>
      <c r="G114" s="1">
        <f t="shared" si="5"/>
        <v>11884.02112592831</v>
      </c>
      <c r="H114" s="2">
        <f t="shared" si="6"/>
        <v>26160.709464084652</v>
      </c>
      <c r="I114" s="4">
        <v>0</v>
      </c>
      <c r="J114" s="1">
        <v>2.02</v>
      </c>
    </row>
    <row r="115" spans="1:10" x14ac:dyDescent="0.2">
      <c r="A115" s="1">
        <v>2018</v>
      </c>
      <c r="B115" s="1">
        <v>4</v>
      </c>
      <c r="C115" s="1">
        <v>24</v>
      </c>
      <c r="D115" s="1">
        <v>3.7</v>
      </c>
      <c r="E115" s="1">
        <v>3.3</v>
      </c>
      <c r="F115" s="1">
        <f t="shared" si="4"/>
        <v>17607.915617059487</v>
      </c>
      <c r="G115" s="1">
        <f t="shared" si="5"/>
        <v>13523.196453642558</v>
      </c>
      <c r="H115" s="2">
        <f t="shared" si="6"/>
        <v>31131.112070702045</v>
      </c>
      <c r="I115" s="4">
        <v>0.5</v>
      </c>
      <c r="J115" s="1">
        <v>2.46</v>
      </c>
    </row>
    <row r="116" spans="1:10" x14ac:dyDescent="0.2">
      <c r="A116" s="1">
        <v>2018</v>
      </c>
      <c r="B116" s="1">
        <v>4</v>
      </c>
      <c r="C116" s="1">
        <v>25</v>
      </c>
      <c r="D116" s="1">
        <v>4</v>
      </c>
      <c r="E116" s="1">
        <v>3.8</v>
      </c>
      <c r="F116" s="1">
        <f t="shared" si="4"/>
        <v>19035.584450875122</v>
      </c>
      <c r="G116" s="1">
        <f t="shared" si="5"/>
        <v>15572.16561328537</v>
      </c>
      <c r="H116" s="2">
        <f t="shared" si="6"/>
        <v>34607.750064160493</v>
      </c>
      <c r="I116" s="4">
        <v>0.2</v>
      </c>
      <c r="J116" s="1">
        <v>2.62</v>
      </c>
    </row>
    <row r="117" spans="1:10" x14ac:dyDescent="0.2">
      <c r="A117" s="1">
        <v>2018</v>
      </c>
      <c r="B117" s="1">
        <v>4</v>
      </c>
      <c r="C117" s="1">
        <v>26</v>
      </c>
      <c r="D117" s="1">
        <v>3.5</v>
      </c>
      <c r="E117" s="1">
        <v>3.2</v>
      </c>
      <c r="F117" s="1">
        <f t="shared" si="4"/>
        <v>16656.136394515732</v>
      </c>
      <c r="G117" s="1">
        <f t="shared" si="5"/>
        <v>13113.402621713998</v>
      </c>
      <c r="H117" s="2">
        <f t="shared" si="6"/>
        <v>29769.53901622973</v>
      </c>
      <c r="I117" s="4">
        <v>0.1</v>
      </c>
      <c r="J117" s="1">
        <v>2.6200000000000006</v>
      </c>
    </row>
    <row r="118" spans="1:10" x14ac:dyDescent="0.2">
      <c r="A118" s="1">
        <v>2018</v>
      </c>
      <c r="B118" s="1">
        <v>4</v>
      </c>
      <c r="C118" s="1">
        <v>27</v>
      </c>
      <c r="D118" s="1">
        <v>4</v>
      </c>
      <c r="E118" s="1">
        <v>3.8</v>
      </c>
      <c r="F118" s="1">
        <f t="shared" si="4"/>
        <v>19035.584450875122</v>
      </c>
      <c r="G118" s="1">
        <f t="shared" si="5"/>
        <v>15572.16561328537</v>
      </c>
      <c r="H118" s="2">
        <f t="shared" si="6"/>
        <v>34607.750064160493</v>
      </c>
      <c r="I118" s="4">
        <v>0.4</v>
      </c>
      <c r="J118" s="1">
        <v>2.8600000000000003</v>
      </c>
    </row>
    <row r="119" spans="1:10" x14ac:dyDescent="0.2">
      <c r="A119" s="1">
        <v>2018</v>
      </c>
      <c r="B119" s="1">
        <v>4</v>
      </c>
      <c r="C119" s="1">
        <v>28</v>
      </c>
      <c r="D119" s="1">
        <v>4.3</v>
      </c>
      <c r="E119" s="1">
        <v>4</v>
      </c>
      <c r="F119" s="1">
        <f t="shared" si="4"/>
        <v>20463.253284690756</v>
      </c>
      <c r="G119" s="1">
        <f t="shared" si="5"/>
        <v>16391.753277142496</v>
      </c>
      <c r="H119" s="2">
        <f t="shared" si="6"/>
        <v>36855.006561833252</v>
      </c>
      <c r="I119" s="4">
        <v>0.3</v>
      </c>
      <c r="J119" s="1">
        <v>2.96</v>
      </c>
    </row>
    <row r="120" spans="1:10" x14ac:dyDescent="0.2">
      <c r="A120" s="1">
        <v>2018</v>
      </c>
      <c r="B120" s="1">
        <v>4</v>
      </c>
      <c r="C120" s="1">
        <v>29</v>
      </c>
      <c r="D120" s="1">
        <v>4</v>
      </c>
      <c r="E120" s="1">
        <v>3.7</v>
      </c>
      <c r="F120" s="1">
        <f t="shared" si="4"/>
        <v>19035.584450875122</v>
      </c>
      <c r="G120" s="1">
        <f t="shared" si="5"/>
        <v>15162.371781356809</v>
      </c>
      <c r="H120" s="2">
        <f t="shared" si="6"/>
        <v>34197.956232231933</v>
      </c>
      <c r="I120" s="4">
        <v>0</v>
      </c>
      <c r="J120" s="1">
        <v>2.8</v>
      </c>
    </row>
    <row r="121" spans="1:10" x14ac:dyDescent="0.2">
      <c r="A121" s="1">
        <v>2018</v>
      </c>
      <c r="B121" s="1">
        <v>4</v>
      </c>
      <c r="C121" s="1">
        <v>30</v>
      </c>
      <c r="D121" s="1">
        <v>3.7</v>
      </c>
      <c r="E121" s="1">
        <v>3.5</v>
      </c>
      <c r="F121" s="1">
        <f t="shared" si="4"/>
        <v>17607.915617059487</v>
      </c>
      <c r="G121" s="1">
        <f t="shared" si="5"/>
        <v>14342.784117499683</v>
      </c>
      <c r="H121" s="2">
        <f t="shared" si="6"/>
        <v>31950.69973455917</v>
      </c>
      <c r="I121" s="4">
        <v>0</v>
      </c>
      <c r="J121" s="1">
        <v>2</v>
      </c>
    </row>
    <row r="122" spans="1:10" x14ac:dyDescent="0.2">
      <c r="A122" s="1">
        <v>2018</v>
      </c>
      <c r="B122" s="1">
        <v>5</v>
      </c>
      <c r="C122" s="1">
        <v>1</v>
      </c>
      <c r="D122" s="1">
        <v>3.3</v>
      </c>
      <c r="E122" s="1">
        <v>3</v>
      </c>
      <c r="F122" s="1">
        <f t="shared" si="4"/>
        <v>15704.357171971975</v>
      </c>
      <c r="G122" s="1">
        <f t="shared" si="5"/>
        <v>12293.814957856872</v>
      </c>
      <c r="H122" s="2">
        <f t="shared" si="6"/>
        <v>27998.172129828847</v>
      </c>
      <c r="I122" s="4">
        <v>0</v>
      </c>
      <c r="J122" s="1">
        <v>1.7</v>
      </c>
    </row>
    <row r="123" spans="1:10" x14ac:dyDescent="0.2">
      <c r="A123" s="1">
        <v>2018</v>
      </c>
      <c r="B123" s="1">
        <v>5</v>
      </c>
      <c r="C123" s="1">
        <v>2</v>
      </c>
      <c r="D123" s="1">
        <v>3.2</v>
      </c>
      <c r="E123" s="1">
        <v>3</v>
      </c>
      <c r="F123" s="1">
        <f t="shared" si="4"/>
        <v>15228.467560700097</v>
      </c>
      <c r="G123" s="1">
        <f t="shared" si="5"/>
        <v>12293.814957856872</v>
      </c>
      <c r="H123" s="2">
        <f t="shared" si="6"/>
        <v>27522.282518556967</v>
      </c>
      <c r="I123" s="4">
        <v>0</v>
      </c>
      <c r="J123" s="1">
        <v>1.7</v>
      </c>
    </row>
    <row r="124" spans="1:10" x14ac:dyDescent="0.2">
      <c r="A124" s="1">
        <v>2018</v>
      </c>
      <c r="B124" s="1">
        <v>5</v>
      </c>
      <c r="C124" s="1">
        <v>3</v>
      </c>
      <c r="D124" s="1">
        <v>3</v>
      </c>
      <c r="E124" s="1">
        <v>2.8</v>
      </c>
      <c r="F124" s="1">
        <f t="shared" si="4"/>
        <v>14276.688338156342</v>
      </c>
      <c r="G124" s="1">
        <f t="shared" si="5"/>
        <v>11474.227293999746</v>
      </c>
      <c r="H124" s="2">
        <f t="shared" si="6"/>
        <v>25750.915632156088</v>
      </c>
      <c r="I124" s="4">
        <v>0.1</v>
      </c>
      <c r="J124" s="1">
        <v>1.6</v>
      </c>
    </row>
    <row r="125" spans="1:10" x14ac:dyDescent="0.2">
      <c r="A125" s="1">
        <v>2018</v>
      </c>
      <c r="B125" s="1">
        <v>5</v>
      </c>
      <c r="C125" s="1">
        <v>4</v>
      </c>
      <c r="D125" s="1">
        <v>2.7</v>
      </c>
      <c r="E125" s="1">
        <v>2.5</v>
      </c>
      <c r="F125" s="1">
        <f t="shared" si="4"/>
        <v>12849.019504340707</v>
      </c>
      <c r="G125" s="1">
        <f t="shared" si="5"/>
        <v>10244.845798214061</v>
      </c>
      <c r="H125" s="2">
        <f t="shared" si="6"/>
        <v>23093.865302554768</v>
      </c>
      <c r="I125" s="4">
        <v>0</v>
      </c>
      <c r="J125" s="1">
        <v>1.6</v>
      </c>
    </row>
    <row r="126" spans="1:10" x14ac:dyDescent="0.2">
      <c r="A126" s="1">
        <v>2018</v>
      </c>
      <c r="B126" s="1">
        <v>5</v>
      </c>
      <c r="C126" s="1">
        <v>5</v>
      </c>
      <c r="D126" s="1">
        <v>3.6</v>
      </c>
      <c r="E126" s="1">
        <v>3.2</v>
      </c>
      <c r="F126" s="1">
        <f t="shared" si="4"/>
        <v>17132.026005787611</v>
      </c>
      <c r="G126" s="1">
        <f t="shared" si="5"/>
        <v>13113.402621713998</v>
      </c>
      <c r="H126" s="2">
        <f t="shared" si="6"/>
        <v>30245.428627501609</v>
      </c>
      <c r="I126" s="4">
        <v>0</v>
      </c>
      <c r="J126" s="1">
        <v>1.6</v>
      </c>
    </row>
    <row r="127" spans="1:10" x14ac:dyDescent="0.2">
      <c r="A127" s="1">
        <v>2018</v>
      </c>
      <c r="B127" s="1">
        <v>5</v>
      </c>
      <c r="C127" s="1">
        <v>6</v>
      </c>
      <c r="D127" s="1">
        <v>2.7</v>
      </c>
      <c r="E127" s="1">
        <v>2.5</v>
      </c>
      <c r="F127" s="1">
        <f t="shared" si="4"/>
        <v>12849.019504340707</v>
      </c>
      <c r="G127" s="1">
        <f t="shared" si="5"/>
        <v>10244.845798214061</v>
      </c>
      <c r="H127" s="2">
        <f t="shared" si="6"/>
        <v>23093.865302554768</v>
      </c>
      <c r="I127" s="4">
        <v>0.2</v>
      </c>
      <c r="J127" s="1">
        <v>1.8</v>
      </c>
    </row>
    <row r="128" spans="1:10" x14ac:dyDescent="0.2">
      <c r="A128" s="1">
        <v>2018</v>
      </c>
      <c r="B128" s="1">
        <v>5</v>
      </c>
      <c r="C128" s="1">
        <v>7</v>
      </c>
      <c r="D128" s="1">
        <v>2.2999999999999998</v>
      </c>
      <c r="E128" s="1">
        <v>2.2999999999999998</v>
      </c>
      <c r="F128" s="1">
        <f t="shared" si="4"/>
        <v>10945.461059253194</v>
      </c>
      <c r="G128" s="1">
        <f t="shared" si="5"/>
        <v>9425.2581343569345</v>
      </c>
      <c r="H128" s="2">
        <f t="shared" si="6"/>
        <v>20370.71919361013</v>
      </c>
      <c r="I128" s="4">
        <v>0</v>
      </c>
      <c r="J128" s="1">
        <v>1.8</v>
      </c>
    </row>
    <row r="129" spans="1:11" x14ac:dyDescent="0.2">
      <c r="A129" s="1">
        <v>2018</v>
      </c>
      <c r="B129" s="1">
        <v>5</v>
      </c>
      <c r="C129" s="1">
        <v>8</v>
      </c>
      <c r="D129" s="1">
        <v>2.2000000000000002</v>
      </c>
      <c r="E129" s="1">
        <v>2</v>
      </c>
      <c r="F129" s="1">
        <f t="shared" si="4"/>
        <v>10469.571447981318</v>
      </c>
      <c r="G129" s="1">
        <f t="shared" si="5"/>
        <v>8195.8766385712479</v>
      </c>
      <c r="H129" s="2">
        <f t="shared" si="6"/>
        <v>18665.448086552566</v>
      </c>
      <c r="I129" s="4">
        <v>0</v>
      </c>
      <c r="J129" s="1">
        <v>1.8</v>
      </c>
    </row>
    <row r="130" spans="1:11" x14ac:dyDescent="0.2">
      <c r="A130" s="1">
        <v>2018</v>
      </c>
      <c r="B130" s="1">
        <v>5</v>
      </c>
      <c r="C130" s="1">
        <v>9</v>
      </c>
      <c r="D130" s="1">
        <v>2.5</v>
      </c>
      <c r="E130" s="1">
        <v>2</v>
      </c>
      <c r="F130" s="1">
        <f t="shared" si="4"/>
        <v>11897.240281796951</v>
      </c>
      <c r="G130" s="1">
        <f t="shared" si="5"/>
        <v>8195.8766385712479</v>
      </c>
      <c r="H130" s="2">
        <f t="shared" si="6"/>
        <v>20093.1169203682</v>
      </c>
      <c r="I130" s="4">
        <v>0</v>
      </c>
      <c r="J130" s="1">
        <v>1.3</v>
      </c>
      <c r="K130" s="1">
        <f>SUM(H122:H151)</f>
        <v>1037188.1886111902</v>
      </c>
    </row>
    <row r="131" spans="1:11" x14ac:dyDescent="0.2">
      <c r="A131" s="1">
        <v>2018</v>
      </c>
      <c r="B131" s="1">
        <v>5</v>
      </c>
      <c r="C131" s="1">
        <v>10</v>
      </c>
      <c r="D131" s="1">
        <v>1.8</v>
      </c>
      <c r="E131" s="1">
        <v>1.7</v>
      </c>
      <c r="F131" s="1">
        <f t="shared" ref="F131:F194" si="7">PRODUCT(D131,$M$5)</f>
        <v>8566.0130028938056</v>
      </c>
      <c r="G131" s="1">
        <f t="shared" ref="G131:G194" si="8">PRODUCT(E131,$N$5)</f>
        <v>6966.4951427855603</v>
      </c>
      <c r="H131" s="2">
        <f t="shared" ref="H131:H194" si="9">SUM(F131,G131)</f>
        <v>15532.508145679367</v>
      </c>
      <c r="I131" s="4">
        <v>0</v>
      </c>
      <c r="J131" s="1">
        <v>1.1000000000000001</v>
      </c>
    </row>
    <row r="132" spans="1:11" x14ac:dyDescent="0.2">
      <c r="A132" s="1">
        <v>2018</v>
      </c>
      <c r="B132" s="1">
        <v>5</v>
      </c>
      <c r="C132" s="1">
        <v>11</v>
      </c>
      <c r="D132" s="1">
        <v>3</v>
      </c>
      <c r="E132" s="1">
        <v>2</v>
      </c>
      <c r="F132" s="1">
        <f t="shared" si="7"/>
        <v>14276.688338156342</v>
      </c>
      <c r="G132" s="1">
        <f t="shared" si="8"/>
        <v>8195.8766385712479</v>
      </c>
      <c r="H132" s="2">
        <f t="shared" si="9"/>
        <v>22472.56497672759</v>
      </c>
      <c r="I132" s="4">
        <v>1.2</v>
      </c>
      <c r="J132" s="1">
        <v>2.2000000000000002</v>
      </c>
    </row>
    <row r="133" spans="1:11" x14ac:dyDescent="0.2">
      <c r="A133" s="1">
        <v>2018</v>
      </c>
      <c r="B133" s="1">
        <v>5</v>
      </c>
      <c r="C133" s="1">
        <v>12</v>
      </c>
      <c r="D133" s="1">
        <v>4.2</v>
      </c>
      <c r="E133" s="1">
        <v>4</v>
      </c>
      <c r="F133" s="1">
        <f t="shared" si="7"/>
        <v>19987.363673418877</v>
      </c>
      <c r="G133" s="1">
        <f t="shared" si="8"/>
        <v>16391.753277142496</v>
      </c>
      <c r="H133" s="2">
        <f t="shared" si="9"/>
        <v>36379.116950561373</v>
      </c>
      <c r="I133" s="4">
        <v>0.3</v>
      </c>
      <c r="J133" s="1">
        <v>2.1</v>
      </c>
      <c r="K133" s="1">
        <f>SUM(H122:H152)</f>
        <v>1061101.6415776021</v>
      </c>
    </row>
    <row r="134" spans="1:11" x14ac:dyDescent="0.2">
      <c r="A134" s="1">
        <v>2018</v>
      </c>
      <c r="B134" s="1">
        <v>5</v>
      </c>
      <c r="C134" s="1">
        <v>13</v>
      </c>
      <c r="D134" s="1">
        <v>4.8</v>
      </c>
      <c r="E134" s="1">
        <v>4.3</v>
      </c>
      <c r="F134" s="1">
        <f t="shared" si="7"/>
        <v>22842.701341050146</v>
      </c>
      <c r="G134" s="1">
        <f t="shared" si="8"/>
        <v>17621.134772928181</v>
      </c>
      <c r="H134" s="2">
        <f t="shared" si="9"/>
        <v>40463.836113978323</v>
      </c>
      <c r="I134" s="4">
        <v>0.5</v>
      </c>
      <c r="J134" s="1">
        <v>2.2999999999999998</v>
      </c>
    </row>
    <row r="135" spans="1:11" x14ac:dyDescent="0.2">
      <c r="A135" s="1">
        <v>2018</v>
      </c>
      <c r="B135" s="1">
        <v>5</v>
      </c>
      <c r="C135" s="1">
        <v>14</v>
      </c>
      <c r="D135" s="1">
        <v>4.2</v>
      </c>
      <c r="E135" s="1">
        <v>4</v>
      </c>
      <c r="F135" s="1">
        <f t="shared" si="7"/>
        <v>19987.363673418877</v>
      </c>
      <c r="G135" s="1">
        <f t="shared" si="8"/>
        <v>16391.753277142496</v>
      </c>
      <c r="H135" s="2">
        <f t="shared" si="9"/>
        <v>36379.116950561373</v>
      </c>
      <c r="I135" s="4">
        <v>0</v>
      </c>
      <c r="J135" s="1">
        <v>2.2999999999999998</v>
      </c>
      <c r="K135" s="1">
        <f>SUM(H122:H152)</f>
        <v>1061101.6415776021</v>
      </c>
    </row>
    <row r="136" spans="1:11" x14ac:dyDescent="0.2">
      <c r="A136" s="1">
        <v>2018</v>
      </c>
      <c r="B136" s="1">
        <v>5</v>
      </c>
      <c r="C136" s="1">
        <v>15</v>
      </c>
      <c r="D136" s="1">
        <v>3.8</v>
      </c>
      <c r="E136" s="1">
        <v>3.5</v>
      </c>
      <c r="F136" s="1">
        <f t="shared" si="7"/>
        <v>18083.805228331366</v>
      </c>
      <c r="G136" s="1">
        <f t="shared" si="8"/>
        <v>14342.784117499683</v>
      </c>
      <c r="H136" s="2">
        <f t="shared" si="9"/>
        <v>32426.589345831049</v>
      </c>
      <c r="I136" s="4">
        <v>0.2</v>
      </c>
      <c r="J136" s="1">
        <v>2.5</v>
      </c>
    </row>
    <row r="137" spans="1:11" x14ac:dyDescent="0.2">
      <c r="A137" s="1">
        <v>2018</v>
      </c>
      <c r="B137" s="1">
        <v>5</v>
      </c>
      <c r="C137" s="1">
        <v>16</v>
      </c>
      <c r="D137" s="1">
        <v>4.7</v>
      </c>
      <c r="E137" s="1">
        <v>4.5</v>
      </c>
      <c r="F137" s="1">
        <f t="shared" si="7"/>
        <v>22366.81172977827</v>
      </c>
      <c r="G137" s="1">
        <f t="shared" si="8"/>
        <v>18440.722436785309</v>
      </c>
      <c r="H137" s="2">
        <f t="shared" si="9"/>
        <v>40807.534166563579</v>
      </c>
      <c r="I137" s="4">
        <v>0.7</v>
      </c>
      <c r="J137" s="1">
        <v>3.2</v>
      </c>
    </row>
    <row r="138" spans="1:11" x14ac:dyDescent="0.2">
      <c r="A138" s="1">
        <v>2018</v>
      </c>
      <c r="B138" s="1">
        <v>5</v>
      </c>
      <c r="C138" s="1">
        <v>17</v>
      </c>
      <c r="D138" s="1">
        <v>5.3</v>
      </c>
      <c r="E138" s="1">
        <v>5</v>
      </c>
      <c r="F138" s="1">
        <f t="shared" si="7"/>
        <v>25222.149397409536</v>
      </c>
      <c r="G138" s="1">
        <f t="shared" si="8"/>
        <v>20489.691596428122</v>
      </c>
      <c r="H138" s="2">
        <f t="shared" si="9"/>
        <v>45711.840993837657</v>
      </c>
      <c r="I138" s="4">
        <v>0.1</v>
      </c>
      <c r="J138" s="1">
        <v>3.3000000000000003</v>
      </c>
    </row>
    <row r="139" spans="1:11" x14ac:dyDescent="0.2">
      <c r="A139" s="1">
        <v>2018</v>
      </c>
      <c r="B139" s="1">
        <v>5</v>
      </c>
      <c r="C139" s="1">
        <v>18</v>
      </c>
      <c r="D139" s="1">
        <v>4.5999999999999996</v>
      </c>
      <c r="E139" s="1">
        <v>4.3</v>
      </c>
      <c r="F139" s="1">
        <f t="shared" si="7"/>
        <v>21890.922118506387</v>
      </c>
      <c r="G139" s="1">
        <f t="shared" si="8"/>
        <v>17621.134772928181</v>
      </c>
      <c r="H139" s="2">
        <f t="shared" si="9"/>
        <v>39512.056891434564</v>
      </c>
      <c r="I139" s="4">
        <v>0.6</v>
      </c>
      <c r="J139" s="1">
        <v>3.8000000000000007</v>
      </c>
    </row>
    <row r="140" spans="1:11" x14ac:dyDescent="0.2">
      <c r="A140" s="1">
        <v>2018</v>
      </c>
      <c r="B140" s="1">
        <v>5</v>
      </c>
      <c r="C140" s="1">
        <v>19</v>
      </c>
      <c r="D140" s="1">
        <v>0.3</v>
      </c>
      <c r="E140" s="1">
        <v>6.9</v>
      </c>
      <c r="F140" s="1">
        <f t="shared" si="7"/>
        <v>1427.6688338156341</v>
      </c>
      <c r="G140" s="1">
        <f t="shared" si="8"/>
        <v>28275.774403070805</v>
      </c>
      <c r="H140" s="2">
        <f t="shared" si="9"/>
        <v>29703.44323688644</v>
      </c>
      <c r="I140" s="4">
        <v>0.7</v>
      </c>
      <c r="J140" s="1">
        <v>4.5000000000000009</v>
      </c>
    </row>
    <row r="141" spans="1:11" x14ac:dyDescent="0.2">
      <c r="A141" s="1">
        <v>2018</v>
      </c>
      <c r="B141" s="1">
        <v>5</v>
      </c>
      <c r="C141" s="1">
        <v>20</v>
      </c>
      <c r="D141" s="1">
        <v>6.5</v>
      </c>
      <c r="E141" s="1">
        <v>6.2</v>
      </c>
      <c r="F141" s="1">
        <f t="shared" si="7"/>
        <v>30932.824732672074</v>
      </c>
      <c r="G141" s="1">
        <f t="shared" si="8"/>
        <v>25407.217579570868</v>
      </c>
      <c r="H141" s="2">
        <f t="shared" si="9"/>
        <v>56340.042312242942</v>
      </c>
      <c r="I141" s="4">
        <v>0</v>
      </c>
      <c r="J141" s="1">
        <v>4.5000000000000009</v>
      </c>
    </row>
    <row r="142" spans="1:11" x14ac:dyDescent="0.2">
      <c r="A142" s="1">
        <v>2018</v>
      </c>
      <c r="B142" s="1">
        <v>5</v>
      </c>
      <c r="C142" s="1">
        <v>21</v>
      </c>
      <c r="D142" s="1">
        <v>5.5</v>
      </c>
      <c r="E142" s="1">
        <v>5.3</v>
      </c>
      <c r="F142" s="1">
        <f t="shared" si="7"/>
        <v>26173.928619953291</v>
      </c>
      <c r="G142" s="1">
        <f t="shared" si="8"/>
        <v>21719.073092213806</v>
      </c>
      <c r="H142" s="2">
        <f t="shared" si="9"/>
        <v>47893.001712167097</v>
      </c>
      <c r="I142" s="4">
        <v>0.4</v>
      </c>
      <c r="J142" s="1">
        <v>4.7000000000000011</v>
      </c>
    </row>
    <row r="143" spans="1:11" x14ac:dyDescent="0.2">
      <c r="A143" s="1">
        <v>2018</v>
      </c>
      <c r="B143" s="1">
        <v>5</v>
      </c>
      <c r="C143" s="1">
        <v>22</v>
      </c>
      <c r="D143" s="1">
        <v>8.3000000000000007</v>
      </c>
      <c r="E143" s="1">
        <v>7.7</v>
      </c>
      <c r="F143" s="1">
        <f t="shared" si="7"/>
        <v>39498.837735565881</v>
      </c>
      <c r="G143" s="1">
        <f t="shared" si="8"/>
        <v>31554.125058499307</v>
      </c>
      <c r="H143" s="2">
        <f t="shared" si="9"/>
        <v>71052.962794065184</v>
      </c>
      <c r="I143" s="4">
        <v>0.5</v>
      </c>
      <c r="J143" s="1">
        <v>5.2000000000000011</v>
      </c>
    </row>
    <row r="144" spans="1:11" x14ac:dyDescent="0.2">
      <c r="A144" s="1">
        <v>2018</v>
      </c>
      <c r="B144" s="1">
        <v>5</v>
      </c>
      <c r="C144" s="1">
        <v>23</v>
      </c>
      <c r="D144" s="1">
        <v>6.6</v>
      </c>
      <c r="E144" s="1">
        <v>6.1</v>
      </c>
      <c r="F144" s="1">
        <f t="shared" si="7"/>
        <v>31408.71434394395</v>
      </c>
      <c r="G144" s="1">
        <f t="shared" si="8"/>
        <v>24997.423747642304</v>
      </c>
      <c r="H144" s="2">
        <f t="shared" si="9"/>
        <v>56406.138091586254</v>
      </c>
      <c r="I144" s="4">
        <v>0</v>
      </c>
      <c r="J144" s="1">
        <v>5.2000000000000011</v>
      </c>
    </row>
    <row r="145" spans="1:10" x14ac:dyDescent="0.2">
      <c r="A145" s="1">
        <v>2018</v>
      </c>
      <c r="B145" s="1">
        <v>5</v>
      </c>
      <c r="C145" s="1">
        <v>24</v>
      </c>
      <c r="D145" s="1">
        <v>5.2</v>
      </c>
      <c r="E145" s="1">
        <v>5</v>
      </c>
      <c r="F145" s="1">
        <f t="shared" si="7"/>
        <v>24746.25978613766</v>
      </c>
      <c r="G145" s="1">
        <f t="shared" si="8"/>
        <v>20489.691596428122</v>
      </c>
      <c r="H145" s="2">
        <f t="shared" si="9"/>
        <v>45235.951382565778</v>
      </c>
      <c r="I145" s="4">
        <v>0</v>
      </c>
      <c r="J145" s="1">
        <v>5.2000000000000011</v>
      </c>
    </row>
    <row r="146" spans="1:10" x14ac:dyDescent="0.2">
      <c r="A146" s="1">
        <v>2018</v>
      </c>
      <c r="B146" s="1">
        <v>5</v>
      </c>
      <c r="C146" s="1">
        <v>25</v>
      </c>
      <c r="D146" s="1">
        <v>5</v>
      </c>
      <c r="E146" s="1">
        <v>4.7</v>
      </c>
      <c r="F146" s="1">
        <f t="shared" si="7"/>
        <v>23794.480563593901</v>
      </c>
      <c r="G146" s="1">
        <f t="shared" si="8"/>
        <v>19260.310100642433</v>
      </c>
      <c r="H146" s="2">
        <f t="shared" si="9"/>
        <v>43054.790664236338</v>
      </c>
      <c r="I146" s="4">
        <v>0</v>
      </c>
      <c r="J146" s="1">
        <v>5.2000000000000011</v>
      </c>
    </row>
    <row r="147" spans="1:10" x14ac:dyDescent="0.2">
      <c r="A147" s="1">
        <v>2018</v>
      </c>
      <c r="B147" s="1">
        <v>5</v>
      </c>
      <c r="C147" s="1">
        <v>26</v>
      </c>
      <c r="D147" s="1">
        <v>4.4000000000000004</v>
      </c>
      <c r="E147" s="1">
        <v>4.3</v>
      </c>
      <c r="F147" s="1">
        <f t="shared" si="7"/>
        <v>20939.142895962636</v>
      </c>
      <c r="G147" s="1">
        <f t="shared" si="8"/>
        <v>17621.134772928181</v>
      </c>
      <c r="H147" s="2">
        <f t="shared" si="9"/>
        <v>38560.27766889082</v>
      </c>
      <c r="I147" s="4">
        <v>0</v>
      </c>
      <c r="J147" s="1">
        <v>3.9999999999999996</v>
      </c>
    </row>
    <row r="148" spans="1:10" x14ac:dyDescent="0.2">
      <c r="A148" s="1">
        <v>2018</v>
      </c>
      <c r="B148" s="1">
        <v>5</v>
      </c>
      <c r="C148" s="1">
        <v>27</v>
      </c>
      <c r="D148" s="1">
        <v>4</v>
      </c>
      <c r="E148" s="1">
        <v>3.7</v>
      </c>
      <c r="F148" s="1">
        <f t="shared" si="7"/>
        <v>19035.584450875122</v>
      </c>
      <c r="G148" s="1">
        <f t="shared" si="8"/>
        <v>15162.371781356809</v>
      </c>
      <c r="H148" s="2">
        <f t="shared" si="9"/>
        <v>34197.956232231933</v>
      </c>
      <c r="I148" s="4">
        <v>0</v>
      </c>
      <c r="J148" s="1">
        <v>3.6999999999999997</v>
      </c>
    </row>
    <row r="149" spans="1:10" x14ac:dyDescent="0.2">
      <c r="A149" s="1">
        <v>2018</v>
      </c>
      <c r="B149" s="1">
        <v>5</v>
      </c>
      <c r="C149" s="1">
        <v>28</v>
      </c>
      <c r="D149" s="1">
        <v>3.6</v>
      </c>
      <c r="E149" s="1">
        <v>3.7</v>
      </c>
      <c r="F149" s="1">
        <f t="shared" si="7"/>
        <v>17132.026005787611</v>
      </c>
      <c r="G149" s="1">
        <f t="shared" si="8"/>
        <v>15162.371781356809</v>
      </c>
      <c r="H149" s="2">
        <f t="shared" si="9"/>
        <v>32294.397787144422</v>
      </c>
      <c r="I149" s="4">
        <v>0</v>
      </c>
      <c r="J149" s="1">
        <v>3.1999999999999997</v>
      </c>
    </row>
    <row r="150" spans="1:10" x14ac:dyDescent="0.2">
      <c r="A150" s="1">
        <v>2018</v>
      </c>
      <c r="B150" s="1">
        <v>5</v>
      </c>
      <c r="C150" s="1">
        <v>29</v>
      </c>
      <c r="D150" s="1">
        <v>3.5</v>
      </c>
      <c r="E150" s="1">
        <v>3.1</v>
      </c>
      <c r="F150" s="1">
        <f t="shared" si="7"/>
        <v>16656.136394515732</v>
      </c>
      <c r="G150" s="1">
        <f t="shared" si="8"/>
        <v>12703.608789785434</v>
      </c>
      <c r="H150" s="2">
        <f t="shared" si="9"/>
        <v>29359.745184301166</v>
      </c>
      <c r="I150" s="4">
        <v>0</v>
      </c>
      <c r="J150" s="1">
        <v>3.1999999999999997</v>
      </c>
    </row>
    <row r="151" spans="1:10" x14ac:dyDescent="0.2">
      <c r="A151" s="1">
        <v>2018</v>
      </c>
      <c r="B151" s="1">
        <v>5</v>
      </c>
      <c r="C151" s="1">
        <v>30</v>
      </c>
      <c r="D151" s="1">
        <v>3</v>
      </c>
      <c r="E151" s="1">
        <v>3</v>
      </c>
      <c r="F151" s="1">
        <f t="shared" si="7"/>
        <v>14276.688338156342</v>
      </c>
      <c r="G151" s="1">
        <f t="shared" si="8"/>
        <v>12293.814957856872</v>
      </c>
      <c r="H151" s="2">
        <f t="shared" si="9"/>
        <v>26570.503296013216</v>
      </c>
      <c r="I151" s="4">
        <v>0</v>
      </c>
      <c r="J151" s="1">
        <v>2.9999999999999996</v>
      </c>
    </row>
    <row r="152" spans="1:10" x14ac:dyDescent="0.2">
      <c r="A152" s="1">
        <v>2018</v>
      </c>
      <c r="B152" s="1">
        <v>5</v>
      </c>
      <c r="C152" s="1">
        <v>31</v>
      </c>
      <c r="D152" s="1">
        <v>2.7</v>
      </c>
      <c r="E152" s="1">
        <v>2.7</v>
      </c>
      <c r="F152" s="1">
        <f t="shared" si="7"/>
        <v>12849.019504340707</v>
      </c>
      <c r="G152" s="1">
        <f t="shared" si="8"/>
        <v>11064.433462071185</v>
      </c>
      <c r="H152" s="2">
        <f t="shared" si="9"/>
        <v>23913.452966411893</v>
      </c>
      <c r="I152" s="4">
        <v>0</v>
      </c>
      <c r="J152" s="1">
        <v>2.2999999999999998</v>
      </c>
    </row>
    <row r="153" spans="1:10" x14ac:dyDescent="0.2">
      <c r="A153" s="1">
        <v>2018</v>
      </c>
      <c r="B153" s="1">
        <v>6</v>
      </c>
      <c r="C153" s="1">
        <v>1</v>
      </c>
      <c r="D153" s="1">
        <v>2.7</v>
      </c>
      <c r="E153" s="1">
        <v>2.5</v>
      </c>
      <c r="F153" s="1">
        <f t="shared" si="7"/>
        <v>12849.019504340707</v>
      </c>
      <c r="G153" s="1">
        <f t="shared" si="8"/>
        <v>10244.845798214061</v>
      </c>
      <c r="H153" s="1">
        <f t="shared" si="9"/>
        <v>23093.865302554768</v>
      </c>
      <c r="I153" s="4">
        <v>0</v>
      </c>
    </row>
    <row r="154" spans="1:10" x14ac:dyDescent="0.2">
      <c r="A154" s="1">
        <v>2018</v>
      </c>
      <c r="B154" s="1">
        <v>6</v>
      </c>
      <c r="C154" s="1">
        <v>2</v>
      </c>
      <c r="D154" s="1">
        <v>2.2999999999999998</v>
      </c>
      <c r="E154" s="1">
        <v>2.2000000000000002</v>
      </c>
      <c r="F154" s="1">
        <f t="shared" si="7"/>
        <v>10945.461059253194</v>
      </c>
      <c r="G154" s="1">
        <f t="shared" si="8"/>
        <v>9015.4643024283741</v>
      </c>
      <c r="H154" s="1">
        <f t="shared" si="9"/>
        <v>19960.925361681569</v>
      </c>
      <c r="I154" s="4">
        <v>0</v>
      </c>
    </row>
    <row r="155" spans="1:10" x14ac:dyDescent="0.2">
      <c r="A155" s="1">
        <v>2018</v>
      </c>
      <c r="B155" s="1">
        <v>6</v>
      </c>
      <c r="C155" s="1">
        <v>3</v>
      </c>
      <c r="D155" s="1">
        <v>2.2999999999999998</v>
      </c>
      <c r="E155" s="1">
        <v>2.2999999999999998</v>
      </c>
      <c r="F155" s="1">
        <f t="shared" si="7"/>
        <v>10945.461059253194</v>
      </c>
      <c r="G155" s="1">
        <f t="shared" si="8"/>
        <v>9425.2581343569345</v>
      </c>
      <c r="H155" s="1">
        <f t="shared" si="9"/>
        <v>20370.71919361013</v>
      </c>
      <c r="I155" s="4">
        <v>0.2</v>
      </c>
    </row>
    <row r="156" spans="1:10" x14ac:dyDescent="0.2">
      <c r="A156" s="1">
        <v>2018</v>
      </c>
      <c r="B156" s="1">
        <v>6</v>
      </c>
      <c r="C156" s="1">
        <v>4</v>
      </c>
      <c r="D156" s="1">
        <v>2</v>
      </c>
      <c r="E156" s="1">
        <v>1.8</v>
      </c>
      <c r="F156" s="1">
        <f t="shared" si="7"/>
        <v>9517.7922254375608</v>
      </c>
      <c r="G156" s="1">
        <f t="shared" si="8"/>
        <v>7376.2889747141235</v>
      </c>
      <c r="H156" s="1">
        <f t="shared" si="9"/>
        <v>16894.081200151682</v>
      </c>
      <c r="I156" s="4">
        <v>0</v>
      </c>
    </row>
    <row r="157" spans="1:10" x14ac:dyDescent="0.2">
      <c r="A157" s="1">
        <v>2018</v>
      </c>
      <c r="B157" s="1">
        <v>6</v>
      </c>
      <c r="C157" s="1">
        <v>5</v>
      </c>
      <c r="D157" s="1">
        <v>2</v>
      </c>
      <c r="E157" s="1">
        <v>1.9</v>
      </c>
      <c r="F157" s="1">
        <f t="shared" si="7"/>
        <v>9517.7922254375608</v>
      </c>
      <c r="G157" s="1">
        <f t="shared" si="8"/>
        <v>7786.0828066426848</v>
      </c>
      <c r="H157" s="1">
        <f t="shared" si="9"/>
        <v>17303.875032080246</v>
      </c>
      <c r="I157" s="4">
        <v>0</v>
      </c>
    </row>
    <row r="158" spans="1:10" x14ac:dyDescent="0.2">
      <c r="A158" s="1">
        <v>2018</v>
      </c>
      <c r="B158" s="1">
        <v>6</v>
      </c>
      <c r="C158" s="1">
        <v>6</v>
      </c>
      <c r="D158" s="1">
        <v>1.7</v>
      </c>
      <c r="E158" s="1">
        <v>1.7</v>
      </c>
      <c r="F158" s="1">
        <f t="shared" si="7"/>
        <v>8090.1233916219262</v>
      </c>
      <c r="G158" s="1">
        <f t="shared" si="8"/>
        <v>6966.4951427855603</v>
      </c>
      <c r="H158" s="1">
        <f t="shared" si="9"/>
        <v>15056.618534407487</v>
      </c>
      <c r="I158" s="4">
        <v>0</v>
      </c>
    </row>
    <row r="159" spans="1:10" x14ac:dyDescent="0.2">
      <c r="A159" s="1">
        <v>2018</v>
      </c>
      <c r="B159" s="1">
        <v>6</v>
      </c>
      <c r="C159" s="1">
        <v>7</v>
      </c>
      <c r="D159" s="1">
        <v>1.5</v>
      </c>
      <c r="E159" s="1">
        <v>1.4</v>
      </c>
      <c r="F159" s="1">
        <f t="shared" si="7"/>
        <v>7138.344169078171</v>
      </c>
      <c r="G159" s="1">
        <f t="shared" si="8"/>
        <v>5737.1136469998728</v>
      </c>
      <c r="H159" s="1">
        <f t="shared" si="9"/>
        <v>12875.457816078044</v>
      </c>
      <c r="I159" s="4">
        <v>0</v>
      </c>
    </row>
    <row r="160" spans="1:10" x14ac:dyDescent="0.2">
      <c r="A160" s="1">
        <v>2018</v>
      </c>
      <c r="B160" s="1">
        <v>6</v>
      </c>
      <c r="C160" s="1">
        <v>8</v>
      </c>
      <c r="D160" s="1">
        <v>1.5</v>
      </c>
      <c r="E160" s="1">
        <v>1.5</v>
      </c>
      <c r="F160" s="1">
        <f t="shared" si="7"/>
        <v>7138.344169078171</v>
      </c>
      <c r="G160" s="1">
        <f t="shared" si="8"/>
        <v>6146.9074789284359</v>
      </c>
      <c r="H160" s="1">
        <f t="shared" si="9"/>
        <v>13285.251648006608</v>
      </c>
      <c r="I160" s="4">
        <v>0</v>
      </c>
    </row>
    <row r="161" spans="1:11" x14ac:dyDescent="0.2">
      <c r="A161" s="1">
        <v>2018</v>
      </c>
      <c r="B161" s="1">
        <v>6</v>
      </c>
      <c r="C161" s="1">
        <v>9</v>
      </c>
      <c r="D161" s="1">
        <v>1.3</v>
      </c>
      <c r="E161" s="1">
        <v>1.4</v>
      </c>
      <c r="F161" s="1">
        <f t="shared" si="7"/>
        <v>6186.564946534415</v>
      </c>
      <c r="G161" s="1">
        <f t="shared" si="8"/>
        <v>5737.1136469998728</v>
      </c>
      <c r="H161" s="1">
        <f t="shared" si="9"/>
        <v>11923.678593534289</v>
      </c>
      <c r="I161" s="4">
        <v>0.2</v>
      </c>
    </row>
    <row r="162" spans="1:11" x14ac:dyDescent="0.2">
      <c r="A162" s="1">
        <v>2018</v>
      </c>
      <c r="B162" s="1">
        <v>6</v>
      </c>
      <c r="C162" s="1">
        <v>10</v>
      </c>
      <c r="D162" s="1">
        <v>3.7</v>
      </c>
      <c r="E162" s="1">
        <v>3.3</v>
      </c>
      <c r="F162" s="1">
        <f t="shared" si="7"/>
        <v>17607.915617059487</v>
      </c>
      <c r="G162" s="1">
        <f t="shared" si="8"/>
        <v>13523.196453642558</v>
      </c>
      <c r="H162" s="1">
        <f t="shared" si="9"/>
        <v>31131.112070702045</v>
      </c>
      <c r="I162" s="4">
        <v>1.6</v>
      </c>
    </row>
    <row r="163" spans="1:11" x14ac:dyDescent="0.2">
      <c r="A163" s="1">
        <v>2018</v>
      </c>
      <c r="B163" s="1">
        <v>6</v>
      </c>
      <c r="C163" s="1">
        <v>11</v>
      </c>
      <c r="D163" s="1">
        <v>3.2</v>
      </c>
      <c r="E163" s="1">
        <v>3.2</v>
      </c>
      <c r="F163" s="1">
        <f t="shared" si="7"/>
        <v>15228.467560700097</v>
      </c>
      <c r="G163" s="1">
        <f t="shared" si="8"/>
        <v>13113.402621713998</v>
      </c>
      <c r="H163" s="1">
        <f t="shared" si="9"/>
        <v>28341.870182414095</v>
      </c>
      <c r="I163" s="4">
        <v>0</v>
      </c>
      <c r="K163" s="1">
        <f>SUM(H153:H182)</f>
        <v>514965.43601964717</v>
      </c>
    </row>
    <row r="164" spans="1:11" x14ac:dyDescent="0.2">
      <c r="A164" s="1">
        <v>2018</v>
      </c>
      <c r="B164" s="1">
        <v>6</v>
      </c>
      <c r="C164" s="1">
        <v>12</v>
      </c>
      <c r="D164" s="1">
        <v>2.6</v>
      </c>
      <c r="E164" s="1">
        <v>2.5</v>
      </c>
      <c r="F164" s="1">
        <f t="shared" si="7"/>
        <v>12373.12989306883</v>
      </c>
      <c r="G164" s="1">
        <f t="shared" si="8"/>
        <v>10244.845798214061</v>
      </c>
      <c r="H164" s="1">
        <f t="shared" si="9"/>
        <v>22617.975691282889</v>
      </c>
      <c r="I164" s="4">
        <v>0</v>
      </c>
    </row>
    <row r="165" spans="1:11" x14ac:dyDescent="0.2">
      <c r="A165" s="1">
        <v>2018</v>
      </c>
      <c r="B165" s="1">
        <v>6</v>
      </c>
      <c r="C165" s="1">
        <v>13</v>
      </c>
      <c r="D165" s="1">
        <v>2.5</v>
      </c>
      <c r="E165" s="1">
        <v>2.2999999999999998</v>
      </c>
      <c r="F165" s="1">
        <f t="shared" si="7"/>
        <v>11897.240281796951</v>
      </c>
      <c r="G165" s="1">
        <f t="shared" si="8"/>
        <v>9425.2581343569345</v>
      </c>
      <c r="H165" s="1">
        <f t="shared" si="9"/>
        <v>21322.498416153885</v>
      </c>
      <c r="I165" s="4">
        <v>0.1</v>
      </c>
    </row>
    <row r="166" spans="1:11" x14ac:dyDescent="0.2">
      <c r="A166" s="1">
        <v>2018</v>
      </c>
      <c r="B166" s="1">
        <v>6</v>
      </c>
      <c r="C166" s="1">
        <v>14</v>
      </c>
      <c r="D166" s="1">
        <v>2.2000000000000002</v>
      </c>
      <c r="E166" s="1">
        <v>2.2000000000000002</v>
      </c>
      <c r="F166" s="1">
        <f t="shared" si="7"/>
        <v>10469.571447981318</v>
      </c>
      <c r="G166" s="1">
        <f t="shared" si="8"/>
        <v>9015.4643024283741</v>
      </c>
      <c r="H166" s="1">
        <f t="shared" si="9"/>
        <v>19485.03575040969</v>
      </c>
      <c r="I166" s="4">
        <v>0</v>
      </c>
    </row>
    <row r="167" spans="1:11" x14ac:dyDescent="0.2">
      <c r="A167" s="1">
        <v>2018</v>
      </c>
      <c r="B167" s="1">
        <v>6</v>
      </c>
      <c r="C167" s="1">
        <v>15</v>
      </c>
      <c r="D167" s="1">
        <v>2</v>
      </c>
      <c r="E167" s="1">
        <v>2.1</v>
      </c>
      <c r="F167" s="1">
        <f t="shared" si="7"/>
        <v>9517.7922254375608</v>
      </c>
      <c r="G167" s="1">
        <f t="shared" si="8"/>
        <v>8605.6704704998101</v>
      </c>
      <c r="H167" s="1">
        <f t="shared" si="9"/>
        <v>18123.462695937371</v>
      </c>
      <c r="I167" s="4">
        <v>0</v>
      </c>
    </row>
    <row r="168" spans="1:11" x14ac:dyDescent="0.2">
      <c r="A168" s="1">
        <v>2018</v>
      </c>
      <c r="B168" s="1">
        <v>6</v>
      </c>
      <c r="C168" s="1">
        <v>16</v>
      </c>
      <c r="D168" s="1">
        <v>2</v>
      </c>
      <c r="E168" s="1">
        <v>1.7</v>
      </c>
      <c r="F168" s="1">
        <f t="shared" si="7"/>
        <v>9517.7922254375608</v>
      </c>
      <c r="G168" s="1">
        <f t="shared" si="8"/>
        <v>6966.4951427855603</v>
      </c>
      <c r="H168" s="1">
        <f t="shared" si="9"/>
        <v>16484.287368223122</v>
      </c>
      <c r="I168" s="4">
        <v>0</v>
      </c>
    </row>
    <row r="169" spans="1:11" x14ac:dyDescent="0.2">
      <c r="A169" s="1">
        <v>2018</v>
      </c>
      <c r="B169" s="1">
        <v>6</v>
      </c>
      <c r="C169" s="1">
        <v>17</v>
      </c>
      <c r="D169" s="1">
        <v>1.8</v>
      </c>
      <c r="E169" s="1">
        <v>1.8</v>
      </c>
      <c r="F169" s="1">
        <f t="shared" si="7"/>
        <v>8566.0130028938056</v>
      </c>
      <c r="G169" s="1">
        <f t="shared" si="8"/>
        <v>7376.2889747141235</v>
      </c>
      <c r="H169" s="1">
        <f t="shared" si="9"/>
        <v>15942.301977607929</v>
      </c>
      <c r="I169" s="4">
        <v>0</v>
      </c>
    </row>
    <row r="170" spans="1:11" x14ac:dyDescent="0.2">
      <c r="A170" s="1">
        <v>2018</v>
      </c>
      <c r="B170" s="1">
        <v>6</v>
      </c>
      <c r="C170" s="1">
        <v>18</v>
      </c>
      <c r="D170" s="1">
        <v>1.9</v>
      </c>
      <c r="E170" s="1">
        <v>1.9</v>
      </c>
      <c r="F170" s="1">
        <f t="shared" si="7"/>
        <v>9041.9026141656832</v>
      </c>
      <c r="G170" s="1">
        <f t="shared" si="8"/>
        <v>7786.0828066426848</v>
      </c>
      <c r="H170" s="1">
        <f t="shared" si="9"/>
        <v>16827.985420808367</v>
      </c>
      <c r="I170" s="4">
        <v>0.4</v>
      </c>
    </row>
    <row r="171" spans="1:11" x14ac:dyDescent="0.2">
      <c r="A171" s="1">
        <v>2018</v>
      </c>
      <c r="B171" s="1">
        <v>6</v>
      </c>
      <c r="C171" s="1">
        <v>19</v>
      </c>
      <c r="D171" s="1">
        <v>1.6</v>
      </c>
      <c r="E171" s="1">
        <v>1.5</v>
      </c>
      <c r="F171" s="1">
        <f t="shared" si="7"/>
        <v>7614.2337803500486</v>
      </c>
      <c r="G171" s="1">
        <f t="shared" si="8"/>
        <v>6146.9074789284359</v>
      </c>
      <c r="H171" s="1">
        <f t="shared" si="9"/>
        <v>13761.141259278484</v>
      </c>
      <c r="I171" s="4">
        <v>0</v>
      </c>
    </row>
    <row r="172" spans="1:11" x14ac:dyDescent="0.2">
      <c r="A172" s="1">
        <v>2018</v>
      </c>
      <c r="B172" s="1">
        <v>6</v>
      </c>
      <c r="C172" s="1">
        <v>20</v>
      </c>
      <c r="D172" s="1">
        <v>1.5</v>
      </c>
      <c r="E172" s="1">
        <v>1.5</v>
      </c>
      <c r="F172" s="1">
        <f t="shared" si="7"/>
        <v>7138.344169078171</v>
      </c>
      <c r="G172" s="1">
        <f t="shared" si="8"/>
        <v>6146.9074789284359</v>
      </c>
      <c r="H172" s="1">
        <f t="shared" si="9"/>
        <v>13285.251648006608</v>
      </c>
      <c r="I172" s="4">
        <v>0</v>
      </c>
    </row>
    <row r="173" spans="1:11" x14ac:dyDescent="0.2">
      <c r="A173" s="1">
        <v>2018</v>
      </c>
      <c r="B173" s="1">
        <v>6</v>
      </c>
      <c r="C173" s="1">
        <v>21</v>
      </c>
      <c r="D173" s="1">
        <v>1.2</v>
      </c>
      <c r="E173" s="1">
        <v>1.3</v>
      </c>
      <c r="F173" s="1">
        <f t="shared" si="7"/>
        <v>5710.6753352625365</v>
      </c>
      <c r="G173" s="1">
        <f t="shared" si="8"/>
        <v>5327.3198150713115</v>
      </c>
      <c r="H173" s="1">
        <f t="shared" si="9"/>
        <v>11037.995150333849</v>
      </c>
      <c r="I173" s="4">
        <v>0</v>
      </c>
    </row>
    <row r="174" spans="1:11" x14ac:dyDescent="0.2">
      <c r="A174" s="1">
        <v>2018</v>
      </c>
      <c r="B174" s="1">
        <v>6</v>
      </c>
      <c r="C174" s="1">
        <v>22</v>
      </c>
      <c r="D174" s="1">
        <v>1.5</v>
      </c>
      <c r="E174" s="1">
        <v>1.3</v>
      </c>
      <c r="F174" s="1">
        <f t="shared" si="7"/>
        <v>7138.344169078171</v>
      </c>
      <c r="G174" s="1">
        <f t="shared" si="8"/>
        <v>5327.3198150713115</v>
      </c>
      <c r="H174" s="1">
        <f t="shared" si="9"/>
        <v>12465.663984149483</v>
      </c>
      <c r="I174" s="4">
        <v>0</v>
      </c>
    </row>
    <row r="175" spans="1:11" x14ac:dyDescent="0.2">
      <c r="A175" s="1">
        <v>2018</v>
      </c>
      <c r="B175" s="1">
        <v>6</v>
      </c>
      <c r="C175" s="1">
        <v>23</v>
      </c>
      <c r="D175" s="1">
        <v>1.2</v>
      </c>
      <c r="E175" s="1">
        <v>1.2</v>
      </c>
      <c r="F175" s="1">
        <f t="shared" si="7"/>
        <v>5710.6753352625365</v>
      </c>
      <c r="G175" s="1">
        <f t="shared" si="8"/>
        <v>4917.5259831427484</v>
      </c>
      <c r="H175" s="1">
        <f t="shared" si="9"/>
        <v>10628.201318405285</v>
      </c>
      <c r="I175" s="4">
        <v>0.2</v>
      </c>
    </row>
    <row r="176" spans="1:11" x14ac:dyDescent="0.2">
      <c r="A176" s="1">
        <v>2018</v>
      </c>
      <c r="B176" s="1">
        <v>6</v>
      </c>
      <c r="C176" s="1">
        <v>24</v>
      </c>
      <c r="D176" s="1">
        <v>1.1000000000000001</v>
      </c>
      <c r="E176" s="1">
        <v>1</v>
      </c>
      <c r="F176" s="1">
        <f t="shared" si="7"/>
        <v>5234.7857239906589</v>
      </c>
      <c r="G176" s="1">
        <f t="shared" si="8"/>
        <v>4097.9383192856239</v>
      </c>
      <c r="H176" s="1">
        <f t="shared" si="9"/>
        <v>9332.7240432762828</v>
      </c>
      <c r="I176" s="4">
        <v>0</v>
      </c>
    </row>
    <row r="177" spans="1:9" x14ac:dyDescent="0.2">
      <c r="A177" s="1">
        <v>2018</v>
      </c>
      <c r="B177" s="1">
        <v>6</v>
      </c>
      <c r="C177" s="1">
        <v>25</v>
      </c>
      <c r="D177" s="1">
        <v>1</v>
      </c>
      <c r="E177" s="1">
        <v>1</v>
      </c>
      <c r="F177" s="1">
        <f t="shared" si="7"/>
        <v>4758.8961127187804</v>
      </c>
      <c r="G177" s="1">
        <f t="shared" si="8"/>
        <v>4097.9383192856239</v>
      </c>
      <c r="H177" s="1">
        <f t="shared" si="9"/>
        <v>8856.8344320044052</v>
      </c>
      <c r="I177" s="4">
        <v>0</v>
      </c>
    </row>
    <row r="178" spans="1:9" x14ac:dyDescent="0.2">
      <c r="A178" s="1">
        <v>2018</v>
      </c>
      <c r="B178" s="1">
        <v>6</v>
      </c>
      <c r="C178" s="1">
        <v>26</v>
      </c>
      <c r="D178" s="1">
        <v>0.9</v>
      </c>
      <c r="E178" s="1">
        <v>1</v>
      </c>
      <c r="F178" s="1">
        <f t="shared" si="7"/>
        <v>4283.0065014469028</v>
      </c>
      <c r="G178" s="1">
        <f t="shared" si="8"/>
        <v>4097.9383192856239</v>
      </c>
      <c r="H178" s="1">
        <f t="shared" si="9"/>
        <v>8380.9448207325258</v>
      </c>
      <c r="I178" s="4">
        <v>0</v>
      </c>
    </row>
    <row r="179" spans="1:9" x14ac:dyDescent="0.2">
      <c r="A179" s="1">
        <v>2018</v>
      </c>
      <c r="B179" s="1">
        <v>6</v>
      </c>
      <c r="C179" s="1">
        <v>27</v>
      </c>
      <c r="D179" s="1">
        <v>3.3</v>
      </c>
      <c r="E179" s="1">
        <v>2.8</v>
      </c>
      <c r="F179" s="1">
        <f t="shared" si="7"/>
        <v>15704.357171971975</v>
      </c>
      <c r="G179" s="1">
        <f t="shared" si="8"/>
        <v>11474.227293999746</v>
      </c>
      <c r="H179" s="1">
        <f t="shared" si="9"/>
        <v>27178.584465971719</v>
      </c>
      <c r="I179" s="4">
        <v>2.7</v>
      </c>
    </row>
    <row r="180" spans="1:9" x14ac:dyDescent="0.2">
      <c r="A180" s="1">
        <v>2018</v>
      </c>
      <c r="B180" s="1">
        <v>6</v>
      </c>
      <c r="C180" s="1">
        <v>28</v>
      </c>
      <c r="D180" s="1">
        <v>2.7</v>
      </c>
      <c r="E180" s="1">
        <v>2.5</v>
      </c>
      <c r="F180" s="1">
        <f t="shared" si="7"/>
        <v>12849.019504340707</v>
      </c>
      <c r="G180" s="1">
        <f t="shared" si="8"/>
        <v>10244.845798214061</v>
      </c>
      <c r="H180" s="1">
        <f t="shared" si="9"/>
        <v>23093.865302554768</v>
      </c>
      <c r="I180" s="4">
        <v>0</v>
      </c>
    </row>
    <row r="181" spans="1:9" x14ac:dyDescent="0.2">
      <c r="A181" s="1">
        <v>2018</v>
      </c>
      <c r="B181" s="1">
        <v>6</v>
      </c>
      <c r="C181" s="1">
        <v>29</v>
      </c>
      <c r="D181" s="1">
        <v>2.1</v>
      </c>
      <c r="E181" s="1">
        <v>2</v>
      </c>
      <c r="F181" s="1">
        <f t="shared" si="7"/>
        <v>9993.6818367094384</v>
      </c>
      <c r="G181" s="1">
        <f t="shared" si="8"/>
        <v>8195.8766385712479</v>
      </c>
      <c r="H181" s="1">
        <f t="shared" si="9"/>
        <v>18189.558475280686</v>
      </c>
      <c r="I181" s="4">
        <v>0</v>
      </c>
    </row>
    <row r="182" spans="1:9" x14ac:dyDescent="0.2">
      <c r="A182" s="1">
        <v>2018</v>
      </c>
      <c r="B182" s="1">
        <v>6</v>
      </c>
      <c r="C182" s="1">
        <v>30</v>
      </c>
      <c r="D182" s="1">
        <v>2</v>
      </c>
      <c r="E182" s="1">
        <v>2</v>
      </c>
      <c r="F182" s="1">
        <f t="shared" si="7"/>
        <v>9517.7922254375608</v>
      </c>
      <c r="G182" s="1">
        <f t="shared" si="8"/>
        <v>8195.8766385712479</v>
      </c>
      <c r="H182" s="1">
        <f t="shared" si="9"/>
        <v>17713.66886400881</v>
      </c>
      <c r="I182" s="4">
        <v>0</v>
      </c>
    </row>
    <row r="183" spans="1:9" x14ac:dyDescent="0.2">
      <c r="A183" s="1">
        <v>2018</v>
      </c>
      <c r="B183" s="1">
        <v>7</v>
      </c>
      <c r="C183" s="1">
        <v>1</v>
      </c>
      <c r="D183" s="1">
        <v>2</v>
      </c>
      <c r="E183" s="1">
        <v>1.7</v>
      </c>
      <c r="F183" s="1">
        <f t="shared" si="7"/>
        <v>9517.7922254375608</v>
      </c>
      <c r="G183" s="1">
        <f t="shared" si="8"/>
        <v>6966.4951427855603</v>
      </c>
      <c r="H183" s="1">
        <f t="shared" si="9"/>
        <v>16484.287368223122</v>
      </c>
      <c r="I183" s="4">
        <v>0</v>
      </c>
    </row>
    <row r="184" spans="1:9" x14ac:dyDescent="0.2">
      <c r="A184" s="1">
        <v>2018</v>
      </c>
      <c r="B184" s="1">
        <v>7</v>
      </c>
      <c r="C184" s="1">
        <v>2</v>
      </c>
      <c r="D184" s="1">
        <v>1.7</v>
      </c>
      <c r="E184" s="1">
        <v>1.8</v>
      </c>
      <c r="F184" s="1">
        <f t="shared" si="7"/>
        <v>8090.1233916219262</v>
      </c>
      <c r="G184" s="1">
        <f t="shared" si="8"/>
        <v>7376.2889747141235</v>
      </c>
      <c r="H184" s="1">
        <f t="shared" si="9"/>
        <v>15466.41236633605</v>
      </c>
      <c r="I184" s="4">
        <v>0</v>
      </c>
    </row>
    <row r="185" spans="1:9" x14ac:dyDescent="0.2">
      <c r="A185" s="1">
        <v>2018</v>
      </c>
      <c r="B185" s="1">
        <v>7</v>
      </c>
      <c r="C185" s="1">
        <v>3</v>
      </c>
      <c r="D185" s="1">
        <v>1.7</v>
      </c>
      <c r="E185" s="1">
        <v>1.5</v>
      </c>
      <c r="F185" s="1">
        <f t="shared" si="7"/>
        <v>8090.1233916219262</v>
      </c>
      <c r="G185" s="1">
        <f t="shared" si="8"/>
        <v>6146.9074789284359</v>
      </c>
      <c r="H185" s="1">
        <f t="shared" si="9"/>
        <v>14237.030870550363</v>
      </c>
      <c r="I185" s="4">
        <v>0</v>
      </c>
    </row>
    <row r="186" spans="1:9" x14ac:dyDescent="0.2">
      <c r="A186" s="1">
        <v>2018</v>
      </c>
      <c r="B186" s="1">
        <v>7</v>
      </c>
      <c r="C186" s="1">
        <v>4</v>
      </c>
      <c r="D186" s="1">
        <v>1.6</v>
      </c>
      <c r="E186" s="1">
        <v>1.5</v>
      </c>
      <c r="F186" s="1">
        <f t="shared" si="7"/>
        <v>7614.2337803500486</v>
      </c>
      <c r="G186" s="1">
        <f t="shared" si="8"/>
        <v>6146.9074789284359</v>
      </c>
      <c r="H186" s="1">
        <f t="shared" si="9"/>
        <v>13761.141259278484</v>
      </c>
      <c r="I186" s="4">
        <v>0</v>
      </c>
    </row>
    <row r="187" spans="1:9" x14ac:dyDescent="0.2">
      <c r="A187" s="1">
        <v>2018</v>
      </c>
      <c r="B187" s="1">
        <v>7</v>
      </c>
      <c r="C187" s="1">
        <v>5</v>
      </c>
      <c r="D187" s="1">
        <v>1.4</v>
      </c>
      <c r="E187" s="1">
        <v>1.3</v>
      </c>
      <c r="F187" s="1">
        <f t="shared" si="7"/>
        <v>6662.4545578062925</v>
      </c>
      <c r="G187" s="1">
        <f t="shared" si="8"/>
        <v>5327.3198150713115</v>
      </c>
      <c r="H187" s="1">
        <f t="shared" si="9"/>
        <v>11989.774372877604</v>
      </c>
      <c r="I187" s="4">
        <v>0</v>
      </c>
    </row>
    <row r="188" spans="1:9" x14ac:dyDescent="0.2">
      <c r="A188" s="1">
        <v>2018</v>
      </c>
      <c r="B188" s="1">
        <v>7</v>
      </c>
      <c r="C188" s="1">
        <v>6</v>
      </c>
      <c r="D188" s="1">
        <v>1.1000000000000001</v>
      </c>
      <c r="E188" s="1">
        <v>1.2</v>
      </c>
      <c r="F188" s="1">
        <f t="shared" si="7"/>
        <v>5234.7857239906589</v>
      </c>
      <c r="G188" s="1">
        <f t="shared" si="8"/>
        <v>4917.5259831427484</v>
      </c>
      <c r="H188" s="1">
        <f t="shared" si="9"/>
        <v>10152.311707133407</v>
      </c>
      <c r="I188" s="4">
        <v>0</v>
      </c>
    </row>
    <row r="189" spans="1:9" x14ac:dyDescent="0.2">
      <c r="A189" s="1">
        <v>2018</v>
      </c>
      <c r="B189" s="1">
        <v>7</v>
      </c>
      <c r="C189" s="1">
        <v>7</v>
      </c>
      <c r="D189" s="1">
        <v>1.2</v>
      </c>
      <c r="E189" s="1">
        <v>1.3</v>
      </c>
      <c r="F189" s="1">
        <f t="shared" si="7"/>
        <v>5710.6753352625365</v>
      </c>
      <c r="G189" s="1">
        <f t="shared" si="8"/>
        <v>5327.3198150713115</v>
      </c>
      <c r="H189" s="1">
        <f t="shared" si="9"/>
        <v>11037.995150333849</v>
      </c>
      <c r="I189" s="4">
        <v>0</v>
      </c>
    </row>
    <row r="190" spans="1:9" x14ac:dyDescent="0.2">
      <c r="A190" s="1">
        <v>2018</v>
      </c>
      <c r="B190" s="1">
        <v>7</v>
      </c>
      <c r="C190" s="1">
        <v>8</v>
      </c>
      <c r="D190" s="1">
        <v>1.2</v>
      </c>
      <c r="E190" s="1">
        <v>1</v>
      </c>
      <c r="F190" s="1">
        <f t="shared" si="7"/>
        <v>5710.6753352625365</v>
      </c>
      <c r="G190" s="1">
        <f t="shared" si="8"/>
        <v>4097.9383192856239</v>
      </c>
      <c r="H190" s="1">
        <f t="shared" si="9"/>
        <v>9808.6136545481604</v>
      </c>
      <c r="I190" s="4">
        <v>0</v>
      </c>
    </row>
    <row r="191" spans="1:9" x14ac:dyDescent="0.2">
      <c r="A191" s="1">
        <v>2018</v>
      </c>
      <c r="B191" s="1">
        <v>7</v>
      </c>
      <c r="C191" s="1">
        <v>9</v>
      </c>
      <c r="D191" s="1">
        <v>0.8</v>
      </c>
      <c r="E191" s="1">
        <v>0.9</v>
      </c>
      <c r="F191" s="1">
        <f t="shared" si="7"/>
        <v>3807.1168901750243</v>
      </c>
      <c r="G191" s="1">
        <f t="shared" si="8"/>
        <v>3688.1444873570617</v>
      </c>
      <c r="H191" s="1">
        <f t="shared" si="9"/>
        <v>7495.261377532086</v>
      </c>
      <c r="I191" s="4">
        <v>0</v>
      </c>
    </row>
    <row r="192" spans="1:9" x14ac:dyDescent="0.2">
      <c r="A192" s="1">
        <v>2018</v>
      </c>
      <c r="B192" s="1">
        <v>7</v>
      </c>
      <c r="C192" s="1">
        <v>10</v>
      </c>
      <c r="D192" s="1">
        <v>1</v>
      </c>
      <c r="E192" s="1">
        <v>0.8</v>
      </c>
      <c r="F192" s="1">
        <f t="shared" si="7"/>
        <v>4758.8961127187804</v>
      </c>
      <c r="G192" s="1">
        <f t="shared" si="8"/>
        <v>3278.3506554284995</v>
      </c>
      <c r="H192" s="1">
        <f t="shared" si="9"/>
        <v>8037.2467681472799</v>
      </c>
      <c r="I192" s="4">
        <v>0</v>
      </c>
    </row>
    <row r="193" spans="1:11" x14ac:dyDescent="0.2">
      <c r="A193" s="1">
        <v>2018</v>
      </c>
      <c r="B193" s="1">
        <v>7</v>
      </c>
      <c r="C193" s="1">
        <v>11</v>
      </c>
      <c r="D193" s="1">
        <v>0.7</v>
      </c>
      <c r="E193" s="1">
        <v>0.8</v>
      </c>
      <c r="F193" s="1">
        <f t="shared" si="7"/>
        <v>3331.2272789031463</v>
      </c>
      <c r="G193" s="1">
        <f t="shared" si="8"/>
        <v>3278.3506554284995</v>
      </c>
      <c r="H193" s="1">
        <f t="shared" si="9"/>
        <v>6609.5779343316462</v>
      </c>
      <c r="I193" s="4">
        <v>0</v>
      </c>
    </row>
    <row r="194" spans="1:11" x14ac:dyDescent="0.2">
      <c r="A194" s="1">
        <v>2018</v>
      </c>
      <c r="B194" s="1">
        <v>7</v>
      </c>
      <c r="C194" s="1">
        <v>12</v>
      </c>
      <c r="D194" s="1">
        <v>0.6</v>
      </c>
      <c r="E194" s="1">
        <v>0.7</v>
      </c>
      <c r="F194" s="1">
        <f t="shared" si="7"/>
        <v>2855.3376676312682</v>
      </c>
      <c r="G194" s="1">
        <f t="shared" si="8"/>
        <v>2868.5568234999364</v>
      </c>
      <c r="H194" s="1">
        <f t="shared" si="9"/>
        <v>5723.8944911312046</v>
      </c>
      <c r="I194" s="4">
        <v>0</v>
      </c>
    </row>
    <row r="195" spans="1:11" x14ac:dyDescent="0.2">
      <c r="A195" s="1">
        <v>2018</v>
      </c>
      <c r="B195" s="1">
        <v>7</v>
      </c>
      <c r="C195" s="1">
        <v>13</v>
      </c>
      <c r="D195" s="1">
        <v>0.1</v>
      </c>
      <c r="E195" s="1">
        <v>0.5</v>
      </c>
      <c r="F195" s="1">
        <f t="shared" ref="F195:F258" si="10">PRODUCT(D195,$M$5)</f>
        <v>475.88961127187804</v>
      </c>
      <c r="G195" s="1">
        <f t="shared" ref="G195:G258" si="11">PRODUCT(E195,$N$5)</f>
        <v>2048.969159642812</v>
      </c>
      <c r="H195" s="1">
        <f t="shared" ref="H195:H258" si="12">SUM(F195,G195)</f>
        <v>2524.85877091469</v>
      </c>
      <c r="I195" s="4">
        <v>0</v>
      </c>
    </row>
    <row r="196" spans="1:11" x14ac:dyDescent="0.2">
      <c r="A196" s="1">
        <v>2018</v>
      </c>
      <c r="B196" s="1">
        <v>7</v>
      </c>
      <c r="C196" s="1">
        <v>14</v>
      </c>
      <c r="D196" s="1">
        <v>0.5</v>
      </c>
      <c r="E196" s="1">
        <v>0.5</v>
      </c>
      <c r="F196" s="1">
        <f t="shared" si="10"/>
        <v>2379.4480563593902</v>
      </c>
      <c r="G196" s="1">
        <f t="shared" si="11"/>
        <v>2048.969159642812</v>
      </c>
      <c r="H196" s="1">
        <f t="shared" si="12"/>
        <v>4428.4172160022026</v>
      </c>
      <c r="I196" s="4">
        <v>0</v>
      </c>
    </row>
    <row r="197" spans="1:11" x14ac:dyDescent="0.2">
      <c r="A197" s="1">
        <v>2018</v>
      </c>
      <c r="B197" s="1">
        <v>7</v>
      </c>
      <c r="C197" s="1">
        <v>15</v>
      </c>
      <c r="D197" s="1">
        <v>1</v>
      </c>
      <c r="E197" s="1">
        <v>1</v>
      </c>
      <c r="F197" s="1">
        <f t="shared" si="10"/>
        <v>4758.8961127187804</v>
      </c>
      <c r="G197" s="1">
        <f t="shared" si="11"/>
        <v>4097.9383192856239</v>
      </c>
      <c r="H197" s="1">
        <f t="shared" si="12"/>
        <v>8856.8344320044052</v>
      </c>
      <c r="I197" s="4">
        <v>0.6</v>
      </c>
      <c r="K197" s="1">
        <f>SUM(H183:H213)</f>
        <v>400791.58678200241</v>
      </c>
    </row>
    <row r="198" spans="1:11" x14ac:dyDescent="0.2">
      <c r="A198" s="1">
        <v>2018</v>
      </c>
      <c r="B198" s="1">
        <v>7</v>
      </c>
      <c r="C198" s="1">
        <v>16</v>
      </c>
      <c r="D198" s="1">
        <v>0.7</v>
      </c>
      <c r="E198" s="1">
        <v>0.5</v>
      </c>
      <c r="F198" s="1">
        <f t="shared" si="10"/>
        <v>3331.2272789031463</v>
      </c>
      <c r="G198" s="1">
        <f t="shared" si="11"/>
        <v>2048.969159642812</v>
      </c>
      <c r="H198" s="1">
        <f t="shared" si="12"/>
        <v>5380.1964385459578</v>
      </c>
      <c r="I198" s="4">
        <v>0</v>
      </c>
    </row>
    <row r="199" spans="1:11" x14ac:dyDescent="0.2">
      <c r="A199" s="1">
        <v>2018</v>
      </c>
      <c r="B199" s="1">
        <v>7</v>
      </c>
      <c r="C199" s="1">
        <v>17</v>
      </c>
      <c r="D199" s="1">
        <v>0.5</v>
      </c>
      <c r="E199" s="1">
        <v>0.7</v>
      </c>
      <c r="F199" s="1">
        <f t="shared" si="10"/>
        <v>2379.4480563593902</v>
      </c>
      <c r="G199" s="1">
        <f t="shared" si="11"/>
        <v>2868.5568234999364</v>
      </c>
      <c r="H199" s="1">
        <f t="shared" si="12"/>
        <v>5248.004879859327</v>
      </c>
      <c r="I199" s="4">
        <v>0.2</v>
      </c>
    </row>
    <row r="200" spans="1:11" x14ac:dyDescent="0.2">
      <c r="A200" s="1">
        <v>2018</v>
      </c>
      <c r="B200" s="1">
        <v>7</v>
      </c>
      <c r="C200" s="1">
        <v>18</v>
      </c>
      <c r="D200" s="1">
        <v>0.6</v>
      </c>
      <c r="E200" s="1">
        <v>0.5</v>
      </c>
      <c r="F200" s="1">
        <f t="shared" si="10"/>
        <v>2855.3376676312682</v>
      </c>
      <c r="G200" s="1">
        <f t="shared" si="11"/>
        <v>2048.969159642812</v>
      </c>
      <c r="H200" s="1">
        <f t="shared" si="12"/>
        <v>4904.3068272740802</v>
      </c>
      <c r="I200" s="4">
        <v>0</v>
      </c>
    </row>
    <row r="201" spans="1:11" x14ac:dyDescent="0.2">
      <c r="A201" s="1">
        <v>2018</v>
      </c>
      <c r="B201" s="1">
        <v>7</v>
      </c>
      <c r="C201" s="1">
        <v>19</v>
      </c>
      <c r="D201" s="1">
        <v>0.5</v>
      </c>
      <c r="E201" s="1">
        <v>0.5</v>
      </c>
      <c r="F201" s="1">
        <f t="shared" si="10"/>
        <v>2379.4480563593902</v>
      </c>
      <c r="G201" s="1">
        <f t="shared" si="11"/>
        <v>2048.969159642812</v>
      </c>
      <c r="H201" s="1">
        <f t="shared" si="12"/>
        <v>4428.4172160022026</v>
      </c>
      <c r="I201" s="4">
        <v>0</v>
      </c>
    </row>
    <row r="202" spans="1:11" x14ac:dyDescent="0.2">
      <c r="A202" s="1">
        <v>2018</v>
      </c>
      <c r="B202" s="1">
        <v>7</v>
      </c>
      <c r="C202" s="1">
        <v>20</v>
      </c>
      <c r="D202" s="1">
        <v>0.4</v>
      </c>
      <c r="E202" s="1">
        <v>0.3</v>
      </c>
      <c r="F202" s="1">
        <f t="shared" si="10"/>
        <v>1903.5584450875122</v>
      </c>
      <c r="G202" s="1">
        <f t="shared" si="11"/>
        <v>1229.3814957856871</v>
      </c>
      <c r="H202" s="1">
        <f t="shared" si="12"/>
        <v>3132.9399408731992</v>
      </c>
      <c r="I202" s="4">
        <v>0</v>
      </c>
    </row>
    <row r="203" spans="1:11" x14ac:dyDescent="0.2">
      <c r="A203" s="1">
        <v>2018</v>
      </c>
      <c r="B203" s="1">
        <v>7</v>
      </c>
      <c r="C203" s="1">
        <v>21</v>
      </c>
      <c r="D203" s="1">
        <v>1.3</v>
      </c>
      <c r="E203" s="1">
        <v>1.5</v>
      </c>
      <c r="F203" s="1">
        <f t="shared" si="10"/>
        <v>6186.564946534415</v>
      </c>
      <c r="G203" s="1">
        <f t="shared" si="11"/>
        <v>6146.9074789284359</v>
      </c>
      <c r="H203" s="1">
        <f t="shared" si="12"/>
        <v>12333.472425462851</v>
      </c>
      <c r="I203" s="4">
        <v>1.4</v>
      </c>
    </row>
    <row r="204" spans="1:11" x14ac:dyDescent="0.2">
      <c r="A204" s="1">
        <v>2018</v>
      </c>
      <c r="B204" s="1">
        <v>7</v>
      </c>
      <c r="C204" s="1">
        <v>22</v>
      </c>
      <c r="D204" s="1">
        <v>2</v>
      </c>
      <c r="E204" s="1">
        <v>2</v>
      </c>
      <c r="F204" s="1">
        <f t="shared" si="10"/>
        <v>9517.7922254375608</v>
      </c>
      <c r="G204" s="1">
        <f t="shared" si="11"/>
        <v>8195.8766385712479</v>
      </c>
      <c r="H204" s="1">
        <f t="shared" si="12"/>
        <v>17713.66886400881</v>
      </c>
      <c r="I204" s="4">
        <v>1.1000000000000001</v>
      </c>
    </row>
    <row r="205" spans="1:11" x14ac:dyDescent="0.2">
      <c r="A205" s="1">
        <v>2018</v>
      </c>
      <c r="B205" s="1">
        <v>7</v>
      </c>
      <c r="C205" s="1">
        <v>23</v>
      </c>
      <c r="D205" s="1">
        <v>2.5</v>
      </c>
      <c r="E205" s="1">
        <v>2.2999999999999998</v>
      </c>
      <c r="F205" s="1">
        <f t="shared" si="10"/>
        <v>11897.240281796951</v>
      </c>
      <c r="G205" s="1">
        <f t="shared" si="11"/>
        <v>9425.2581343569345</v>
      </c>
      <c r="H205" s="1">
        <f t="shared" si="12"/>
        <v>21322.498416153885</v>
      </c>
      <c r="I205" s="4">
        <v>0.5</v>
      </c>
    </row>
    <row r="206" spans="1:11" x14ac:dyDescent="0.2">
      <c r="A206" s="1">
        <v>2018</v>
      </c>
      <c r="B206" s="1">
        <v>7</v>
      </c>
      <c r="C206" s="1">
        <v>24</v>
      </c>
      <c r="D206" s="1">
        <v>3.3</v>
      </c>
      <c r="E206" s="1">
        <v>3.2</v>
      </c>
      <c r="F206" s="1">
        <f t="shared" si="10"/>
        <v>15704.357171971975</v>
      </c>
      <c r="G206" s="1">
        <f t="shared" si="11"/>
        <v>13113.402621713998</v>
      </c>
      <c r="H206" s="1">
        <f t="shared" si="12"/>
        <v>28817.759793685975</v>
      </c>
      <c r="I206" s="4">
        <v>0.3</v>
      </c>
    </row>
    <row r="207" spans="1:11" x14ac:dyDescent="0.2">
      <c r="A207" s="1">
        <v>2018</v>
      </c>
      <c r="B207" s="1">
        <v>7</v>
      </c>
      <c r="C207" s="1">
        <v>25</v>
      </c>
      <c r="D207" s="1">
        <v>3.2</v>
      </c>
      <c r="E207" s="1">
        <v>3</v>
      </c>
      <c r="F207" s="1">
        <f t="shared" si="10"/>
        <v>15228.467560700097</v>
      </c>
      <c r="G207" s="1">
        <f t="shared" si="11"/>
        <v>12293.814957856872</v>
      </c>
      <c r="H207" s="1">
        <f t="shared" si="12"/>
        <v>27522.282518556967</v>
      </c>
      <c r="I207" s="4">
        <v>0.2</v>
      </c>
    </row>
    <row r="208" spans="1:11" x14ac:dyDescent="0.2">
      <c r="A208" s="1">
        <v>2018</v>
      </c>
      <c r="B208" s="1">
        <v>7</v>
      </c>
      <c r="C208" s="1">
        <v>26</v>
      </c>
      <c r="D208" s="1">
        <v>3</v>
      </c>
      <c r="E208" s="1">
        <v>3</v>
      </c>
      <c r="F208" s="1">
        <f t="shared" si="10"/>
        <v>14276.688338156342</v>
      </c>
      <c r="G208" s="1">
        <f t="shared" si="11"/>
        <v>12293.814957856872</v>
      </c>
      <c r="H208" s="1">
        <f t="shared" si="12"/>
        <v>26570.503296013216</v>
      </c>
      <c r="I208" s="4">
        <v>0</v>
      </c>
    </row>
    <row r="209" spans="1:9" x14ac:dyDescent="0.2">
      <c r="A209" s="1">
        <v>2018</v>
      </c>
      <c r="B209" s="1">
        <v>7</v>
      </c>
      <c r="C209" s="1">
        <v>27</v>
      </c>
      <c r="D209" s="1">
        <v>2.8</v>
      </c>
      <c r="E209" s="1">
        <v>2.5</v>
      </c>
      <c r="F209" s="1">
        <f t="shared" si="10"/>
        <v>13324.909115612585</v>
      </c>
      <c r="G209" s="1">
        <f t="shared" si="11"/>
        <v>10244.845798214061</v>
      </c>
      <c r="H209" s="1">
        <f t="shared" si="12"/>
        <v>23569.754913826648</v>
      </c>
      <c r="I209" s="4">
        <v>0.1</v>
      </c>
    </row>
    <row r="210" spans="1:9" x14ac:dyDescent="0.2">
      <c r="A210" s="1">
        <v>2018</v>
      </c>
      <c r="B210" s="1">
        <v>7</v>
      </c>
      <c r="C210" s="1">
        <v>28</v>
      </c>
      <c r="D210" s="1">
        <v>2.5</v>
      </c>
      <c r="E210" s="1">
        <v>2.2999999999999998</v>
      </c>
      <c r="F210" s="1">
        <f t="shared" si="10"/>
        <v>11897.240281796951</v>
      </c>
      <c r="G210" s="1">
        <f t="shared" si="11"/>
        <v>9425.2581343569345</v>
      </c>
      <c r="H210" s="1">
        <f t="shared" si="12"/>
        <v>21322.498416153885</v>
      </c>
      <c r="I210" s="4">
        <v>0</v>
      </c>
    </row>
    <row r="211" spans="1:9" x14ac:dyDescent="0.2">
      <c r="A211" s="1">
        <v>2018</v>
      </c>
      <c r="B211" s="1">
        <v>7</v>
      </c>
      <c r="C211" s="1">
        <v>29</v>
      </c>
      <c r="D211" s="1">
        <v>2.2000000000000002</v>
      </c>
      <c r="E211" s="1">
        <v>2.2000000000000002</v>
      </c>
      <c r="F211" s="1">
        <f t="shared" si="10"/>
        <v>10469.571447981318</v>
      </c>
      <c r="G211" s="1">
        <f t="shared" si="11"/>
        <v>9015.4643024283741</v>
      </c>
      <c r="H211" s="1">
        <f t="shared" si="12"/>
        <v>19485.03575040969</v>
      </c>
      <c r="I211" s="4">
        <v>0</v>
      </c>
    </row>
    <row r="212" spans="1:9" x14ac:dyDescent="0.2">
      <c r="A212" s="1">
        <v>2018</v>
      </c>
      <c r="B212" s="1">
        <v>7</v>
      </c>
      <c r="C212" s="1">
        <v>30</v>
      </c>
      <c r="D212" s="1">
        <v>2</v>
      </c>
      <c r="E212" s="1">
        <v>1.8</v>
      </c>
      <c r="F212" s="1">
        <f t="shared" si="10"/>
        <v>9517.7922254375608</v>
      </c>
      <c r="G212" s="1">
        <f t="shared" si="11"/>
        <v>7376.2889747141235</v>
      </c>
      <c r="H212" s="1">
        <f t="shared" si="12"/>
        <v>16894.081200151682</v>
      </c>
      <c r="I212" s="4">
        <v>0</v>
      </c>
    </row>
    <row r="213" spans="1:9" x14ac:dyDescent="0.2">
      <c r="A213" s="1">
        <v>2018</v>
      </c>
      <c r="B213" s="1">
        <v>7</v>
      </c>
      <c r="C213" s="1">
        <v>31</v>
      </c>
      <c r="D213" s="1">
        <v>1.8</v>
      </c>
      <c r="E213" s="1">
        <v>1.7</v>
      </c>
      <c r="F213" s="1">
        <f t="shared" si="10"/>
        <v>8566.0130028938056</v>
      </c>
      <c r="G213" s="1">
        <f t="shared" si="11"/>
        <v>6966.4951427855603</v>
      </c>
      <c r="H213" s="1">
        <f t="shared" si="12"/>
        <v>15532.508145679367</v>
      </c>
      <c r="I213" s="4">
        <v>0.1</v>
      </c>
    </row>
    <row r="214" spans="1:9" x14ac:dyDescent="0.2">
      <c r="A214" s="1">
        <v>2018</v>
      </c>
      <c r="B214" s="1">
        <v>8</v>
      </c>
      <c r="C214" s="1">
        <v>1</v>
      </c>
      <c r="D214" s="1">
        <v>6.2</v>
      </c>
      <c r="E214" s="1">
        <v>5.3</v>
      </c>
      <c r="F214" s="1">
        <f t="shared" si="10"/>
        <v>29505.155898856439</v>
      </c>
      <c r="G214" s="1">
        <f t="shared" si="11"/>
        <v>21719.073092213806</v>
      </c>
      <c r="H214" s="1">
        <f t="shared" si="12"/>
        <v>51224.228991070246</v>
      </c>
      <c r="I214" s="4">
        <v>1.5</v>
      </c>
    </row>
    <row r="215" spans="1:9" x14ac:dyDescent="0.2">
      <c r="A215" s="1">
        <v>2018</v>
      </c>
      <c r="B215" s="1">
        <v>8</v>
      </c>
      <c r="C215" s="1">
        <v>2</v>
      </c>
      <c r="D215" s="1">
        <v>6</v>
      </c>
      <c r="E215" s="1">
        <v>6</v>
      </c>
      <c r="F215" s="1">
        <f t="shared" si="10"/>
        <v>28553.376676312684</v>
      </c>
      <c r="G215" s="1">
        <f t="shared" si="11"/>
        <v>24587.629915713744</v>
      </c>
      <c r="H215" s="1">
        <f t="shared" si="12"/>
        <v>53141.006592026431</v>
      </c>
      <c r="I215" s="4">
        <v>0.4</v>
      </c>
    </row>
    <row r="216" spans="1:9" x14ac:dyDescent="0.2">
      <c r="A216" s="1">
        <v>2018</v>
      </c>
      <c r="B216" s="1">
        <v>8</v>
      </c>
      <c r="C216" s="1">
        <v>3</v>
      </c>
      <c r="D216" s="1">
        <v>13.5</v>
      </c>
      <c r="E216" s="1">
        <v>13.9</v>
      </c>
      <c r="F216" s="1">
        <f t="shared" si="10"/>
        <v>64245.097521703537</v>
      </c>
      <c r="G216" s="1">
        <f t="shared" si="11"/>
        <v>56961.342638070171</v>
      </c>
      <c r="H216" s="1">
        <f t="shared" si="12"/>
        <v>121206.44015977372</v>
      </c>
      <c r="I216" s="4">
        <v>4.7</v>
      </c>
    </row>
    <row r="217" spans="1:9" x14ac:dyDescent="0.2">
      <c r="A217" s="1">
        <v>2018</v>
      </c>
      <c r="B217" s="1">
        <v>8</v>
      </c>
      <c r="C217" s="1">
        <v>4</v>
      </c>
      <c r="D217" s="1">
        <v>19.8</v>
      </c>
      <c r="E217" s="1">
        <v>24.1</v>
      </c>
      <c r="F217" s="1">
        <f t="shared" si="10"/>
        <v>94226.14303183186</v>
      </c>
      <c r="G217" s="1">
        <f t="shared" si="11"/>
        <v>98760.31349478355</v>
      </c>
      <c r="H217" s="1">
        <f t="shared" si="12"/>
        <v>192986.45652661542</v>
      </c>
      <c r="I217" s="4">
        <v>0</v>
      </c>
    </row>
    <row r="218" spans="1:9" x14ac:dyDescent="0.2">
      <c r="A218" s="1">
        <v>2018</v>
      </c>
      <c r="B218" s="1">
        <v>8</v>
      </c>
      <c r="C218" s="1">
        <v>5</v>
      </c>
      <c r="D218" s="1">
        <v>13.2</v>
      </c>
      <c r="E218" s="1">
        <v>9</v>
      </c>
      <c r="F218" s="1">
        <f t="shared" si="10"/>
        <v>62817.428687887899</v>
      </c>
      <c r="G218" s="1">
        <f t="shared" si="11"/>
        <v>36881.444873570617</v>
      </c>
      <c r="H218" s="1">
        <f t="shared" si="12"/>
        <v>99698.873561458517</v>
      </c>
      <c r="I218" s="4">
        <v>0</v>
      </c>
    </row>
    <row r="219" spans="1:9" x14ac:dyDescent="0.2">
      <c r="A219" s="1">
        <v>2018</v>
      </c>
      <c r="B219" s="1">
        <v>8</v>
      </c>
      <c r="C219" s="1">
        <v>6</v>
      </c>
      <c r="D219" s="1">
        <v>8.6999999999999993</v>
      </c>
      <c r="E219" s="1">
        <v>7.5</v>
      </c>
      <c r="F219" s="1">
        <f t="shared" si="10"/>
        <v>41402.396180653384</v>
      </c>
      <c r="G219" s="1">
        <f t="shared" si="11"/>
        <v>30734.537394642179</v>
      </c>
      <c r="H219" s="1">
        <f t="shared" si="12"/>
        <v>72136.933575295567</v>
      </c>
      <c r="I219" s="4">
        <v>0</v>
      </c>
    </row>
    <row r="220" spans="1:9" x14ac:dyDescent="0.2">
      <c r="A220" s="1">
        <v>2018</v>
      </c>
      <c r="B220" s="1">
        <v>8</v>
      </c>
      <c r="C220" s="1">
        <v>7</v>
      </c>
      <c r="D220" s="1">
        <v>8.1</v>
      </c>
      <c r="E220" s="1">
        <v>7.4</v>
      </c>
      <c r="F220" s="1">
        <f t="shared" si="10"/>
        <v>38547.058513022122</v>
      </c>
      <c r="G220" s="1">
        <f t="shared" si="11"/>
        <v>30324.743562713618</v>
      </c>
      <c r="H220" s="1">
        <f t="shared" si="12"/>
        <v>68871.802075735744</v>
      </c>
      <c r="I220" s="4">
        <v>0.1</v>
      </c>
    </row>
    <row r="221" spans="1:9" x14ac:dyDescent="0.2">
      <c r="A221" s="1">
        <v>2018</v>
      </c>
      <c r="B221" s="1">
        <v>8</v>
      </c>
      <c r="C221" s="1">
        <v>8</v>
      </c>
      <c r="D221" s="1">
        <v>7</v>
      </c>
      <c r="E221" s="1">
        <v>6.3</v>
      </c>
      <c r="F221" s="1">
        <f t="shared" si="10"/>
        <v>33312.272789031464</v>
      </c>
      <c r="G221" s="1">
        <f t="shared" si="11"/>
        <v>25817.011411499429</v>
      </c>
      <c r="H221" s="1">
        <f t="shared" si="12"/>
        <v>59129.284200530892</v>
      </c>
      <c r="I221" s="4">
        <v>0</v>
      </c>
    </row>
    <row r="222" spans="1:9" x14ac:dyDescent="0.2">
      <c r="A222" s="1">
        <v>2018</v>
      </c>
      <c r="B222" s="1">
        <v>8</v>
      </c>
      <c r="C222" s="1">
        <v>9</v>
      </c>
      <c r="D222" s="1">
        <v>6.2</v>
      </c>
      <c r="E222" s="1">
        <v>5.8</v>
      </c>
      <c r="F222" s="1">
        <f t="shared" si="10"/>
        <v>29505.155898856439</v>
      </c>
      <c r="G222" s="1">
        <f t="shared" si="11"/>
        <v>23768.042251856619</v>
      </c>
      <c r="H222" s="1">
        <f t="shared" si="12"/>
        <v>53273.198150713055</v>
      </c>
      <c r="I222" s="4">
        <v>0</v>
      </c>
    </row>
    <row r="223" spans="1:9" x14ac:dyDescent="0.2">
      <c r="A223" s="1">
        <v>2018</v>
      </c>
      <c r="B223" s="1">
        <v>8</v>
      </c>
      <c r="C223" s="1">
        <v>10</v>
      </c>
      <c r="D223" s="1">
        <v>6</v>
      </c>
      <c r="E223" s="1">
        <v>5.7</v>
      </c>
      <c r="F223" s="1">
        <f t="shared" si="10"/>
        <v>28553.376676312684</v>
      </c>
      <c r="G223" s="1">
        <f t="shared" si="11"/>
        <v>23358.248419928059</v>
      </c>
      <c r="H223" s="1">
        <f t="shared" si="12"/>
        <v>51911.625096240743</v>
      </c>
      <c r="I223" s="4">
        <v>0.5</v>
      </c>
    </row>
    <row r="224" spans="1:9" x14ac:dyDescent="0.2">
      <c r="A224" s="1">
        <v>2018</v>
      </c>
      <c r="B224" s="1">
        <v>8</v>
      </c>
      <c r="C224" s="1">
        <v>11</v>
      </c>
      <c r="D224" s="1">
        <v>6.3</v>
      </c>
      <c r="E224" s="1">
        <v>5.8</v>
      </c>
      <c r="F224" s="1">
        <f t="shared" si="10"/>
        <v>29981.045510128315</v>
      </c>
      <c r="G224" s="1">
        <f t="shared" si="11"/>
        <v>23768.042251856619</v>
      </c>
      <c r="H224" s="1">
        <f t="shared" si="12"/>
        <v>53749.087761984934</v>
      </c>
      <c r="I224" s="4">
        <v>0.2</v>
      </c>
    </row>
    <row r="225" spans="1:11" x14ac:dyDescent="0.2">
      <c r="A225" s="1">
        <v>2018</v>
      </c>
      <c r="B225" s="1">
        <v>8</v>
      </c>
      <c r="C225" s="1">
        <v>12</v>
      </c>
      <c r="D225" s="1">
        <v>5</v>
      </c>
      <c r="E225" s="1">
        <v>4.9000000000000004</v>
      </c>
      <c r="F225" s="1">
        <f t="shared" si="10"/>
        <v>23794.480563593901</v>
      </c>
      <c r="G225" s="1">
        <f t="shared" si="11"/>
        <v>20079.897764499558</v>
      </c>
      <c r="H225" s="1">
        <f t="shared" si="12"/>
        <v>43874.378328093459</v>
      </c>
      <c r="I225" s="4">
        <v>0.2</v>
      </c>
    </row>
    <row r="226" spans="1:11" x14ac:dyDescent="0.2">
      <c r="A226" s="1">
        <v>2018</v>
      </c>
      <c r="B226" s="1">
        <v>8</v>
      </c>
      <c r="C226" s="1">
        <v>13</v>
      </c>
      <c r="D226" s="1">
        <v>19</v>
      </c>
      <c r="E226" s="1">
        <v>14.6</v>
      </c>
      <c r="F226" s="1">
        <f t="shared" si="10"/>
        <v>90419.026141656825</v>
      </c>
      <c r="G226" s="1">
        <f t="shared" si="11"/>
        <v>59829.899461570109</v>
      </c>
      <c r="H226" s="1">
        <f t="shared" si="12"/>
        <v>150248.92560322693</v>
      </c>
      <c r="I226" s="4">
        <v>3.7</v>
      </c>
    </row>
    <row r="227" spans="1:11" x14ac:dyDescent="0.2">
      <c r="A227" s="1">
        <v>2018</v>
      </c>
      <c r="B227" s="1">
        <v>8</v>
      </c>
      <c r="C227" s="1">
        <v>14</v>
      </c>
      <c r="D227" s="1">
        <v>9.1999999999999993</v>
      </c>
      <c r="E227" s="1">
        <v>8.1999999999999993</v>
      </c>
      <c r="F227" s="1">
        <f t="shared" si="10"/>
        <v>43781.844237012774</v>
      </c>
      <c r="G227" s="1">
        <f t="shared" si="11"/>
        <v>33603.094218142112</v>
      </c>
      <c r="H227" s="1">
        <f t="shared" si="12"/>
        <v>77384.938455154886</v>
      </c>
      <c r="I227" s="4">
        <v>0.4</v>
      </c>
    </row>
    <row r="228" spans="1:11" x14ac:dyDescent="0.2">
      <c r="A228" s="1">
        <v>2018</v>
      </c>
      <c r="B228" s="1">
        <v>8</v>
      </c>
      <c r="C228" s="1">
        <v>15</v>
      </c>
      <c r="D228" s="1">
        <v>8.1999999999999993</v>
      </c>
      <c r="E228" s="1">
        <v>7.5</v>
      </c>
      <c r="F228" s="1">
        <f t="shared" si="10"/>
        <v>39022.948124293995</v>
      </c>
      <c r="G228" s="1">
        <f t="shared" si="11"/>
        <v>30734.537394642179</v>
      </c>
      <c r="H228" s="1">
        <f t="shared" si="12"/>
        <v>69757.48551893617</v>
      </c>
      <c r="I228" s="4">
        <v>0</v>
      </c>
    </row>
    <row r="229" spans="1:11" x14ac:dyDescent="0.2">
      <c r="A229" s="1">
        <v>2018</v>
      </c>
      <c r="B229" s="1">
        <v>8</v>
      </c>
      <c r="C229" s="1">
        <v>16</v>
      </c>
      <c r="D229" s="1">
        <v>7.3</v>
      </c>
      <c r="E229" s="1">
        <v>6.8</v>
      </c>
      <c r="F229" s="1">
        <f t="shared" si="10"/>
        <v>34739.941622847095</v>
      </c>
      <c r="G229" s="1">
        <f t="shared" si="11"/>
        <v>27865.980571142241</v>
      </c>
      <c r="H229" s="1">
        <f t="shared" si="12"/>
        <v>62605.922193989332</v>
      </c>
      <c r="I229" s="4">
        <v>0</v>
      </c>
    </row>
    <row r="230" spans="1:11" x14ac:dyDescent="0.2">
      <c r="A230" s="1">
        <v>2018</v>
      </c>
      <c r="B230" s="1">
        <v>8</v>
      </c>
      <c r="C230" s="1">
        <v>17</v>
      </c>
      <c r="D230" s="1">
        <v>10.3</v>
      </c>
      <c r="E230" s="1">
        <v>6.4</v>
      </c>
      <c r="F230" s="1">
        <f t="shared" si="10"/>
        <v>49016.62996100344</v>
      </c>
      <c r="G230" s="1">
        <f t="shared" si="11"/>
        <v>26226.805243427996</v>
      </c>
      <c r="H230" s="1">
        <f t="shared" si="12"/>
        <v>75243.435204431444</v>
      </c>
      <c r="I230" s="4">
        <v>0.7</v>
      </c>
      <c r="K230" s="1">
        <f>SUM(H214:H244)</f>
        <v>2085414.372372715</v>
      </c>
    </row>
    <row r="231" spans="1:11" x14ac:dyDescent="0.2">
      <c r="A231" s="1">
        <v>2018</v>
      </c>
      <c r="B231" s="1">
        <v>8</v>
      </c>
      <c r="C231" s="1">
        <v>18</v>
      </c>
      <c r="D231" s="1">
        <v>7.5</v>
      </c>
      <c r="E231" s="1">
        <v>6.8</v>
      </c>
      <c r="F231" s="1">
        <f t="shared" si="10"/>
        <v>35691.720845390853</v>
      </c>
      <c r="G231" s="1">
        <f t="shared" si="11"/>
        <v>27865.980571142241</v>
      </c>
      <c r="H231" s="1">
        <f t="shared" si="12"/>
        <v>63557.701416533091</v>
      </c>
      <c r="I231" s="4">
        <v>0</v>
      </c>
    </row>
    <row r="232" spans="1:11" x14ac:dyDescent="0.2">
      <c r="A232" s="1">
        <v>2018</v>
      </c>
      <c r="B232" s="1">
        <v>8</v>
      </c>
      <c r="C232" s="1">
        <v>19</v>
      </c>
      <c r="D232" s="1">
        <v>7.2</v>
      </c>
      <c r="E232" s="1">
        <v>6.8</v>
      </c>
      <c r="F232" s="1">
        <f t="shared" si="10"/>
        <v>34264.052011575222</v>
      </c>
      <c r="G232" s="1">
        <f t="shared" si="11"/>
        <v>27865.980571142241</v>
      </c>
      <c r="H232" s="1">
        <f t="shared" si="12"/>
        <v>62130.032582717467</v>
      </c>
      <c r="I232" s="4">
        <v>0.2</v>
      </c>
      <c r="K232" s="1">
        <f>SUM(H214:H244)</f>
        <v>2085414.372372715</v>
      </c>
    </row>
    <row r="233" spans="1:11" x14ac:dyDescent="0.2">
      <c r="A233" s="1">
        <v>2018</v>
      </c>
      <c r="B233" s="1">
        <v>8</v>
      </c>
      <c r="C233" s="1">
        <v>20</v>
      </c>
      <c r="D233" s="1">
        <v>6.5</v>
      </c>
      <c r="E233" s="1">
        <v>6</v>
      </c>
      <c r="F233" s="1">
        <f t="shared" si="10"/>
        <v>30932.824732672074</v>
      </c>
      <c r="G233" s="1">
        <f t="shared" si="11"/>
        <v>24587.629915713744</v>
      </c>
      <c r="H233" s="1">
        <f t="shared" si="12"/>
        <v>55520.454648385814</v>
      </c>
      <c r="I233" s="4">
        <v>0</v>
      </c>
    </row>
    <row r="234" spans="1:11" x14ac:dyDescent="0.2">
      <c r="A234" s="1">
        <v>2018</v>
      </c>
      <c r="B234" s="1">
        <v>8</v>
      </c>
      <c r="C234" s="1">
        <v>21</v>
      </c>
      <c r="D234" s="1">
        <v>10.7</v>
      </c>
      <c r="E234" s="1">
        <v>12.5</v>
      </c>
      <c r="F234" s="1">
        <f t="shared" si="10"/>
        <v>50920.188406090943</v>
      </c>
      <c r="G234" s="1">
        <f t="shared" si="11"/>
        <v>51224.228991070297</v>
      </c>
      <c r="H234" s="1">
        <f t="shared" si="12"/>
        <v>102144.41739716125</v>
      </c>
      <c r="I234" s="4">
        <v>1.6</v>
      </c>
    </row>
    <row r="235" spans="1:11" x14ac:dyDescent="0.2">
      <c r="A235" s="1">
        <v>2018</v>
      </c>
      <c r="B235" s="1">
        <v>8</v>
      </c>
      <c r="C235" s="1">
        <v>22</v>
      </c>
      <c r="D235" s="1">
        <v>8.8000000000000007</v>
      </c>
      <c r="E235" s="1">
        <v>8.5</v>
      </c>
      <c r="F235" s="1">
        <f t="shared" si="10"/>
        <v>41878.285791925271</v>
      </c>
      <c r="G235" s="1">
        <f t="shared" si="11"/>
        <v>34832.475713927801</v>
      </c>
      <c r="H235" s="1">
        <f t="shared" si="12"/>
        <v>76710.761505853065</v>
      </c>
      <c r="I235" s="4">
        <v>0.1</v>
      </c>
    </row>
    <row r="236" spans="1:11" x14ac:dyDescent="0.2">
      <c r="A236" s="1">
        <v>2018</v>
      </c>
      <c r="B236" s="1">
        <v>8</v>
      </c>
      <c r="C236" s="1">
        <v>23</v>
      </c>
      <c r="D236" s="1">
        <v>7.8</v>
      </c>
      <c r="E236" s="1">
        <v>7.2</v>
      </c>
      <c r="F236" s="1">
        <f t="shared" si="10"/>
        <v>37119.389679206484</v>
      </c>
      <c r="G236" s="1">
        <f t="shared" si="11"/>
        <v>29505.155898856494</v>
      </c>
      <c r="H236" s="1">
        <f t="shared" si="12"/>
        <v>66624.545578062971</v>
      </c>
      <c r="I236" s="4">
        <v>0</v>
      </c>
    </row>
    <row r="237" spans="1:11" x14ac:dyDescent="0.2">
      <c r="A237" s="1">
        <v>2018</v>
      </c>
      <c r="B237" s="1">
        <v>8</v>
      </c>
      <c r="C237" s="1">
        <v>24</v>
      </c>
      <c r="D237" s="1">
        <v>7.5</v>
      </c>
      <c r="E237" s="1">
        <v>7.7</v>
      </c>
      <c r="F237" s="1">
        <f t="shared" si="10"/>
        <v>35691.720845390853</v>
      </c>
      <c r="G237" s="1">
        <f t="shared" si="11"/>
        <v>31554.125058499307</v>
      </c>
      <c r="H237" s="1">
        <f t="shared" si="12"/>
        <v>67245.845903890164</v>
      </c>
      <c r="I237" s="4">
        <v>0</v>
      </c>
    </row>
    <row r="238" spans="1:11" x14ac:dyDescent="0.2">
      <c r="A238" s="1">
        <v>2018</v>
      </c>
      <c r="B238" s="1">
        <v>8</v>
      </c>
      <c r="C238" s="1">
        <v>25</v>
      </c>
      <c r="D238" s="1">
        <v>0.2</v>
      </c>
      <c r="E238" s="1">
        <v>0.3</v>
      </c>
      <c r="F238" s="1">
        <f t="shared" si="10"/>
        <v>951.77922254375608</v>
      </c>
      <c r="G238" s="1">
        <f t="shared" si="11"/>
        <v>1229.3814957856871</v>
      </c>
      <c r="H238" s="1">
        <f t="shared" si="12"/>
        <v>2181.1607183294432</v>
      </c>
      <c r="I238" s="4">
        <v>0</v>
      </c>
    </row>
    <row r="239" spans="1:11" x14ac:dyDescent="0.2">
      <c r="A239" s="1">
        <v>2018</v>
      </c>
      <c r="B239" s="1">
        <v>8</v>
      </c>
      <c r="C239" s="1">
        <v>26</v>
      </c>
      <c r="D239" s="1">
        <v>0</v>
      </c>
      <c r="E239" s="1">
        <v>0</v>
      </c>
      <c r="F239" s="1">
        <f t="shared" si="10"/>
        <v>0</v>
      </c>
      <c r="G239" s="1">
        <f t="shared" si="11"/>
        <v>0</v>
      </c>
      <c r="H239" s="1">
        <f t="shared" si="12"/>
        <v>0</v>
      </c>
      <c r="I239" s="4">
        <v>0</v>
      </c>
    </row>
    <row r="240" spans="1:11" x14ac:dyDescent="0.2">
      <c r="A240" s="1">
        <v>2018</v>
      </c>
      <c r="B240" s="1">
        <v>8</v>
      </c>
      <c r="C240" s="1">
        <v>27</v>
      </c>
      <c r="D240" s="1">
        <v>0.2</v>
      </c>
      <c r="E240" s="1">
        <v>20</v>
      </c>
      <c r="F240" s="1">
        <f t="shared" si="10"/>
        <v>951.77922254375608</v>
      </c>
      <c r="G240" s="1">
        <f t="shared" si="11"/>
        <v>81958.766385712486</v>
      </c>
      <c r="H240" s="1">
        <f t="shared" si="12"/>
        <v>82910.545608256245</v>
      </c>
      <c r="I240" s="4">
        <v>0</v>
      </c>
    </row>
    <row r="241" spans="1:9" x14ac:dyDescent="0.2">
      <c r="A241" s="1">
        <v>2018</v>
      </c>
      <c r="B241" s="1">
        <v>8</v>
      </c>
      <c r="C241" s="1">
        <v>28</v>
      </c>
      <c r="D241" s="1">
        <v>5.0999999999999996</v>
      </c>
      <c r="E241" s="1">
        <v>4.8</v>
      </c>
      <c r="F241" s="1">
        <f t="shared" si="10"/>
        <v>24270.370174865777</v>
      </c>
      <c r="G241" s="1">
        <f t="shared" si="11"/>
        <v>19670.103932570993</v>
      </c>
      <c r="H241" s="1">
        <f t="shared" si="12"/>
        <v>43940.47410743677</v>
      </c>
      <c r="I241" s="4">
        <v>0</v>
      </c>
    </row>
    <row r="242" spans="1:9" x14ac:dyDescent="0.2">
      <c r="A242" s="1">
        <v>2018</v>
      </c>
      <c r="B242" s="1">
        <v>8</v>
      </c>
      <c r="C242" s="1">
        <v>29</v>
      </c>
      <c r="D242" s="1">
        <v>4.5</v>
      </c>
      <c r="E242" s="1">
        <v>4.2</v>
      </c>
      <c r="F242" s="1">
        <f t="shared" si="10"/>
        <v>21415.032507234511</v>
      </c>
      <c r="G242" s="1">
        <f t="shared" si="11"/>
        <v>17211.34094099962</v>
      </c>
      <c r="H242" s="1">
        <f t="shared" si="12"/>
        <v>38626.373448234132</v>
      </c>
      <c r="I242" s="4">
        <v>0</v>
      </c>
    </row>
    <row r="243" spans="1:9" x14ac:dyDescent="0.2">
      <c r="A243" s="1">
        <v>2018</v>
      </c>
      <c r="B243" s="1">
        <v>8</v>
      </c>
      <c r="C243" s="1">
        <v>30</v>
      </c>
      <c r="D243" s="1">
        <v>3.7</v>
      </c>
      <c r="E243" s="1">
        <v>3.5</v>
      </c>
      <c r="F243" s="1">
        <f t="shared" si="10"/>
        <v>17607.915617059487</v>
      </c>
      <c r="G243" s="1">
        <f t="shared" si="11"/>
        <v>14342.784117499683</v>
      </c>
      <c r="H243" s="1">
        <f t="shared" si="12"/>
        <v>31950.69973455917</v>
      </c>
      <c r="I243" s="4">
        <v>0</v>
      </c>
    </row>
    <row r="244" spans="1:9" x14ac:dyDescent="0.2">
      <c r="A244" s="1">
        <v>2018</v>
      </c>
      <c r="B244" s="1">
        <v>8</v>
      </c>
      <c r="C244" s="1">
        <v>31</v>
      </c>
      <c r="D244" s="1">
        <v>4</v>
      </c>
      <c r="E244" s="1">
        <v>4</v>
      </c>
      <c r="F244" s="1">
        <f t="shared" si="10"/>
        <v>19035.584450875122</v>
      </c>
      <c r="G244" s="1">
        <f t="shared" si="11"/>
        <v>16391.753277142496</v>
      </c>
      <c r="H244" s="1">
        <f t="shared" si="12"/>
        <v>35427.337728017621</v>
      </c>
      <c r="I244" s="4">
        <v>0.1</v>
      </c>
    </row>
    <row r="245" spans="1:9" x14ac:dyDescent="0.2">
      <c r="A245" s="1">
        <v>2018</v>
      </c>
      <c r="B245" s="1">
        <v>9</v>
      </c>
      <c r="C245" s="1">
        <v>1</v>
      </c>
      <c r="D245" s="1">
        <v>3.5</v>
      </c>
      <c r="E245" s="1">
        <v>3.3</v>
      </c>
      <c r="F245" s="1">
        <f t="shared" si="10"/>
        <v>16656.136394515732</v>
      </c>
      <c r="G245" s="1">
        <f t="shared" si="11"/>
        <v>13523.196453642558</v>
      </c>
      <c r="H245" s="1">
        <f t="shared" si="12"/>
        <v>30179.33284815829</v>
      </c>
      <c r="I245" s="4">
        <v>0.8</v>
      </c>
    </row>
    <row r="246" spans="1:9" x14ac:dyDescent="0.2">
      <c r="A246" s="1">
        <v>2018</v>
      </c>
      <c r="B246" s="1">
        <v>9</v>
      </c>
      <c r="C246" s="1">
        <v>2</v>
      </c>
      <c r="D246" s="1">
        <v>3.3</v>
      </c>
      <c r="E246" s="1">
        <v>3.2</v>
      </c>
      <c r="F246" s="1">
        <f t="shared" si="10"/>
        <v>15704.357171971975</v>
      </c>
      <c r="G246" s="1">
        <f t="shared" si="11"/>
        <v>13113.402621713998</v>
      </c>
      <c r="H246" s="1">
        <f t="shared" si="12"/>
        <v>28817.759793685975</v>
      </c>
      <c r="I246" s="4">
        <v>0</v>
      </c>
    </row>
    <row r="247" spans="1:9" x14ac:dyDescent="0.2">
      <c r="A247" s="1">
        <v>2018</v>
      </c>
      <c r="B247" s="1">
        <v>9</v>
      </c>
      <c r="C247" s="1">
        <v>3</v>
      </c>
      <c r="D247" s="1">
        <v>2.7</v>
      </c>
      <c r="E247" s="1">
        <v>2.8</v>
      </c>
      <c r="F247" s="1">
        <f t="shared" si="10"/>
        <v>12849.019504340707</v>
      </c>
      <c r="G247" s="1">
        <f t="shared" si="11"/>
        <v>11474.227293999746</v>
      </c>
      <c r="H247" s="1">
        <f t="shared" si="12"/>
        <v>24323.246798340453</v>
      </c>
      <c r="I247" s="4">
        <v>0</v>
      </c>
    </row>
    <row r="248" spans="1:9" x14ac:dyDescent="0.2">
      <c r="A248" s="1">
        <v>2018</v>
      </c>
      <c r="B248" s="1">
        <v>9</v>
      </c>
      <c r="C248" s="1">
        <v>4</v>
      </c>
      <c r="D248" s="1">
        <v>2.5</v>
      </c>
      <c r="E248" s="1">
        <v>2.2000000000000002</v>
      </c>
      <c r="F248" s="1">
        <f t="shared" si="10"/>
        <v>11897.240281796951</v>
      </c>
      <c r="G248" s="1">
        <f t="shared" si="11"/>
        <v>9015.4643024283741</v>
      </c>
      <c r="H248" s="1">
        <f t="shared" si="12"/>
        <v>20912.704584225325</v>
      </c>
      <c r="I248" s="4">
        <v>0.2</v>
      </c>
    </row>
    <row r="249" spans="1:9" x14ac:dyDescent="0.2">
      <c r="A249" s="1">
        <v>2018</v>
      </c>
      <c r="B249" s="1">
        <v>9</v>
      </c>
      <c r="C249" s="1">
        <v>5</v>
      </c>
      <c r="D249" s="1">
        <v>2.2999999999999998</v>
      </c>
      <c r="E249" s="1">
        <v>2.2999999999999998</v>
      </c>
      <c r="F249" s="1">
        <f t="shared" si="10"/>
        <v>10945.461059253194</v>
      </c>
      <c r="G249" s="1">
        <f t="shared" si="11"/>
        <v>9425.2581343569345</v>
      </c>
      <c r="H249" s="1">
        <f t="shared" si="12"/>
        <v>20370.71919361013</v>
      </c>
      <c r="I249" s="4">
        <v>0</v>
      </c>
    </row>
    <row r="250" spans="1:9" x14ac:dyDescent="0.2">
      <c r="A250" s="1">
        <v>2018</v>
      </c>
      <c r="B250" s="1">
        <v>9</v>
      </c>
      <c r="C250" s="1">
        <v>6</v>
      </c>
      <c r="D250" s="1">
        <v>1.9</v>
      </c>
      <c r="E250" s="1">
        <v>1.7</v>
      </c>
      <c r="F250" s="1">
        <f t="shared" si="10"/>
        <v>9041.9026141656832</v>
      </c>
      <c r="G250" s="1">
        <f t="shared" si="11"/>
        <v>6966.4951427855603</v>
      </c>
      <c r="H250" s="1">
        <f t="shared" si="12"/>
        <v>16008.397756951243</v>
      </c>
      <c r="I250" s="4">
        <v>0</v>
      </c>
    </row>
    <row r="251" spans="1:9" x14ac:dyDescent="0.2">
      <c r="A251" s="1">
        <v>2018</v>
      </c>
      <c r="B251" s="1">
        <v>9</v>
      </c>
      <c r="C251" s="1">
        <v>7</v>
      </c>
      <c r="D251" s="1">
        <v>1.8</v>
      </c>
      <c r="E251" s="1">
        <v>2</v>
      </c>
      <c r="F251" s="1">
        <f t="shared" si="10"/>
        <v>8566.0130028938056</v>
      </c>
      <c r="G251" s="1">
        <f t="shared" si="11"/>
        <v>8195.8766385712479</v>
      </c>
      <c r="H251" s="1">
        <f t="shared" si="12"/>
        <v>16761.889641465052</v>
      </c>
      <c r="I251" s="4">
        <v>0.1</v>
      </c>
    </row>
    <row r="252" spans="1:9" x14ac:dyDescent="0.2">
      <c r="A252" s="1">
        <v>2018</v>
      </c>
      <c r="B252" s="1">
        <v>9</v>
      </c>
      <c r="C252" s="1">
        <v>8</v>
      </c>
      <c r="D252" s="1">
        <v>2</v>
      </c>
      <c r="E252" s="1">
        <v>1.8</v>
      </c>
      <c r="F252" s="1">
        <f t="shared" si="10"/>
        <v>9517.7922254375608</v>
      </c>
      <c r="G252" s="1">
        <f t="shared" si="11"/>
        <v>7376.2889747141235</v>
      </c>
      <c r="H252" s="1">
        <f t="shared" si="12"/>
        <v>16894.081200151682</v>
      </c>
      <c r="I252" s="4">
        <v>0.2</v>
      </c>
    </row>
    <row r="253" spans="1:9" x14ac:dyDescent="0.2">
      <c r="A253" s="1">
        <v>2018</v>
      </c>
      <c r="B253" s="1">
        <v>9</v>
      </c>
      <c r="C253" s="1">
        <v>9</v>
      </c>
      <c r="D253" s="1">
        <v>4.5</v>
      </c>
      <c r="E253" s="1">
        <v>4.5</v>
      </c>
      <c r="F253" s="1">
        <f t="shared" si="10"/>
        <v>21415.032507234511</v>
      </c>
      <c r="G253" s="1">
        <f t="shared" si="11"/>
        <v>18440.722436785309</v>
      </c>
      <c r="H253" s="1">
        <f t="shared" si="12"/>
        <v>39855.75494401982</v>
      </c>
      <c r="I253" s="4">
        <v>1.3</v>
      </c>
    </row>
    <row r="254" spans="1:9" x14ac:dyDescent="0.2">
      <c r="A254" s="1">
        <v>2018</v>
      </c>
      <c r="B254" s="1">
        <v>9</v>
      </c>
      <c r="C254" s="1">
        <v>10</v>
      </c>
      <c r="D254" s="1">
        <v>7.3</v>
      </c>
      <c r="E254" s="1">
        <v>7.7</v>
      </c>
      <c r="F254" s="1">
        <f t="shared" si="10"/>
        <v>34739.941622847095</v>
      </c>
      <c r="G254" s="1">
        <f t="shared" si="11"/>
        <v>31554.125058499307</v>
      </c>
      <c r="H254" s="1">
        <f t="shared" si="12"/>
        <v>66294.066681346405</v>
      </c>
      <c r="I254" s="4">
        <v>0.6</v>
      </c>
    </row>
    <row r="255" spans="1:9" x14ac:dyDescent="0.2">
      <c r="A255" s="1">
        <v>2018</v>
      </c>
      <c r="B255" s="1">
        <v>9</v>
      </c>
      <c r="C255" s="1">
        <v>11</v>
      </c>
      <c r="D255" s="1">
        <v>7</v>
      </c>
      <c r="E255" s="1">
        <v>6.8</v>
      </c>
      <c r="F255" s="1">
        <f t="shared" si="10"/>
        <v>33312.272789031464</v>
      </c>
      <c r="G255" s="1">
        <f t="shared" si="11"/>
        <v>27865.980571142241</v>
      </c>
      <c r="H255" s="1">
        <f t="shared" si="12"/>
        <v>61178.253360173709</v>
      </c>
      <c r="I255" s="4">
        <v>0.2</v>
      </c>
    </row>
    <row r="256" spans="1:9" x14ac:dyDescent="0.2">
      <c r="A256" s="1">
        <v>2018</v>
      </c>
      <c r="B256" s="1">
        <v>9</v>
      </c>
      <c r="C256" s="1">
        <v>12</v>
      </c>
      <c r="D256" s="1">
        <v>6</v>
      </c>
      <c r="E256" s="1">
        <v>6.2</v>
      </c>
      <c r="F256" s="1">
        <f t="shared" si="10"/>
        <v>28553.376676312684</v>
      </c>
      <c r="G256" s="1">
        <f t="shared" si="11"/>
        <v>25407.217579570868</v>
      </c>
      <c r="H256" s="1">
        <f t="shared" si="12"/>
        <v>53960.594255883552</v>
      </c>
      <c r="I256" s="4">
        <v>0</v>
      </c>
    </row>
    <row r="257" spans="1:11" x14ac:dyDescent="0.2">
      <c r="A257" s="1">
        <v>2018</v>
      </c>
      <c r="B257" s="1">
        <v>9</v>
      </c>
      <c r="C257" s="1">
        <v>13</v>
      </c>
      <c r="D257" s="1">
        <v>5.7</v>
      </c>
      <c r="E257" s="1">
        <v>5.7</v>
      </c>
      <c r="F257" s="1">
        <f t="shared" si="10"/>
        <v>27125.70784249705</v>
      </c>
      <c r="G257" s="1">
        <f t="shared" si="11"/>
        <v>23358.248419928059</v>
      </c>
      <c r="H257" s="1">
        <f t="shared" si="12"/>
        <v>50483.956262425112</v>
      </c>
      <c r="I257" s="4">
        <v>0</v>
      </c>
    </row>
    <row r="258" spans="1:11" x14ac:dyDescent="0.2">
      <c r="A258" s="1">
        <v>2018</v>
      </c>
      <c r="B258" s="1">
        <v>9</v>
      </c>
      <c r="C258" s="1">
        <v>14</v>
      </c>
      <c r="D258" s="1">
        <v>5.2</v>
      </c>
      <c r="E258" s="1">
        <v>5</v>
      </c>
      <c r="F258" s="1">
        <f t="shared" si="10"/>
        <v>24746.25978613766</v>
      </c>
      <c r="G258" s="1">
        <f t="shared" si="11"/>
        <v>20489.691596428122</v>
      </c>
      <c r="H258" s="1">
        <f t="shared" si="12"/>
        <v>45235.951382565778</v>
      </c>
      <c r="I258" s="4">
        <v>0</v>
      </c>
    </row>
    <row r="259" spans="1:11" x14ac:dyDescent="0.2">
      <c r="A259" s="1">
        <v>2018</v>
      </c>
      <c r="B259" s="1">
        <v>9</v>
      </c>
      <c r="C259" s="1">
        <v>15</v>
      </c>
      <c r="D259" s="1">
        <v>4.3</v>
      </c>
      <c r="E259" s="1">
        <v>4.0999999999999996</v>
      </c>
      <c r="F259" s="1">
        <f t="shared" ref="F259:F322" si="13">PRODUCT(D259,$M$5)</f>
        <v>20463.253284690756</v>
      </c>
      <c r="G259" s="1">
        <f t="shared" ref="G259:G322" si="14">PRODUCT(E259,$N$5)</f>
        <v>16801.547109071056</v>
      </c>
      <c r="H259" s="1">
        <f t="shared" ref="H259:H322" si="15">SUM(F259,G259)</f>
        <v>37264.800393761812</v>
      </c>
      <c r="I259" s="4">
        <v>0</v>
      </c>
    </row>
    <row r="260" spans="1:11" x14ac:dyDescent="0.2">
      <c r="A260" s="1">
        <v>2018</v>
      </c>
      <c r="B260" s="1">
        <v>9</v>
      </c>
      <c r="C260" s="1">
        <v>16</v>
      </c>
      <c r="D260" s="1">
        <v>4</v>
      </c>
      <c r="E260" s="1">
        <v>3.9</v>
      </c>
      <c r="F260" s="1">
        <f t="shared" si="13"/>
        <v>19035.584450875122</v>
      </c>
      <c r="G260" s="1">
        <f t="shared" si="14"/>
        <v>15981.959445213934</v>
      </c>
      <c r="H260" s="1">
        <f t="shared" si="15"/>
        <v>35017.543896089053</v>
      </c>
      <c r="I260" s="4">
        <v>0</v>
      </c>
      <c r="K260" s="1">
        <f>SUM(H245:H274)</f>
        <v>1068372.1773053668</v>
      </c>
    </row>
    <row r="261" spans="1:11" x14ac:dyDescent="0.2">
      <c r="A261" s="1">
        <v>2018</v>
      </c>
      <c r="B261" s="1">
        <v>9</v>
      </c>
      <c r="C261" s="1">
        <v>17</v>
      </c>
      <c r="D261" s="1">
        <v>4</v>
      </c>
      <c r="E261" s="1">
        <v>4</v>
      </c>
      <c r="F261" s="1">
        <f t="shared" si="13"/>
        <v>19035.584450875122</v>
      </c>
      <c r="G261" s="1">
        <f t="shared" si="14"/>
        <v>16391.753277142496</v>
      </c>
      <c r="H261" s="1">
        <f t="shared" si="15"/>
        <v>35427.337728017621</v>
      </c>
      <c r="I261" s="4">
        <v>0.5</v>
      </c>
    </row>
    <row r="262" spans="1:11" x14ac:dyDescent="0.2">
      <c r="A262" s="1">
        <v>2018</v>
      </c>
      <c r="B262" s="1">
        <v>9</v>
      </c>
      <c r="C262" s="1">
        <v>18</v>
      </c>
      <c r="D262" s="1">
        <v>4.3</v>
      </c>
      <c r="E262" s="1">
        <v>4.0999999999999996</v>
      </c>
      <c r="F262" s="1">
        <f t="shared" si="13"/>
        <v>20463.253284690756</v>
      </c>
      <c r="G262" s="1">
        <f t="shared" si="14"/>
        <v>16801.547109071056</v>
      </c>
      <c r="H262" s="1">
        <f t="shared" si="15"/>
        <v>37264.800393761812</v>
      </c>
      <c r="I262" s="4">
        <v>0</v>
      </c>
    </row>
    <row r="263" spans="1:11" x14ac:dyDescent="0.2">
      <c r="A263" s="1">
        <v>2018</v>
      </c>
      <c r="B263" s="1">
        <v>9</v>
      </c>
      <c r="C263" s="1">
        <v>19</v>
      </c>
      <c r="D263" s="1">
        <v>3.7</v>
      </c>
      <c r="E263" s="1">
        <v>3.5</v>
      </c>
      <c r="F263" s="1">
        <f t="shared" si="13"/>
        <v>17607.915617059487</v>
      </c>
      <c r="G263" s="1">
        <f t="shared" si="14"/>
        <v>14342.784117499683</v>
      </c>
      <c r="H263" s="1">
        <f t="shared" si="15"/>
        <v>31950.69973455917</v>
      </c>
      <c r="I263" s="4">
        <v>0</v>
      </c>
    </row>
    <row r="264" spans="1:11" x14ac:dyDescent="0.2">
      <c r="A264" s="1">
        <v>2018</v>
      </c>
      <c r="B264" s="1">
        <v>9</v>
      </c>
      <c r="C264" s="1">
        <v>20</v>
      </c>
      <c r="D264" s="1">
        <v>3.3</v>
      </c>
      <c r="E264" s="1">
        <v>3.2</v>
      </c>
      <c r="F264" s="1">
        <f t="shared" si="13"/>
        <v>15704.357171971975</v>
      </c>
      <c r="G264" s="1">
        <f t="shared" si="14"/>
        <v>13113.402621713998</v>
      </c>
      <c r="H264" s="1">
        <f t="shared" si="15"/>
        <v>28817.759793685975</v>
      </c>
      <c r="I264" s="4">
        <v>0.1</v>
      </c>
    </row>
    <row r="265" spans="1:11" x14ac:dyDescent="0.2">
      <c r="A265" s="1">
        <v>2018</v>
      </c>
      <c r="B265" s="1">
        <v>9</v>
      </c>
      <c r="C265" s="1">
        <v>21</v>
      </c>
      <c r="D265" s="1">
        <v>3</v>
      </c>
      <c r="E265" s="1">
        <v>3</v>
      </c>
      <c r="F265" s="1">
        <f t="shared" si="13"/>
        <v>14276.688338156342</v>
      </c>
      <c r="G265" s="1">
        <f t="shared" si="14"/>
        <v>12293.814957856872</v>
      </c>
      <c r="H265" s="1">
        <f t="shared" si="15"/>
        <v>26570.503296013216</v>
      </c>
      <c r="I265" s="4">
        <v>0</v>
      </c>
    </row>
    <row r="266" spans="1:11" x14ac:dyDescent="0.2">
      <c r="A266" s="1">
        <v>2018</v>
      </c>
      <c r="B266" s="1">
        <v>9</v>
      </c>
      <c r="C266" s="1">
        <v>22</v>
      </c>
      <c r="D266" s="1">
        <v>2.9</v>
      </c>
      <c r="E266" s="1">
        <v>2.8</v>
      </c>
      <c r="F266" s="1">
        <f t="shared" si="13"/>
        <v>13800.798726884463</v>
      </c>
      <c r="G266" s="1">
        <f t="shared" si="14"/>
        <v>11474.227293999746</v>
      </c>
      <c r="H266" s="1">
        <f t="shared" si="15"/>
        <v>25275.026020884208</v>
      </c>
      <c r="I266" s="4">
        <v>0</v>
      </c>
    </row>
    <row r="267" spans="1:11" x14ac:dyDescent="0.2">
      <c r="A267" s="1">
        <v>2018</v>
      </c>
      <c r="B267" s="1">
        <v>9</v>
      </c>
      <c r="C267" s="1">
        <v>23</v>
      </c>
      <c r="D267" s="1">
        <v>2.2999999999999998</v>
      </c>
      <c r="E267" s="1">
        <v>2.4</v>
      </c>
      <c r="F267" s="1">
        <f t="shared" si="13"/>
        <v>10945.461059253194</v>
      </c>
      <c r="G267" s="1">
        <f t="shared" si="14"/>
        <v>9835.0519662854967</v>
      </c>
      <c r="H267" s="1">
        <f t="shared" si="15"/>
        <v>20780.51302553869</v>
      </c>
      <c r="I267" s="4">
        <v>0</v>
      </c>
    </row>
    <row r="268" spans="1:11" x14ac:dyDescent="0.2">
      <c r="A268" s="1">
        <v>2018</v>
      </c>
      <c r="B268" s="1">
        <v>9</v>
      </c>
      <c r="C268" s="1">
        <v>24</v>
      </c>
      <c r="D268" s="1">
        <v>2.5</v>
      </c>
      <c r="E268" s="1">
        <v>2.2999999999999998</v>
      </c>
      <c r="F268" s="1">
        <f t="shared" si="13"/>
        <v>11897.240281796951</v>
      </c>
      <c r="G268" s="1">
        <f t="shared" si="14"/>
        <v>9425.2581343569345</v>
      </c>
      <c r="H268" s="1">
        <f t="shared" si="15"/>
        <v>21322.498416153885</v>
      </c>
      <c r="I268" s="4">
        <v>0.3</v>
      </c>
    </row>
    <row r="269" spans="1:11" x14ac:dyDescent="0.2">
      <c r="A269" s="1">
        <v>2018</v>
      </c>
      <c r="B269" s="1">
        <v>9</v>
      </c>
      <c r="C269" s="1">
        <v>25</v>
      </c>
      <c r="D269" s="1">
        <v>5</v>
      </c>
      <c r="E269" s="1">
        <v>4.7</v>
      </c>
      <c r="F269" s="1">
        <f t="shared" si="13"/>
        <v>23794.480563593901</v>
      </c>
      <c r="G269" s="1">
        <f t="shared" si="14"/>
        <v>19260.310100642433</v>
      </c>
      <c r="H269" s="1">
        <f t="shared" si="15"/>
        <v>43054.790664236338</v>
      </c>
      <c r="I269" s="4">
        <v>0.8</v>
      </c>
    </row>
    <row r="270" spans="1:11" x14ac:dyDescent="0.2">
      <c r="A270" s="1">
        <v>2018</v>
      </c>
      <c r="B270" s="1">
        <v>9</v>
      </c>
      <c r="C270" s="1">
        <v>26</v>
      </c>
      <c r="D270" s="1">
        <v>4</v>
      </c>
      <c r="E270" s="1">
        <v>3.8</v>
      </c>
      <c r="F270" s="1">
        <f t="shared" si="13"/>
        <v>19035.584450875122</v>
      </c>
      <c r="G270" s="1">
        <f t="shared" si="14"/>
        <v>15572.16561328537</v>
      </c>
      <c r="H270" s="1">
        <f t="shared" si="15"/>
        <v>34607.750064160493</v>
      </c>
      <c r="I270" s="4">
        <v>0.1</v>
      </c>
    </row>
    <row r="271" spans="1:11" x14ac:dyDescent="0.2">
      <c r="A271" s="1">
        <v>2018</v>
      </c>
      <c r="B271" s="1">
        <v>9</v>
      </c>
      <c r="C271" s="1">
        <v>27</v>
      </c>
      <c r="D271" s="1">
        <v>5.7</v>
      </c>
      <c r="E271" s="1">
        <v>5.3</v>
      </c>
      <c r="F271" s="1">
        <f t="shared" si="13"/>
        <v>27125.70784249705</v>
      </c>
      <c r="G271" s="1">
        <f t="shared" si="14"/>
        <v>21719.073092213806</v>
      </c>
      <c r="H271" s="1">
        <f t="shared" si="15"/>
        <v>48844.780934710856</v>
      </c>
      <c r="I271" s="4">
        <v>0.9</v>
      </c>
    </row>
    <row r="272" spans="1:11" x14ac:dyDescent="0.2">
      <c r="A272" s="1">
        <v>2018</v>
      </c>
      <c r="B272" s="1">
        <v>9</v>
      </c>
      <c r="C272" s="1">
        <v>28</v>
      </c>
      <c r="D272" s="1">
        <v>6.8</v>
      </c>
      <c r="E272" s="1">
        <v>6.5</v>
      </c>
      <c r="F272" s="1">
        <f t="shared" si="13"/>
        <v>32360.493566487705</v>
      </c>
      <c r="G272" s="1">
        <f t="shared" si="14"/>
        <v>26636.599075356557</v>
      </c>
      <c r="H272" s="1">
        <f t="shared" si="15"/>
        <v>58997.092641844261</v>
      </c>
      <c r="I272" s="4">
        <v>0</v>
      </c>
    </row>
    <row r="273" spans="1:11" x14ac:dyDescent="0.2">
      <c r="A273" s="1">
        <v>2018</v>
      </c>
      <c r="B273" s="1">
        <v>9</v>
      </c>
      <c r="C273" s="1">
        <v>29</v>
      </c>
      <c r="D273" s="1">
        <v>5.7</v>
      </c>
      <c r="E273" s="1">
        <v>5.2</v>
      </c>
      <c r="F273" s="1">
        <f t="shared" si="13"/>
        <v>27125.70784249705</v>
      </c>
      <c r="G273" s="1">
        <f t="shared" si="14"/>
        <v>21309.279260285246</v>
      </c>
      <c r="H273" s="1">
        <f t="shared" si="15"/>
        <v>48434.987102782296</v>
      </c>
      <c r="I273" s="4">
        <v>0</v>
      </c>
    </row>
    <row r="274" spans="1:11" x14ac:dyDescent="0.2">
      <c r="A274" s="1">
        <v>2018</v>
      </c>
      <c r="B274" s="1">
        <v>9</v>
      </c>
      <c r="C274" s="1">
        <v>30</v>
      </c>
      <c r="D274" s="1">
        <v>5</v>
      </c>
      <c r="E274" s="1">
        <v>4.8</v>
      </c>
      <c r="F274" s="1">
        <f t="shared" si="13"/>
        <v>23794.480563593901</v>
      </c>
      <c r="G274" s="1">
        <f t="shared" si="14"/>
        <v>19670.103932570993</v>
      </c>
      <c r="H274" s="1">
        <f t="shared" si="15"/>
        <v>43464.584496164898</v>
      </c>
      <c r="I274" s="4">
        <v>0</v>
      </c>
    </row>
    <row r="275" spans="1:11" x14ac:dyDescent="0.2">
      <c r="A275" s="1">
        <v>2018</v>
      </c>
      <c r="B275" s="1">
        <v>10</v>
      </c>
      <c r="C275" s="1">
        <v>1</v>
      </c>
      <c r="D275" s="1">
        <v>4.5</v>
      </c>
      <c r="E275" s="1">
        <v>4.2</v>
      </c>
      <c r="F275" s="1">
        <f t="shared" si="13"/>
        <v>21415.032507234511</v>
      </c>
      <c r="G275" s="1">
        <f t="shared" si="14"/>
        <v>17211.34094099962</v>
      </c>
      <c r="H275" s="1">
        <f t="shared" si="15"/>
        <v>38626.373448234132</v>
      </c>
      <c r="I275" s="4">
        <v>0</v>
      </c>
    </row>
    <row r="276" spans="1:11" x14ac:dyDescent="0.2">
      <c r="A276" s="1">
        <v>2018</v>
      </c>
      <c r="B276" s="1">
        <v>10</v>
      </c>
      <c r="C276" s="1">
        <v>2</v>
      </c>
      <c r="D276" s="1">
        <v>5</v>
      </c>
      <c r="E276" s="1">
        <v>4.8</v>
      </c>
      <c r="F276" s="1">
        <f t="shared" si="13"/>
        <v>23794.480563593901</v>
      </c>
      <c r="G276" s="1">
        <f t="shared" si="14"/>
        <v>19670.103932570993</v>
      </c>
      <c r="H276" s="1">
        <f t="shared" si="15"/>
        <v>43464.584496164898</v>
      </c>
      <c r="I276" s="4">
        <v>0.4</v>
      </c>
    </row>
    <row r="277" spans="1:11" x14ac:dyDescent="0.2">
      <c r="A277" s="1">
        <v>2018</v>
      </c>
      <c r="B277" s="1">
        <v>10</v>
      </c>
      <c r="C277" s="1">
        <v>3</v>
      </c>
      <c r="D277" s="1">
        <v>4</v>
      </c>
      <c r="E277" s="1">
        <v>4</v>
      </c>
      <c r="F277" s="1">
        <f t="shared" si="13"/>
        <v>19035.584450875122</v>
      </c>
      <c r="G277" s="1">
        <f t="shared" si="14"/>
        <v>16391.753277142496</v>
      </c>
      <c r="H277" s="1">
        <f t="shared" si="15"/>
        <v>35427.337728017621</v>
      </c>
      <c r="I277" s="4">
        <v>0</v>
      </c>
    </row>
    <row r="278" spans="1:11" x14ac:dyDescent="0.2">
      <c r="A278" s="1">
        <v>2018</v>
      </c>
      <c r="B278" s="1">
        <v>10</v>
      </c>
      <c r="C278" s="1">
        <v>4</v>
      </c>
      <c r="D278" s="1">
        <v>3.8</v>
      </c>
      <c r="E278" s="1">
        <v>3.5</v>
      </c>
      <c r="F278" s="1">
        <f t="shared" si="13"/>
        <v>18083.805228331366</v>
      </c>
      <c r="G278" s="1">
        <f t="shared" si="14"/>
        <v>14342.784117499683</v>
      </c>
      <c r="H278" s="1">
        <f t="shared" si="15"/>
        <v>32426.589345831049</v>
      </c>
      <c r="I278" s="4">
        <v>0</v>
      </c>
    </row>
    <row r="279" spans="1:11" x14ac:dyDescent="0.2">
      <c r="A279" s="1">
        <v>2018</v>
      </c>
      <c r="B279" s="1">
        <v>10</v>
      </c>
      <c r="C279" s="1">
        <v>5</v>
      </c>
      <c r="D279" s="1">
        <v>3.5</v>
      </c>
      <c r="E279" s="1">
        <v>3.5</v>
      </c>
      <c r="F279" s="1">
        <f t="shared" si="13"/>
        <v>16656.136394515732</v>
      </c>
      <c r="G279" s="1">
        <f t="shared" si="14"/>
        <v>14342.784117499683</v>
      </c>
      <c r="H279" s="1">
        <f t="shared" si="15"/>
        <v>30998.920512015415</v>
      </c>
      <c r="I279" s="4">
        <v>0</v>
      </c>
    </row>
    <row r="280" spans="1:11" x14ac:dyDescent="0.2">
      <c r="A280" s="1">
        <v>2018</v>
      </c>
      <c r="B280" s="1">
        <v>10</v>
      </c>
      <c r="C280" s="1">
        <v>6</v>
      </c>
      <c r="D280" s="1">
        <v>3.3</v>
      </c>
      <c r="E280" s="1">
        <v>3</v>
      </c>
      <c r="F280" s="1">
        <f t="shared" si="13"/>
        <v>15704.357171971975</v>
      </c>
      <c r="G280" s="1">
        <f t="shared" si="14"/>
        <v>12293.814957856872</v>
      </c>
      <c r="H280" s="1">
        <f t="shared" si="15"/>
        <v>27998.172129828847</v>
      </c>
      <c r="I280" s="4">
        <v>0</v>
      </c>
    </row>
    <row r="281" spans="1:11" x14ac:dyDescent="0.2">
      <c r="A281" s="1">
        <v>2018</v>
      </c>
      <c r="B281" s="1">
        <v>10</v>
      </c>
      <c r="C281" s="1">
        <v>7</v>
      </c>
      <c r="D281" s="1">
        <v>3</v>
      </c>
      <c r="E281" s="1">
        <v>2.9</v>
      </c>
      <c r="F281" s="1">
        <f t="shared" si="13"/>
        <v>14276.688338156342</v>
      </c>
      <c r="G281" s="1">
        <f t="shared" si="14"/>
        <v>11884.02112592831</v>
      </c>
      <c r="H281" s="1">
        <f t="shared" si="15"/>
        <v>26160.709464084652</v>
      </c>
      <c r="I281" s="4">
        <v>0.2</v>
      </c>
    </row>
    <row r="282" spans="1:11" x14ac:dyDescent="0.2">
      <c r="A282" s="1">
        <v>2018</v>
      </c>
      <c r="B282" s="1">
        <v>10</v>
      </c>
      <c r="C282" s="1">
        <v>8</v>
      </c>
      <c r="D282" s="1">
        <v>2.5</v>
      </c>
      <c r="E282" s="1">
        <v>2.2999999999999998</v>
      </c>
      <c r="F282" s="1">
        <f t="shared" si="13"/>
        <v>11897.240281796951</v>
      </c>
      <c r="G282" s="1">
        <f t="shared" si="14"/>
        <v>9425.2581343569345</v>
      </c>
      <c r="H282" s="1">
        <f t="shared" si="15"/>
        <v>21322.498416153885</v>
      </c>
      <c r="I282" s="4">
        <v>0</v>
      </c>
    </row>
    <row r="283" spans="1:11" x14ac:dyDescent="0.2">
      <c r="A283" s="1">
        <v>2018</v>
      </c>
      <c r="B283" s="1">
        <v>10</v>
      </c>
      <c r="C283" s="1">
        <v>9</v>
      </c>
      <c r="D283" s="1">
        <v>2.5</v>
      </c>
      <c r="E283" s="1">
        <v>2.5</v>
      </c>
      <c r="F283" s="1">
        <f t="shared" si="13"/>
        <v>11897.240281796951</v>
      </c>
      <c r="G283" s="1">
        <f t="shared" si="14"/>
        <v>10244.845798214061</v>
      </c>
      <c r="H283" s="1">
        <f t="shared" si="15"/>
        <v>22142.086080011009</v>
      </c>
      <c r="I283" s="4">
        <v>0</v>
      </c>
    </row>
    <row r="284" spans="1:11" x14ac:dyDescent="0.2">
      <c r="A284" s="1">
        <v>2018</v>
      </c>
      <c r="B284" s="1">
        <v>10</v>
      </c>
      <c r="C284" s="1">
        <v>10</v>
      </c>
      <c r="D284" s="1">
        <v>2.2000000000000002</v>
      </c>
      <c r="E284" s="1">
        <v>2.2000000000000002</v>
      </c>
      <c r="F284" s="1">
        <f t="shared" si="13"/>
        <v>10469.571447981318</v>
      </c>
      <c r="G284" s="1">
        <f t="shared" si="14"/>
        <v>9015.4643024283741</v>
      </c>
      <c r="H284" s="1">
        <f t="shared" si="15"/>
        <v>19485.03575040969</v>
      </c>
      <c r="I284" s="4">
        <v>0</v>
      </c>
    </row>
    <row r="285" spans="1:11" x14ac:dyDescent="0.2">
      <c r="A285" s="1">
        <v>2018</v>
      </c>
      <c r="B285" s="1">
        <v>10</v>
      </c>
      <c r="C285" s="1">
        <v>11</v>
      </c>
      <c r="D285" s="1">
        <v>2.8</v>
      </c>
      <c r="E285" s="1">
        <v>2.6</v>
      </c>
      <c r="F285" s="1">
        <f t="shared" si="13"/>
        <v>13324.909115612585</v>
      </c>
      <c r="G285" s="1">
        <f t="shared" si="14"/>
        <v>10654.639630142623</v>
      </c>
      <c r="H285" s="1">
        <f t="shared" si="15"/>
        <v>23979.548745755208</v>
      </c>
      <c r="I285" s="4">
        <v>0.5</v>
      </c>
    </row>
    <row r="286" spans="1:11" x14ac:dyDescent="0.2">
      <c r="A286" s="1">
        <v>2018</v>
      </c>
      <c r="B286" s="1">
        <v>10</v>
      </c>
      <c r="C286" s="1">
        <v>12</v>
      </c>
      <c r="D286" s="1">
        <v>2.4</v>
      </c>
      <c r="E286" s="1">
        <v>2.5</v>
      </c>
      <c r="F286" s="1">
        <f t="shared" si="13"/>
        <v>11421.350670525073</v>
      </c>
      <c r="G286" s="1">
        <f t="shared" si="14"/>
        <v>10244.845798214061</v>
      </c>
      <c r="H286" s="1">
        <f t="shared" si="15"/>
        <v>21666.196468739134</v>
      </c>
      <c r="I286" s="4">
        <v>0.2</v>
      </c>
    </row>
    <row r="287" spans="1:11" x14ac:dyDescent="0.2">
      <c r="A287" s="1">
        <v>2018</v>
      </c>
      <c r="B287" s="1">
        <v>10</v>
      </c>
      <c r="C287" s="1">
        <v>13</v>
      </c>
      <c r="D287" s="1">
        <v>2.5</v>
      </c>
      <c r="E287" s="1">
        <v>2.4</v>
      </c>
      <c r="F287" s="1">
        <f t="shared" si="13"/>
        <v>11897.240281796951</v>
      </c>
      <c r="G287" s="1">
        <f t="shared" si="14"/>
        <v>9835.0519662854967</v>
      </c>
      <c r="H287" s="1">
        <f t="shared" si="15"/>
        <v>21732.292248082449</v>
      </c>
      <c r="I287" s="4">
        <v>0</v>
      </c>
    </row>
    <row r="288" spans="1:11" x14ac:dyDescent="0.2">
      <c r="A288" s="1">
        <v>2018</v>
      </c>
      <c r="B288" s="1">
        <v>10</v>
      </c>
      <c r="C288" s="1">
        <v>14</v>
      </c>
      <c r="D288" s="1">
        <v>2.2999999999999998</v>
      </c>
      <c r="E288" s="1">
        <v>2.2999999999999998</v>
      </c>
      <c r="F288" s="1">
        <f t="shared" si="13"/>
        <v>10945.461059253194</v>
      </c>
      <c r="G288" s="1">
        <f t="shared" si="14"/>
        <v>9425.2581343569345</v>
      </c>
      <c r="H288" s="1">
        <f t="shared" si="15"/>
        <v>20370.71919361013</v>
      </c>
      <c r="I288" s="4">
        <v>0.2</v>
      </c>
      <c r="K288" s="1">
        <f>SUM(H275:H305)</f>
        <v>622067.03686755721</v>
      </c>
    </row>
    <row r="289" spans="1:9" x14ac:dyDescent="0.2">
      <c r="A289" s="1">
        <v>2018</v>
      </c>
      <c r="B289" s="1">
        <v>10</v>
      </c>
      <c r="C289" s="1">
        <v>15</v>
      </c>
      <c r="D289" s="1">
        <v>2.2000000000000002</v>
      </c>
      <c r="E289" s="1">
        <v>2</v>
      </c>
      <c r="F289" s="1">
        <f t="shared" si="13"/>
        <v>10469.571447981318</v>
      </c>
      <c r="G289" s="1">
        <f t="shared" si="14"/>
        <v>8195.8766385712479</v>
      </c>
      <c r="H289" s="1">
        <f t="shared" si="15"/>
        <v>18665.448086552566</v>
      </c>
      <c r="I289" s="4">
        <v>0</v>
      </c>
    </row>
    <row r="290" spans="1:9" x14ac:dyDescent="0.2">
      <c r="A290" s="1">
        <v>2018</v>
      </c>
      <c r="B290" s="1">
        <v>10</v>
      </c>
      <c r="C290" s="1">
        <v>16</v>
      </c>
      <c r="D290" s="1">
        <v>2.1</v>
      </c>
      <c r="E290" s="1">
        <v>2</v>
      </c>
      <c r="F290" s="1">
        <f t="shared" si="13"/>
        <v>9993.6818367094384</v>
      </c>
      <c r="G290" s="1">
        <f t="shared" si="14"/>
        <v>8195.8766385712479</v>
      </c>
      <c r="H290" s="1">
        <f t="shared" si="15"/>
        <v>18189.558475280686</v>
      </c>
      <c r="I290" s="4">
        <v>0</v>
      </c>
    </row>
    <row r="291" spans="1:9" x14ac:dyDescent="0.2">
      <c r="A291" s="1">
        <v>2018</v>
      </c>
      <c r="B291" s="1">
        <v>10</v>
      </c>
      <c r="C291" s="1">
        <v>17</v>
      </c>
      <c r="D291" s="1">
        <v>1.7</v>
      </c>
      <c r="E291" s="1">
        <v>1.8</v>
      </c>
      <c r="F291" s="1">
        <f t="shared" si="13"/>
        <v>8090.1233916219262</v>
      </c>
      <c r="G291" s="1">
        <f t="shared" si="14"/>
        <v>7376.2889747141235</v>
      </c>
      <c r="H291" s="1">
        <f t="shared" si="15"/>
        <v>15466.41236633605</v>
      </c>
      <c r="I291" s="4">
        <v>0</v>
      </c>
    </row>
    <row r="292" spans="1:9" x14ac:dyDescent="0.2">
      <c r="A292" s="1">
        <v>2018</v>
      </c>
      <c r="B292" s="1">
        <v>10</v>
      </c>
      <c r="C292" s="1">
        <v>18</v>
      </c>
      <c r="D292" s="1">
        <v>1.8</v>
      </c>
      <c r="E292" s="1">
        <v>1.7</v>
      </c>
      <c r="F292" s="1">
        <f t="shared" si="13"/>
        <v>8566.0130028938056</v>
      </c>
      <c r="G292" s="1">
        <f t="shared" si="14"/>
        <v>6966.4951427855603</v>
      </c>
      <c r="H292" s="1">
        <f t="shared" si="15"/>
        <v>15532.508145679367</v>
      </c>
      <c r="I292" s="4">
        <v>0</v>
      </c>
    </row>
    <row r="293" spans="1:9" x14ac:dyDescent="0.2">
      <c r="A293" s="1">
        <v>2018</v>
      </c>
      <c r="B293" s="1">
        <v>10</v>
      </c>
      <c r="C293" s="1">
        <v>19</v>
      </c>
      <c r="D293" s="1">
        <v>1.2</v>
      </c>
      <c r="E293" s="1">
        <v>1.3</v>
      </c>
      <c r="F293" s="1">
        <f t="shared" si="13"/>
        <v>5710.6753352625365</v>
      </c>
      <c r="G293" s="1">
        <f t="shared" si="14"/>
        <v>5327.3198150713115</v>
      </c>
      <c r="H293" s="1">
        <f t="shared" si="15"/>
        <v>11037.995150333849</v>
      </c>
      <c r="I293" s="4">
        <v>0</v>
      </c>
    </row>
    <row r="294" spans="1:9" x14ac:dyDescent="0.2">
      <c r="A294" s="1">
        <v>2018</v>
      </c>
      <c r="B294" s="1">
        <v>10</v>
      </c>
      <c r="C294" s="1">
        <v>20</v>
      </c>
      <c r="D294" s="1">
        <v>1.5</v>
      </c>
      <c r="E294" s="1">
        <v>1.5</v>
      </c>
      <c r="F294" s="1">
        <f t="shared" si="13"/>
        <v>7138.344169078171</v>
      </c>
      <c r="G294" s="1">
        <f t="shared" si="14"/>
        <v>6146.9074789284359</v>
      </c>
      <c r="H294" s="1">
        <f t="shared" si="15"/>
        <v>13285.251648006608</v>
      </c>
      <c r="I294" s="4">
        <v>0</v>
      </c>
    </row>
    <row r="295" spans="1:9" x14ac:dyDescent="0.2">
      <c r="A295" s="1">
        <v>2018</v>
      </c>
      <c r="B295" s="1">
        <v>10</v>
      </c>
      <c r="C295" s="1">
        <v>21</v>
      </c>
      <c r="D295" s="1">
        <v>1.3</v>
      </c>
      <c r="E295" s="1">
        <v>1.2</v>
      </c>
      <c r="F295" s="1">
        <f t="shared" si="13"/>
        <v>6186.564946534415</v>
      </c>
      <c r="G295" s="1">
        <f t="shared" si="14"/>
        <v>4917.5259831427484</v>
      </c>
      <c r="H295" s="1">
        <f t="shared" si="15"/>
        <v>11104.090929677164</v>
      </c>
      <c r="I295" s="4">
        <v>0</v>
      </c>
    </row>
    <row r="296" spans="1:9" x14ac:dyDescent="0.2">
      <c r="A296" s="1">
        <v>2018</v>
      </c>
      <c r="B296" s="1">
        <v>10</v>
      </c>
      <c r="C296" s="1">
        <v>22</v>
      </c>
      <c r="D296" s="1">
        <v>1.2</v>
      </c>
      <c r="E296" s="1">
        <v>1.2</v>
      </c>
      <c r="F296" s="1">
        <f t="shared" si="13"/>
        <v>5710.6753352625365</v>
      </c>
      <c r="G296" s="1">
        <f t="shared" si="14"/>
        <v>4917.5259831427484</v>
      </c>
      <c r="H296" s="1">
        <f t="shared" si="15"/>
        <v>10628.201318405285</v>
      </c>
      <c r="I296" s="4">
        <v>0</v>
      </c>
    </row>
    <row r="297" spans="1:9" x14ac:dyDescent="0.2">
      <c r="A297" s="1">
        <v>2018</v>
      </c>
      <c r="B297" s="1">
        <v>10</v>
      </c>
      <c r="C297" s="1">
        <v>23</v>
      </c>
      <c r="D297" s="1">
        <v>1.2</v>
      </c>
      <c r="E297" s="1">
        <v>1.1000000000000001</v>
      </c>
      <c r="F297" s="1">
        <f t="shared" si="13"/>
        <v>5710.6753352625365</v>
      </c>
      <c r="G297" s="1">
        <f t="shared" si="14"/>
        <v>4507.7321512141871</v>
      </c>
      <c r="H297" s="1">
        <f t="shared" si="15"/>
        <v>10218.407486476724</v>
      </c>
      <c r="I297" s="4">
        <v>0</v>
      </c>
    </row>
    <row r="298" spans="1:9" x14ac:dyDescent="0.2">
      <c r="A298" s="1">
        <v>2018</v>
      </c>
      <c r="B298" s="1">
        <v>10</v>
      </c>
      <c r="C298" s="1">
        <v>24</v>
      </c>
      <c r="D298" s="1">
        <v>1.3</v>
      </c>
      <c r="E298" s="1">
        <v>1.2</v>
      </c>
      <c r="F298" s="1">
        <f t="shared" si="13"/>
        <v>6186.564946534415</v>
      </c>
      <c r="G298" s="1">
        <f t="shared" si="14"/>
        <v>4917.5259831427484</v>
      </c>
      <c r="H298" s="1">
        <f t="shared" si="15"/>
        <v>11104.090929677164</v>
      </c>
      <c r="I298" s="4">
        <v>0</v>
      </c>
    </row>
    <row r="299" spans="1:9" x14ac:dyDescent="0.2">
      <c r="A299" s="1">
        <v>2018</v>
      </c>
      <c r="B299" s="1">
        <v>10</v>
      </c>
      <c r="C299" s="1">
        <v>25</v>
      </c>
      <c r="D299" s="1">
        <v>1.2</v>
      </c>
      <c r="E299" s="1">
        <v>1.3</v>
      </c>
      <c r="F299" s="1">
        <f t="shared" si="13"/>
        <v>5710.6753352625365</v>
      </c>
      <c r="G299" s="1">
        <f t="shared" si="14"/>
        <v>5327.3198150713115</v>
      </c>
      <c r="H299" s="1">
        <f t="shared" si="15"/>
        <v>11037.995150333849</v>
      </c>
      <c r="I299" s="4">
        <v>0</v>
      </c>
    </row>
    <row r="300" spans="1:9" x14ac:dyDescent="0.2">
      <c r="A300" s="1">
        <v>2018</v>
      </c>
      <c r="B300" s="1">
        <v>10</v>
      </c>
      <c r="C300" s="1">
        <v>26</v>
      </c>
      <c r="D300" s="1">
        <v>1.6</v>
      </c>
      <c r="E300" s="1">
        <v>1.5</v>
      </c>
      <c r="F300" s="1">
        <f t="shared" si="13"/>
        <v>7614.2337803500486</v>
      </c>
      <c r="G300" s="1">
        <f t="shared" si="14"/>
        <v>6146.9074789284359</v>
      </c>
      <c r="H300" s="1">
        <f t="shared" si="15"/>
        <v>13761.141259278484</v>
      </c>
      <c r="I300" s="4">
        <v>0.4</v>
      </c>
    </row>
    <row r="301" spans="1:9" x14ac:dyDescent="0.2">
      <c r="A301" s="1">
        <v>2018</v>
      </c>
      <c r="B301" s="1">
        <v>10</v>
      </c>
      <c r="C301" s="1">
        <v>27</v>
      </c>
      <c r="D301" s="1">
        <v>2</v>
      </c>
      <c r="E301" s="1">
        <v>2</v>
      </c>
      <c r="F301" s="1">
        <f t="shared" si="13"/>
        <v>9517.7922254375608</v>
      </c>
      <c r="G301" s="1">
        <f t="shared" si="14"/>
        <v>8195.8766385712479</v>
      </c>
      <c r="H301" s="1">
        <f t="shared" si="15"/>
        <v>17713.66886400881</v>
      </c>
      <c r="I301" s="4">
        <v>0.3</v>
      </c>
    </row>
    <row r="302" spans="1:9" x14ac:dyDescent="0.2">
      <c r="A302" s="1">
        <v>2018</v>
      </c>
      <c r="B302" s="1">
        <v>10</v>
      </c>
      <c r="C302" s="1">
        <v>28</v>
      </c>
      <c r="D302" s="1">
        <v>1.9</v>
      </c>
      <c r="E302" s="1">
        <v>1.7</v>
      </c>
      <c r="F302" s="1">
        <f t="shared" si="13"/>
        <v>9041.9026141656832</v>
      </c>
      <c r="G302" s="1">
        <f t="shared" si="14"/>
        <v>6966.4951427855603</v>
      </c>
      <c r="H302" s="1">
        <f t="shared" si="15"/>
        <v>16008.397756951243</v>
      </c>
      <c r="I302" s="4">
        <v>0.2</v>
      </c>
    </row>
    <row r="303" spans="1:9" x14ac:dyDescent="0.2">
      <c r="A303" s="1">
        <v>2018</v>
      </c>
      <c r="B303" s="1">
        <v>10</v>
      </c>
      <c r="C303" s="1">
        <v>29</v>
      </c>
      <c r="D303" s="1">
        <v>1.6</v>
      </c>
      <c r="E303" s="1">
        <v>1.7</v>
      </c>
      <c r="F303" s="1">
        <f t="shared" si="13"/>
        <v>7614.2337803500486</v>
      </c>
      <c r="G303" s="1">
        <f t="shared" si="14"/>
        <v>6966.4951427855603</v>
      </c>
      <c r="H303" s="1">
        <f t="shared" si="15"/>
        <v>14580.728923135608</v>
      </c>
      <c r="I303" s="4">
        <v>0</v>
      </c>
    </row>
    <row r="304" spans="1:9" x14ac:dyDescent="0.2">
      <c r="A304" s="1">
        <v>2018</v>
      </c>
      <c r="B304" s="1">
        <v>10</v>
      </c>
      <c r="C304" s="1">
        <v>30</v>
      </c>
      <c r="D304" s="1">
        <v>1.7</v>
      </c>
      <c r="E304" s="1">
        <v>1.6</v>
      </c>
      <c r="F304" s="1">
        <f t="shared" si="13"/>
        <v>8090.1233916219262</v>
      </c>
      <c r="G304" s="1">
        <f t="shared" si="14"/>
        <v>6556.701310856999</v>
      </c>
      <c r="H304" s="1">
        <f t="shared" si="15"/>
        <v>14646.824702478925</v>
      </c>
      <c r="I304" s="4">
        <v>0</v>
      </c>
    </row>
    <row r="305" spans="1:9" x14ac:dyDescent="0.2">
      <c r="A305" s="1">
        <v>2018</v>
      </c>
      <c r="B305" s="1">
        <v>10</v>
      </c>
      <c r="C305" s="1">
        <v>31</v>
      </c>
      <c r="D305" s="1">
        <v>1.5</v>
      </c>
      <c r="E305" s="1">
        <v>1.5</v>
      </c>
      <c r="F305" s="1">
        <f t="shared" si="13"/>
        <v>7138.344169078171</v>
      </c>
      <c r="G305" s="1">
        <f t="shared" si="14"/>
        <v>6146.9074789284359</v>
      </c>
      <c r="H305" s="1">
        <f t="shared" si="15"/>
        <v>13285.251648006608</v>
      </c>
      <c r="I305" s="4">
        <v>0</v>
      </c>
    </row>
    <row r="306" spans="1:9" x14ac:dyDescent="0.2">
      <c r="A306" s="1">
        <v>2018</v>
      </c>
      <c r="B306" s="1">
        <v>11</v>
      </c>
      <c r="C306" s="1">
        <v>1</v>
      </c>
      <c r="D306" s="1">
        <v>1.5</v>
      </c>
      <c r="E306" s="1">
        <v>1.5</v>
      </c>
      <c r="F306" s="1">
        <f t="shared" si="13"/>
        <v>7138.344169078171</v>
      </c>
      <c r="G306" s="1">
        <f t="shared" si="14"/>
        <v>6146.9074789284359</v>
      </c>
      <c r="H306" s="1">
        <f t="shared" si="15"/>
        <v>13285.251648006608</v>
      </c>
      <c r="I306" s="4">
        <v>0.2</v>
      </c>
    </row>
    <row r="307" spans="1:9" x14ac:dyDescent="0.2">
      <c r="A307" s="1">
        <v>2018</v>
      </c>
      <c r="B307" s="1">
        <v>11</v>
      </c>
      <c r="C307" s="1">
        <v>2</v>
      </c>
      <c r="D307" s="1">
        <v>6</v>
      </c>
      <c r="E307" s="1">
        <v>7.7</v>
      </c>
      <c r="F307" s="1">
        <f t="shared" si="13"/>
        <v>28553.376676312684</v>
      </c>
      <c r="G307" s="1">
        <f t="shared" si="14"/>
        <v>31554.125058499307</v>
      </c>
      <c r="H307" s="1">
        <f t="shared" si="15"/>
        <v>60107.501734811987</v>
      </c>
      <c r="I307" s="4">
        <v>2.5</v>
      </c>
    </row>
    <row r="308" spans="1:9" x14ac:dyDescent="0.2">
      <c r="A308" s="1">
        <v>2018</v>
      </c>
      <c r="B308" s="1">
        <v>11</v>
      </c>
      <c r="C308" s="1">
        <v>3</v>
      </c>
      <c r="D308" s="1">
        <v>5.3</v>
      </c>
      <c r="E308" s="1">
        <v>5</v>
      </c>
      <c r="F308" s="1">
        <f t="shared" si="13"/>
        <v>25222.149397409536</v>
      </c>
      <c r="G308" s="1">
        <f t="shared" si="14"/>
        <v>20489.691596428122</v>
      </c>
      <c r="H308" s="1">
        <f t="shared" si="15"/>
        <v>45711.840993837657</v>
      </c>
      <c r="I308" s="4">
        <v>0</v>
      </c>
    </row>
    <row r="309" spans="1:9" x14ac:dyDescent="0.2">
      <c r="A309" s="1">
        <v>2018</v>
      </c>
      <c r="B309" s="1">
        <v>11</v>
      </c>
      <c r="C309" s="1">
        <v>4</v>
      </c>
      <c r="D309" s="1">
        <v>4.9000000000000004</v>
      </c>
      <c r="E309" s="1">
        <v>4.7</v>
      </c>
      <c r="F309" s="1">
        <f t="shared" si="13"/>
        <v>23318.590952322025</v>
      </c>
      <c r="G309" s="1">
        <f t="shared" si="14"/>
        <v>19260.310100642433</v>
      </c>
      <c r="H309" s="1">
        <f t="shared" si="15"/>
        <v>42578.901052964458</v>
      </c>
      <c r="I309" s="4">
        <v>0.3</v>
      </c>
    </row>
    <row r="310" spans="1:9" x14ac:dyDescent="0.2">
      <c r="A310" s="1">
        <v>2018</v>
      </c>
      <c r="B310" s="1">
        <v>11</v>
      </c>
      <c r="C310" s="1">
        <v>5</v>
      </c>
      <c r="D310" s="1">
        <v>6.1</v>
      </c>
      <c r="E310" s="1">
        <v>5.8</v>
      </c>
      <c r="F310" s="1">
        <f t="shared" si="13"/>
        <v>29029.26628758456</v>
      </c>
      <c r="G310" s="1">
        <f t="shared" si="14"/>
        <v>23768.042251856619</v>
      </c>
      <c r="H310" s="1">
        <f t="shared" si="15"/>
        <v>52797.308539441176</v>
      </c>
      <c r="I310" s="4">
        <v>0.2</v>
      </c>
    </row>
    <row r="311" spans="1:9" x14ac:dyDescent="0.2">
      <c r="A311" s="1">
        <v>2018</v>
      </c>
      <c r="B311" s="1">
        <v>11</v>
      </c>
      <c r="C311" s="1">
        <v>6</v>
      </c>
      <c r="D311" s="1">
        <v>11.7</v>
      </c>
      <c r="E311" s="1">
        <v>6.8</v>
      </c>
      <c r="F311" s="1">
        <f t="shared" si="13"/>
        <v>55679.08451880973</v>
      </c>
      <c r="G311" s="1">
        <f t="shared" si="14"/>
        <v>27865.980571142241</v>
      </c>
      <c r="H311" s="1">
        <f t="shared" si="15"/>
        <v>83545.065089951968</v>
      </c>
      <c r="I311" s="4">
        <v>1</v>
      </c>
    </row>
    <row r="312" spans="1:9" x14ac:dyDescent="0.2">
      <c r="A312" s="1">
        <v>2018</v>
      </c>
      <c r="B312" s="1">
        <v>11</v>
      </c>
      <c r="C312" s="1">
        <v>7</v>
      </c>
      <c r="D312" s="1">
        <v>6.8</v>
      </c>
      <c r="E312" s="1">
        <v>6.4</v>
      </c>
      <c r="F312" s="1">
        <f t="shared" si="13"/>
        <v>32360.493566487705</v>
      </c>
      <c r="G312" s="1">
        <f t="shared" si="14"/>
        <v>26226.805243427996</v>
      </c>
      <c r="H312" s="1">
        <f t="shared" si="15"/>
        <v>58587.298809915701</v>
      </c>
      <c r="I312" s="4">
        <v>0</v>
      </c>
    </row>
    <row r="313" spans="1:9" x14ac:dyDescent="0.2">
      <c r="A313" s="1">
        <v>2018</v>
      </c>
      <c r="B313" s="1">
        <v>11</v>
      </c>
      <c r="C313" s="1">
        <v>8</v>
      </c>
      <c r="D313" s="1">
        <v>6</v>
      </c>
      <c r="E313" s="1">
        <v>5.6</v>
      </c>
      <c r="F313" s="1">
        <f t="shared" si="13"/>
        <v>28553.376676312684</v>
      </c>
      <c r="G313" s="1">
        <f t="shared" si="14"/>
        <v>22948.454587999491</v>
      </c>
      <c r="H313" s="1">
        <f t="shared" si="15"/>
        <v>51501.831264312175</v>
      </c>
      <c r="I313" s="4">
        <v>0</v>
      </c>
    </row>
    <row r="314" spans="1:9" x14ac:dyDescent="0.2">
      <c r="A314" s="1">
        <v>2018</v>
      </c>
      <c r="B314" s="1">
        <v>11</v>
      </c>
      <c r="C314" s="1">
        <v>9</v>
      </c>
      <c r="D314" s="1">
        <v>10.5</v>
      </c>
      <c r="E314" s="1">
        <v>6</v>
      </c>
      <c r="F314" s="1">
        <f t="shared" si="13"/>
        <v>49968.409183547192</v>
      </c>
      <c r="G314" s="1">
        <f t="shared" si="14"/>
        <v>24587.629915713744</v>
      </c>
      <c r="H314" s="1">
        <f t="shared" si="15"/>
        <v>74556.039099260932</v>
      </c>
      <c r="I314" s="4">
        <v>0.8</v>
      </c>
    </row>
    <row r="315" spans="1:9" x14ac:dyDescent="0.2">
      <c r="A315" s="1">
        <v>2018</v>
      </c>
      <c r="B315" s="1">
        <v>11</v>
      </c>
      <c r="C315" s="1">
        <v>10</v>
      </c>
      <c r="D315" s="1">
        <v>7.9</v>
      </c>
      <c r="E315" s="1">
        <v>7.2</v>
      </c>
      <c r="F315" s="1">
        <f t="shared" si="13"/>
        <v>37595.279290478364</v>
      </c>
      <c r="G315" s="1">
        <f t="shared" si="14"/>
        <v>29505.155898856494</v>
      </c>
      <c r="H315" s="1">
        <f t="shared" si="15"/>
        <v>67100.43518933485</v>
      </c>
      <c r="I315" s="4">
        <v>0</v>
      </c>
    </row>
    <row r="316" spans="1:9" x14ac:dyDescent="0.2">
      <c r="A316" s="1">
        <v>2018</v>
      </c>
      <c r="B316" s="1">
        <v>11</v>
      </c>
      <c r="C316" s="1">
        <v>11</v>
      </c>
      <c r="D316" s="1">
        <v>7.1</v>
      </c>
      <c r="E316" s="1">
        <v>6.8</v>
      </c>
      <c r="F316" s="1">
        <f t="shared" si="13"/>
        <v>33788.162400303336</v>
      </c>
      <c r="G316" s="1">
        <f t="shared" si="14"/>
        <v>27865.980571142241</v>
      </c>
      <c r="H316" s="1">
        <f t="shared" si="15"/>
        <v>61654.142971445573</v>
      </c>
      <c r="I316" s="4">
        <v>0</v>
      </c>
    </row>
    <row r="317" spans="1:9" x14ac:dyDescent="0.2">
      <c r="A317" s="1">
        <v>2018</v>
      </c>
      <c r="B317" s="1">
        <v>11</v>
      </c>
      <c r="C317" s="1">
        <v>12</v>
      </c>
      <c r="D317" s="1">
        <v>9.6999999999999993</v>
      </c>
      <c r="E317" s="1">
        <v>5.7</v>
      </c>
      <c r="F317" s="1">
        <f t="shared" si="13"/>
        <v>46161.292293372164</v>
      </c>
      <c r="G317" s="1">
        <f t="shared" si="14"/>
        <v>23358.248419928059</v>
      </c>
      <c r="H317" s="1">
        <f t="shared" si="15"/>
        <v>69519.54071330023</v>
      </c>
      <c r="I317" s="4">
        <v>0.7</v>
      </c>
    </row>
    <row r="318" spans="1:9" x14ac:dyDescent="0.2">
      <c r="A318" s="1">
        <v>2018</v>
      </c>
      <c r="B318" s="1">
        <v>11</v>
      </c>
      <c r="C318" s="1">
        <v>13</v>
      </c>
      <c r="D318" s="1">
        <v>9.8000000000000007</v>
      </c>
      <c r="E318" s="1">
        <v>6</v>
      </c>
      <c r="F318" s="1">
        <f t="shared" si="13"/>
        <v>46637.181904644051</v>
      </c>
      <c r="G318" s="1">
        <f t="shared" si="14"/>
        <v>24587.629915713744</v>
      </c>
      <c r="H318" s="1">
        <f t="shared" si="15"/>
        <v>71224.811820357791</v>
      </c>
      <c r="I318" s="4">
        <v>0</v>
      </c>
    </row>
    <row r="319" spans="1:9" x14ac:dyDescent="0.2">
      <c r="A319" s="1">
        <v>2018</v>
      </c>
      <c r="B319" s="1">
        <v>11</v>
      </c>
      <c r="C319" s="1">
        <v>14</v>
      </c>
      <c r="D319" s="1">
        <v>7.2</v>
      </c>
      <c r="E319" s="1">
        <v>6.8</v>
      </c>
      <c r="F319" s="1">
        <f t="shared" si="13"/>
        <v>34264.052011575222</v>
      </c>
      <c r="G319" s="1">
        <f t="shared" si="14"/>
        <v>27865.980571142241</v>
      </c>
      <c r="H319" s="1">
        <f t="shared" si="15"/>
        <v>62130.032582717467</v>
      </c>
      <c r="I319" s="4">
        <v>0</v>
      </c>
    </row>
    <row r="320" spans="1:9" x14ac:dyDescent="0.2">
      <c r="A320" s="1">
        <v>2018</v>
      </c>
      <c r="B320" s="1">
        <v>11</v>
      </c>
      <c r="C320" s="1">
        <v>15</v>
      </c>
      <c r="D320" s="1">
        <v>6.8</v>
      </c>
      <c r="E320" s="1">
        <v>6.4</v>
      </c>
      <c r="F320" s="1">
        <f t="shared" si="13"/>
        <v>32360.493566487705</v>
      </c>
      <c r="G320" s="1">
        <f t="shared" si="14"/>
        <v>26226.805243427996</v>
      </c>
      <c r="H320" s="1">
        <f t="shared" si="15"/>
        <v>58587.298809915701</v>
      </c>
      <c r="I320" s="4">
        <v>0.8</v>
      </c>
    </row>
    <row r="321" spans="1:11" x14ac:dyDescent="0.2">
      <c r="A321" s="1">
        <v>2018</v>
      </c>
      <c r="B321" s="1">
        <v>11</v>
      </c>
      <c r="C321" s="1">
        <v>16</v>
      </c>
      <c r="D321" s="1">
        <v>8.4</v>
      </c>
      <c r="E321" s="1">
        <v>7.8</v>
      </c>
      <c r="F321" s="1">
        <f t="shared" si="13"/>
        <v>39974.727346837753</v>
      </c>
      <c r="G321" s="1">
        <f t="shared" si="14"/>
        <v>31963.918890427867</v>
      </c>
      <c r="H321" s="1">
        <f t="shared" si="15"/>
        <v>71938.646237265624</v>
      </c>
      <c r="I321" s="4">
        <v>0</v>
      </c>
    </row>
    <row r="322" spans="1:11" x14ac:dyDescent="0.2">
      <c r="A322" s="1">
        <v>2018</v>
      </c>
      <c r="B322" s="1">
        <v>11</v>
      </c>
      <c r="C322" s="1">
        <v>17</v>
      </c>
      <c r="D322" s="1">
        <v>8.6</v>
      </c>
      <c r="E322" s="1">
        <v>8</v>
      </c>
      <c r="F322" s="1">
        <f t="shared" si="13"/>
        <v>40926.506569381512</v>
      </c>
      <c r="G322" s="1">
        <f t="shared" si="14"/>
        <v>32783.506554284992</v>
      </c>
      <c r="H322" s="1">
        <f t="shared" si="15"/>
        <v>73710.013123666504</v>
      </c>
      <c r="I322" s="4">
        <v>0</v>
      </c>
    </row>
    <row r="323" spans="1:11" x14ac:dyDescent="0.2">
      <c r="A323" s="1">
        <v>2018</v>
      </c>
      <c r="B323" s="1">
        <v>11</v>
      </c>
      <c r="C323" s="1">
        <v>18</v>
      </c>
      <c r="D323" s="1">
        <v>8</v>
      </c>
      <c r="E323" s="1">
        <v>7.3</v>
      </c>
      <c r="F323" s="1">
        <f t="shared" ref="F323:F386" si="16">PRODUCT(D323,$M$5)</f>
        <v>38071.168901750243</v>
      </c>
      <c r="G323" s="1">
        <f t="shared" ref="G323:G386" si="17">PRODUCT(E323,$N$5)</f>
        <v>29914.949730785054</v>
      </c>
      <c r="H323" s="1">
        <f t="shared" ref="H323:H386" si="18">SUM(F323,G323)</f>
        <v>67986.118632535305</v>
      </c>
      <c r="I323" s="4">
        <v>0</v>
      </c>
    </row>
    <row r="324" spans="1:11" x14ac:dyDescent="0.2">
      <c r="A324" s="1">
        <v>2018</v>
      </c>
      <c r="B324" s="1">
        <v>11</v>
      </c>
      <c r="C324" s="1">
        <v>19</v>
      </c>
      <c r="D324" s="1">
        <v>8.5</v>
      </c>
      <c r="E324" s="1">
        <v>7.9</v>
      </c>
      <c r="F324" s="1">
        <f t="shared" si="16"/>
        <v>40450.616958109633</v>
      </c>
      <c r="G324" s="1">
        <f t="shared" si="17"/>
        <v>32373.712722356431</v>
      </c>
      <c r="H324" s="1">
        <f t="shared" si="18"/>
        <v>72824.329680466064</v>
      </c>
      <c r="I324" s="4">
        <v>0</v>
      </c>
      <c r="K324" s="1">
        <f>SUM(H306:H335)</f>
        <v>1821639.3361694077</v>
      </c>
    </row>
    <row r="325" spans="1:11" x14ac:dyDescent="0.2">
      <c r="A325" s="1">
        <v>2018</v>
      </c>
      <c r="B325" s="1">
        <v>11</v>
      </c>
      <c r="C325" s="1">
        <v>20</v>
      </c>
      <c r="D325" s="1">
        <v>7.5</v>
      </c>
      <c r="E325" s="1">
        <v>7.3</v>
      </c>
      <c r="F325" s="1">
        <f t="shared" si="16"/>
        <v>35691.720845390853</v>
      </c>
      <c r="G325" s="1">
        <f t="shared" si="17"/>
        <v>29914.949730785054</v>
      </c>
      <c r="H325" s="1">
        <f t="shared" si="18"/>
        <v>65606.670576175908</v>
      </c>
      <c r="I325" s="4">
        <v>0</v>
      </c>
    </row>
    <row r="326" spans="1:11" x14ac:dyDescent="0.2">
      <c r="A326" s="1">
        <v>2018</v>
      </c>
      <c r="B326" s="1">
        <v>11</v>
      </c>
      <c r="C326" s="1">
        <v>21</v>
      </c>
      <c r="D326" s="1">
        <v>6.9</v>
      </c>
      <c r="E326" s="1">
        <v>6.3</v>
      </c>
      <c r="F326" s="1">
        <f t="shared" si="16"/>
        <v>32836.383177759584</v>
      </c>
      <c r="G326" s="1">
        <f t="shared" si="17"/>
        <v>25817.011411499429</v>
      </c>
      <c r="H326" s="1">
        <f t="shared" si="18"/>
        <v>58653.394589259013</v>
      </c>
      <c r="I326" s="4">
        <v>0</v>
      </c>
    </row>
    <row r="327" spans="1:11" x14ac:dyDescent="0.2">
      <c r="A327" s="1">
        <v>2018</v>
      </c>
      <c r="B327" s="1">
        <v>11</v>
      </c>
      <c r="C327" s="1">
        <v>22</v>
      </c>
      <c r="D327" s="1">
        <v>5.6</v>
      </c>
      <c r="E327" s="1">
        <v>5.7</v>
      </c>
      <c r="F327" s="1">
        <f t="shared" si="16"/>
        <v>26649.81823122517</v>
      </c>
      <c r="G327" s="1">
        <f t="shared" si="17"/>
        <v>23358.248419928059</v>
      </c>
      <c r="H327" s="1">
        <f t="shared" si="18"/>
        <v>50008.066651153233</v>
      </c>
      <c r="I327" s="4">
        <v>0</v>
      </c>
    </row>
    <row r="328" spans="1:11" x14ac:dyDescent="0.2">
      <c r="A328" s="1">
        <v>2018</v>
      </c>
      <c r="B328" s="1">
        <v>11</v>
      </c>
      <c r="C328" s="1">
        <v>23</v>
      </c>
      <c r="D328" s="1">
        <v>5.2</v>
      </c>
      <c r="E328" s="1">
        <v>4.8</v>
      </c>
      <c r="F328" s="1">
        <f t="shared" si="16"/>
        <v>24746.25978613766</v>
      </c>
      <c r="G328" s="1">
        <f t="shared" si="17"/>
        <v>19670.103932570993</v>
      </c>
      <c r="H328" s="1">
        <f t="shared" si="18"/>
        <v>44416.363718708657</v>
      </c>
      <c r="I328" s="4">
        <v>0</v>
      </c>
    </row>
    <row r="329" spans="1:11" x14ac:dyDescent="0.2">
      <c r="A329" s="1">
        <v>2018</v>
      </c>
      <c r="B329" s="1">
        <v>11</v>
      </c>
      <c r="C329" s="1">
        <v>24</v>
      </c>
      <c r="D329" s="1">
        <v>9.3000000000000007</v>
      </c>
      <c r="E329" s="1">
        <v>11.5</v>
      </c>
      <c r="F329" s="1">
        <f t="shared" si="16"/>
        <v>44257.733848284661</v>
      </c>
      <c r="G329" s="1">
        <f t="shared" si="17"/>
        <v>47126.290671784678</v>
      </c>
      <c r="H329" s="1">
        <f t="shared" si="18"/>
        <v>91384.024520069332</v>
      </c>
      <c r="I329" s="4">
        <v>1.5</v>
      </c>
    </row>
    <row r="330" spans="1:11" x14ac:dyDescent="0.2">
      <c r="A330" s="1">
        <v>2018</v>
      </c>
      <c r="B330" s="1">
        <v>11</v>
      </c>
      <c r="C330" s="1">
        <v>25</v>
      </c>
      <c r="D330" s="1">
        <v>5.5</v>
      </c>
      <c r="E330" s="1">
        <v>7.2</v>
      </c>
      <c r="F330" s="1">
        <f t="shared" si="16"/>
        <v>26173.928619953291</v>
      </c>
      <c r="G330" s="1">
        <f t="shared" si="17"/>
        <v>29505.155898856494</v>
      </c>
      <c r="H330" s="1">
        <f t="shared" si="18"/>
        <v>55679.084518809788</v>
      </c>
      <c r="I330" s="4">
        <v>0</v>
      </c>
    </row>
    <row r="331" spans="1:11" x14ac:dyDescent="0.2">
      <c r="A331" s="1">
        <v>2018</v>
      </c>
      <c r="B331" s="1">
        <v>11</v>
      </c>
      <c r="C331" s="1">
        <v>26</v>
      </c>
      <c r="D331" s="1">
        <v>9.9</v>
      </c>
      <c r="E331" s="1">
        <v>8.3000000000000007</v>
      </c>
      <c r="F331" s="1">
        <f t="shared" si="16"/>
        <v>47113.07151591593</v>
      </c>
      <c r="G331" s="1">
        <f t="shared" si="17"/>
        <v>34012.88805007068</v>
      </c>
      <c r="H331" s="1">
        <f t="shared" si="18"/>
        <v>81125.959565986617</v>
      </c>
      <c r="I331" s="4">
        <v>0.6</v>
      </c>
    </row>
    <row r="332" spans="1:11" x14ac:dyDescent="0.2">
      <c r="A332" s="1">
        <v>2018</v>
      </c>
      <c r="B332" s="1">
        <v>11</v>
      </c>
      <c r="C332" s="1">
        <v>27</v>
      </c>
      <c r="D332" s="1">
        <v>7.3</v>
      </c>
      <c r="E332" s="1">
        <v>7</v>
      </c>
      <c r="F332" s="1">
        <f t="shared" si="16"/>
        <v>34739.941622847095</v>
      </c>
      <c r="G332" s="1">
        <f t="shared" si="17"/>
        <v>28685.568234999366</v>
      </c>
      <c r="H332" s="1">
        <f t="shared" si="18"/>
        <v>63425.50985784646</v>
      </c>
      <c r="I332" s="4">
        <v>0</v>
      </c>
    </row>
    <row r="333" spans="1:11" x14ac:dyDescent="0.2">
      <c r="A333" s="1">
        <v>2018</v>
      </c>
      <c r="B333" s="1">
        <v>11</v>
      </c>
      <c r="C333" s="1">
        <v>28</v>
      </c>
      <c r="D333" s="1">
        <v>6.3</v>
      </c>
      <c r="E333" s="1">
        <v>6.2</v>
      </c>
      <c r="F333" s="1">
        <f t="shared" si="16"/>
        <v>29981.045510128315</v>
      </c>
      <c r="G333" s="1">
        <f t="shared" si="17"/>
        <v>25407.217579570868</v>
      </c>
      <c r="H333" s="1">
        <f t="shared" si="18"/>
        <v>55388.263089699183</v>
      </c>
      <c r="I333" s="4">
        <v>0</v>
      </c>
    </row>
    <row r="334" spans="1:11" x14ac:dyDescent="0.2">
      <c r="A334" s="1">
        <v>2018</v>
      </c>
      <c r="B334" s="1">
        <v>11</v>
      </c>
      <c r="C334" s="1">
        <v>29</v>
      </c>
      <c r="D334" s="1">
        <v>5.5</v>
      </c>
      <c r="E334" s="1">
        <v>5.5</v>
      </c>
      <c r="F334" s="1">
        <f t="shared" si="16"/>
        <v>26173.928619953291</v>
      </c>
      <c r="G334" s="1">
        <f t="shared" si="17"/>
        <v>22538.660756070931</v>
      </c>
      <c r="H334" s="1">
        <f t="shared" si="18"/>
        <v>48712.589376024218</v>
      </c>
      <c r="I334" s="4">
        <v>0</v>
      </c>
    </row>
    <row r="335" spans="1:11" x14ac:dyDescent="0.2">
      <c r="A335" s="1">
        <v>2018</v>
      </c>
      <c r="B335" s="1">
        <v>11</v>
      </c>
      <c r="C335" s="1">
        <v>30</v>
      </c>
      <c r="D335" s="1">
        <v>5.5</v>
      </c>
      <c r="E335" s="1">
        <v>5.3</v>
      </c>
      <c r="F335" s="1">
        <f t="shared" si="16"/>
        <v>26173.928619953291</v>
      </c>
      <c r="G335" s="1">
        <f t="shared" si="17"/>
        <v>21719.073092213806</v>
      </c>
      <c r="H335" s="1">
        <f t="shared" si="18"/>
        <v>47893.001712167097</v>
      </c>
      <c r="I335" s="4">
        <v>0</v>
      </c>
    </row>
    <row r="336" spans="1:11" x14ac:dyDescent="0.2">
      <c r="A336" s="1">
        <v>2018</v>
      </c>
      <c r="B336" s="1">
        <v>12</v>
      </c>
      <c r="C336" s="1">
        <v>1</v>
      </c>
      <c r="D336" s="1">
        <v>5.5</v>
      </c>
      <c r="E336" s="1">
        <v>5.4</v>
      </c>
      <c r="F336" s="1">
        <f t="shared" si="16"/>
        <v>26173.928619953291</v>
      </c>
      <c r="G336" s="1">
        <f t="shared" si="17"/>
        <v>22128.86692414237</v>
      </c>
      <c r="H336" s="1">
        <f t="shared" si="18"/>
        <v>48302.795544095658</v>
      </c>
      <c r="I336" s="4">
        <v>0.6</v>
      </c>
    </row>
    <row r="337" spans="1:11" x14ac:dyDescent="0.2">
      <c r="A337" s="1">
        <v>2018</v>
      </c>
      <c r="B337" s="1">
        <v>12</v>
      </c>
      <c r="C337" s="1">
        <v>2</v>
      </c>
      <c r="D337" s="5">
        <v>7.2</v>
      </c>
      <c r="E337" s="5">
        <v>6.8</v>
      </c>
      <c r="F337" s="1">
        <f t="shared" si="16"/>
        <v>34264.052011575222</v>
      </c>
      <c r="G337" s="1">
        <f t="shared" si="17"/>
        <v>27865.980571142241</v>
      </c>
      <c r="H337" s="1">
        <f t="shared" si="18"/>
        <v>62130.032582717467</v>
      </c>
      <c r="I337" s="4">
        <v>0.1</v>
      </c>
    </row>
    <row r="338" spans="1:11" x14ac:dyDescent="0.2">
      <c r="A338" s="1">
        <v>2018</v>
      </c>
      <c r="B338" s="1">
        <v>12</v>
      </c>
      <c r="C338" s="1">
        <v>3</v>
      </c>
      <c r="D338" s="5">
        <v>5.5</v>
      </c>
      <c r="E338" s="5">
        <v>5.3</v>
      </c>
      <c r="F338" s="1">
        <f t="shared" si="16"/>
        <v>26173.928619953291</v>
      </c>
      <c r="G338" s="1">
        <f t="shared" si="17"/>
        <v>21719.073092213806</v>
      </c>
      <c r="H338" s="1">
        <f t="shared" si="18"/>
        <v>47893.001712167097</v>
      </c>
      <c r="I338" s="4">
        <v>0</v>
      </c>
    </row>
    <row r="339" spans="1:11" x14ac:dyDescent="0.2">
      <c r="A339" s="1">
        <v>2018</v>
      </c>
      <c r="B339" s="1">
        <v>12</v>
      </c>
      <c r="C339" s="1">
        <v>4</v>
      </c>
      <c r="D339" s="5">
        <v>4.8</v>
      </c>
      <c r="E339" s="5">
        <v>4.7</v>
      </c>
      <c r="F339" s="1">
        <f t="shared" si="16"/>
        <v>22842.701341050146</v>
      </c>
      <c r="G339" s="1">
        <f t="shared" si="17"/>
        <v>19260.310100642433</v>
      </c>
      <c r="H339" s="1">
        <f t="shared" si="18"/>
        <v>42103.011441692579</v>
      </c>
      <c r="I339" s="4">
        <v>0</v>
      </c>
    </row>
    <row r="340" spans="1:11" x14ac:dyDescent="0.2">
      <c r="A340" s="1">
        <v>2018</v>
      </c>
      <c r="B340" s="1">
        <v>12</v>
      </c>
      <c r="C340" s="1">
        <v>5</v>
      </c>
      <c r="D340" s="5">
        <v>4.2</v>
      </c>
      <c r="E340" s="5">
        <v>4</v>
      </c>
      <c r="F340" s="1">
        <f t="shared" si="16"/>
        <v>19987.363673418877</v>
      </c>
      <c r="G340" s="1">
        <f t="shared" si="17"/>
        <v>16391.753277142496</v>
      </c>
      <c r="H340" s="1">
        <f t="shared" si="18"/>
        <v>36379.116950561373</v>
      </c>
      <c r="I340" s="4">
        <v>0</v>
      </c>
    </row>
    <row r="341" spans="1:11" x14ac:dyDescent="0.2">
      <c r="A341" s="1">
        <v>2018</v>
      </c>
      <c r="B341" s="1">
        <v>12</v>
      </c>
      <c r="C341" s="1">
        <v>6</v>
      </c>
      <c r="D341" s="5">
        <v>4</v>
      </c>
      <c r="E341" s="5">
        <v>4</v>
      </c>
      <c r="F341" s="1">
        <f t="shared" si="16"/>
        <v>19035.584450875122</v>
      </c>
      <c r="G341" s="1">
        <f t="shared" si="17"/>
        <v>16391.753277142496</v>
      </c>
      <c r="H341" s="1">
        <f t="shared" si="18"/>
        <v>35427.337728017621</v>
      </c>
      <c r="I341" s="4">
        <v>0</v>
      </c>
    </row>
    <row r="342" spans="1:11" x14ac:dyDescent="0.2">
      <c r="A342" s="1">
        <v>2018</v>
      </c>
      <c r="B342" s="1">
        <v>12</v>
      </c>
      <c r="C342" s="1">
        <v>7</v>
      </c>
      <c r="D342" s="5">
        <v>3.8</v>
      </c>
      <c r="E342" s="5">
        <v>3.5</v>
      </c>
      <c r="F342" s="1">
        <f t="shared" si="16"/>
        <v>18083.805228331366</v>
      </c>
      <c r="G342" s="1">
        <f t="shared" si="17"/>
        <v>14342.784117499683</v>
      </c>
      <c r="H342" s="1">
        <f t="shared" si="18"/>
        <v>32426.589345831049</v>
      </c>
      <c r="I342" s="4">
        <v>0</v>
      </c>
    </row>
    <row r="343" spans="1:11" x14ac:dyDescent="0.2">
      <c r="A343" s="1">
        <v>2018</v>
      </c>
      <c r="B343" s="1">
        <v>12</v>
      </c>
      <c r="C343" s="1">
        <v>8</v>
      </c>
      <c r="D343" s="5">
        <v>3.2</v>
      </c>
      <c r="E343" s="5">
        <v>3.3</v>
      </c>
      <c r="F343" s="1">
        <f t="shared" si="16"/>
        <v>15228.467560700097</v>
      </c>
      <c r="G343" s="1">
        <f t="shared" si="17"/>
        <v>13523.196453642558</v>
      </c>
      <c r="H343" s="1">
        <f t="shared" si="18"/>
        <v>28751.664014342656</v>
      </c>
      <c r="I343" s="4">
        <v>0</v>
      </c>
    </row>
    <row r="344" spans="1:11" x14ac:dyDescent="0.2">
      <c r="A344" s="1">
        <v>2018</v>
      </c>
      <c r="B344" s="1">
        <v>12</v>
      </c>
      <c r="C344" s="1">
        <v>9</v>
      </c>
      <c r="D344" s="5">
        <v>3.2</v>
      </c>
      <c r="E344" s="5">
        <v>3</v>
      </c>
      <c r="F344" s="1">
        <f t="shared" si="16"/>
        <v>15228.467560700097</v>
      </c>
      <c r="G344" s="1">
        <f t="shared" si="17"/>
        <v>12293.814957856872</v>
      </c>
      <c r="H344" s="1">
        <f t="shared" si="18"/>
        <v>27522.282518556967</v>
      </c>
      <c r="I344" s="4">
        <v>0</v>
      </c>
    </row>
    <row r="345" spans="1:11" x14ac:dyDescent="0.2">
      <c r="A345" s="1">
        <v>2018</v>
      </c>
      <c r="B345" s="1">
        <v>12</v>
      </c>
      <c r="C345" s="1">
        <v>10</v>
      </c>
      <c r="D345" s="5">
        <v>2.6</v>
      </c>
      <c r="E345" s="5">
        <v>2.7</v>
      </c>
      <c r="F345" s="1">
        <f t="shared" si="16"/>
        <v>12373.12989306883</v>
      </c>
      <c r="G345" s="1">
        <f t="shared" si="17"/>
        <v>11064.433462071185</v>
      </c>
      <c r="H345" s="1">
        <f t="shared" si="18"/>
        <v>23437.563355140017</v>
      </c>
      <c r="I345" s="4">
        <v>0</v>
      </c>
    </row>
    <row r="346" spans="1:11" x14ac:dyDescent="0.2">
      <c r="A346" s="1">
        <v>2018</v>
      </c>
      <c r="B346" s="1">
        <v>12</v>
      </c>
      <c r="C346" s="1">
        <v>11</v>
      </c>
      <c r="D346" s="5">
        <v>2.7</v>
      </c>
      <c r="E346" s="5">
        <v>2.5</v>
      </c>
      <c r="F346" s="1">
        <f t="shared" si="16"/>
        <v>12849.019504340707</v>
      </c>
      <c r="G346" s="1">
        <f t="shared" si="17"/>
        <v>10244.845798214061</v>
      </c>
      <c r="H346" s="1">
        <f t="shared" si="18"/>
        <v>23093.865302554768</v>
      </c>
      <c r="I346" s="4">
        <v>0</v>
      </c>
    </row>
    <row r="347" spans="1:11" x14ac:dyDescent="0.2">
      <c r="A347" s="1">
        <v>2018</v>
      </c>
      <c r="B347" s="1">
        <v>12</v>
      </c>
      <c r="C347" s="1">
        <v>12</v>
      </c>
      <c r="D347" s="5">
        <v>2</v>
      </c>
      <c r="E347" s="5">
        <v>2</v>
      </c>
      <c r="F347" s="1">
        <f t="shared" si="16"/>
        <v>9517.7922254375608</v>
      </c>
      <c r="G347" s="1">
        <f t="shared" si="17"/>
        <v>8195.8766385712479</v>
      </c>
      <c r="H347" s="1">
        <f t="shared" si="18"/>
        <v>17713.66886400881</v>
      </c>
      <c r="I347" s="4">
        <v>0</v>
      </c>
    </row>
    <row r="348" spans="1:11" x14ac:dyDescent="0.2">
      <c r="A348" s="1">
        <v>2018</v>
      </c>
      <c r="B348" s="1">
        <v>12</v>
      </c>
      <c r="C348" s="1">
        <v>13</v>
      </c>
      <c r="D348" s="5">
        <v>2</v>
      </c>
      <c r="E348" s="5">
        <v>2</v>
      </c>
      <c r="F348" s="1">
        <f t="shared" si="16"/>
        <v>9517.7922254375608</v>
      </c>
      <c r="G348" s="1">
        <f t="shared" si="17"/>
        <v>8195.8766385712479</v>
      </c>
      <c r="H348" s="1">
        <f t="shared" si="18"/>
        <v>17713.66886400881</v>
      </c>
      <c r="I348" s="4">
        <v>0</v>
      </c>
      <c r="K348" s="1">
        <f>SUM(H336:H366)</f>
        <v>1162889.1417663097</v>
      </c>
    </row>
    <row r="349" spans="1:11" x14ac:dyDescent="0.2">
      <c r="A349" s="1">
        <v>2018</v>
      </c>
      <c r="B349" s="1">
        <v>12</v>
      </c>
      <c r="C349" s="1">
        <v>14</v>
      </c>
      <c r="D349" s="5">
        <v>2.2999999999999998</v>
      </c>
      <c r="E349" s="5">
        <v>2.2000000000000002</v>
      </c>
      <c r="F349" s="1">
        <f t="shared" si="16"/>
        <v>10945.461059253194</v>
      </c>
      <c r="G349" s="1">
        <f t="shared" si="17"/>
        <v>9015.4643024283741</v>
      </c>
      <c r="H349" s="1">
        <f t="shared" si="18"/>
        <v>19960.925361681569</v>
      </c>
      <c r="I349" s="4">
        <v>0.3</v>
      </c>
    </row>
    <row r="350" spans="1:11" x14ac:dyDescent="0.2">
      <c r="A350" s="1">
        <v>2018</v>
      </c>
      <c r="B350" s="1">
        <v>12</v>
      </c>
      <c r="C350" s="1">
        <v>15</v>
      </c>
      <c r="D350" s="5">
        <v>2.5</v>
      </c>
      <c r="E350" s="5">
        <v>2.6</v>
      </c>
      <c r="F350" s="1">
        <f t="shared" si="16"/>
        <v>11897.240281796951</v>
      </c>
      <c r="G350" s="1">
        <f t="shared" si="17"/>
        <v>10654.639630142623</v>
      </c>
      <c r="H350" s="1">
        <f t="shared" si="18"/>
        <v>22551.879911939574</v>
      </c>
      <c r="I350" s="4">
        <v>0.6</v>
      </c>
    </row>
    <row r="351" spans="1:11" x14ac:dyDescent="0.2">
      <c r="A351" s="1">
        <v>2018</v>
      </c>
      <c r="B351" s="1">
        <v>12</v>
      </c>
      <c r="C351" s="1">
        <v>16</v>
      </c>
      <c r="D351" s="5">
        <v>3.5</v>
      </c>
      <c r="E351" s="5">
        <v>3.4</v>
      </c>
      <c r="F351" s="1">
        <f t="shared" si="16"/>
        <v>16656.136394515732</v>
      </c>
      <c r="G351" s="1">
        <f t="shared" si="17"/>
        <v>13932.990285571121</v>
      </c>
      <c r="H351" s="1">
        <f t="shared" si="18"/>
        <v>30589.126680086854</v>
      </c>
      <c r="I351" s="4">
        <v>0.3</v>
      </c>
    </row>
    <row r="352" spans="1:11" x14ac:dyDescent="0.2">
      <c r="A352" s="1">
        <v>2018</v>
      </c>
      <c r="B352" s="1">
        <v>12</v>
      </c>
      <c r="C352" s="1">
        <v>17</v>
      </c>
      <c r="D352" s="5">
        <v>3.2</v>
      </c>
      <c r="E352" s="5">
        <v>3.1</v>
      </c>
      <c r="F352" s="1">
        <f t="shared" si="16"/>
        <v>15228.467560700097</v>
      </c>
      <c r="G352" s="1">
        <f t="shared" si="17"/>
        <v>12703.608789785434</v>
      </c>
      <c r="H352" s="1">
        <f t="shared" si="18"/>
        <v>27932.076350485531</v>
      </c>
      <c r="I352" s="4">
        <v>0</v>
      </c>
    </row>
    <row r="353" spans="1:9" x14ac:dyDescent="0.2">
      <c r="A353" s="1">
        <v>2018</v>
      </c>
      <c r="B353" s="1">
        <v>12</v>
      </c>
      <c r="C353" s="1">
        <v>18</v>
      </c>
      <c r="D353" s="5">
        <v>2.8</v>
      </c>
      <c r="E353" s="5">
        <v>2.9</v>
      </c>
      <c r="F353" s="1">
        <f t="shared" si="16"/>
        <v>13324.909115612585</v>
      </c>
      <c r="G353" s="1">
        <f t="shared" si="17"/>
        <v>11884.02112592831</v>
      </c>
      <c r="H353" s="1">
        <f t="shared" si="18"/>
        <v>25208.930241540897</v>
      </c>
      <c r="I353" s="4">
        <v>0</v>
      </c>
    </row>
    <row r="354" spans="1:9" x14ac:dyDescent="0.2">
      <c r="A354" s="1">
        <v>2018</v>
      </c>
      <c r="B354" s="1">
        <v>12</v>
      </c>
      <c r="C354" s="1">
        <v>19</v>
      </c>
      <c r="D354" s="5">
        <v>3</v>
      </c>
      <c r="E354" s="5">
        <v>2.6</v>
      </c>
      <c r="F354" s="1">
        <f t="shared" si="16"/>
        <v>14276.688338156342</v>
      </c>
      <c r="G354" s="1">
        <f t="shared" si="17"/>
        <v>10654.639630142623</v>
      </c>
      <c r="H354" s="1">
        <f t="shared" si="18"/>
        <v>24931.327968298967</v>
      </c>
      <c r="I354" s="4">
        <v>0</v>
      </c>
    </row>
    <row r="355" spans="1:9" x14ac:dyDescent="0.2">
      <c r="A355" s="1">
        <v>2018</v>
      </c>
      <c r="B355" s="1">
        <v>12</v>
      </c>
      <c r="C355" s="1">
        <v>20</v>
      </c>
      <c r="D355" s="5">
        <v>5.2</v>
      </c>
      <c r="E355" s="5">
        <v>5</v>
      </c>
      <c r="F355" s="1">
        <f t="shared" si="16"/>
        <v>24746.25978613766</v>
      </c>
      <c r="G355" s="1">
        <f t="shared" si="17"/>
        <v>20489.691596428122</v>
      </c>
      <c r="H355" s="1">
        <f t="shared" si="18"/>
        <v>45235.951382565778</v>
      </c>
      <c r="I355" s="4">
        <v>1.1000000000000001</v>
      </c>
    </row>
    <row r="356" spans="1:9" x14ac:dyDescent="0.2">
      <c r="A356" s="1">
        <v>2018</v>
      </c>
      <c r="B356" s="1">
        <v>12</v>
      </c>
      <c r="C356" s="1">
        <v>21</v>
      </c>
      <c r="D356" s="5">
        <v>6.3</v>
      </c>
      <c r="E356" s="5">
        <v>6.2</v>
      </c>
      <c r="F356" s="1">
        <f t="shared" si="16"/>
        <v>29981.045510128315</v>
      </c>
      <c r="G356" s="1">
        <f t="shared" si="17"/>
        <v>25407.217579570868</v>
      </c>
      <c r="H356" s="1">
        <f t="shared" si="18"/>
        <v>55388.263089699183</v>
      </c>
      <c r="I356" s="4">
        <v>0.2</v>
      </c>
    </row>
    <row r="357" spans="1:9" x14ac:dyDescent="0.2">
      <c r="A357" s="1">
        <v>2018</v>
      </c>
      <c r="B357" s="1">
        <v>12</v>
      </c>
      <c r="C357" s="1">
        <v>22</v>
      </c>
      <c r="D357" s="5">
        <v>5.5</v>
      </c>
      <c r="E357" s="5">
        <v>5.2</v>
      </c>
      <c r="F357" s="1">
        <f t="shared" si="16"/>
        <v>26173.928619953291</v>
      </c>
      <c r="G357" s="1">
        <f t="shared" si="17"/>
        <v>21309.279260285246</v>
      </c>
      <c r="H357" s="1">
        <f t="shared" si="18"/>
        <v>47483.207880238537</v>
      </c>
      <c r="I357" s="4">
        <v>0</v>
      </c>
    </row>
    <row r="358" spans="1:9" x14ac:dyDescent="0.2">
      <c r="A358" s="1">
        <v>2018</v>
      </c>
      <c r="B358" s="1">
        <v>12</v>
      </c>
      <c r="C358" s="1">
        <v>23</v>
      </c>
      <c r="D358" s="5">
        <v>5</v>
      </c>
      <c r="E358" s="5">
        <v>4.5999999999999996</v>
      </c>
      <c r="F358" s="1">
        <f t="shared" si="16"/>
        <v>23794.480563593901</v>
      </c>
      <c r="G358" s="1">
        <f t="shared" si="17"/>
        <v>18850.516268713869</v>
      </c>
      <c r="H358" s="1">
        <f t="shared" si="18"/>
        <v>42644.99683230777</v>
      </c>
      <c r="I358" s="4">
        <v>0.1</v>
      </c>
    </row>
    <row r="359" spans="1:9" x14ac:dyDescent="0.2">
      <c r="A359" s="1">
        <v>2018</v>
      </c>
      <c r="B359" s="1">
        <v>12</v>
      </c>
      <c r="C359" s="1">
        <v>24</v>
      </c>
      <c r="D359" s="5">
        <v>4.5</v>
      </c>
      <c r="E359" s="5">
        <v>4.2</v>
      </c>
      <c r="F359" s="1">
        <f t="shared" si="16"/>
        <v>21415.032507234511</v>
      </c>
      <c r="G359" s="1">
        <f t="shared" si="17"/>
        <v>17211.34094099962</v>
      </c>
      <c r="H359" s="1">
        <f t="shared" si="18"/>
        <v>38626.373448234132</v>
      </c>
      <c r="I359" s="4">
        <v>0</v>
      </c>
    </row>
    <row r="360" spans="1:9" x14ac:dyDescent="0.2">
      <c r="A360" s="1">
        <v>2018</v>
      </c>
      <c r="B360" s="1">
        <v>12</v>
      </c>
      <c r="C360" s="1">
        <v>25</v>
      </c>
      <c r="D360" s="5">
        <v>4.2</v>
      </c>
      <c r="E360" s="5">
        <v>4</v>
      </c>
      <c r="F360" s="1">
        <f t="shared" si="16"/>
        <v>19987.363673418877</v>
      </c>
      <c r="G360" s="1">
        <f t="shared" si="17"/>
        <v>16391.753277142496</v>
      </c>
      <c r="H360" s="1">
        <f t="shared" si="18"/>
        <v>36379.116950561373</v>
      </c>
      <c r="I360" s="4">
        <v>0</v>
      </c>
    </row>
    <row r="361" spans="1:9" x14ac:dyDescent="0.2">
      <c r="A361" s="1">
        <v>2018</v>
      </c>
      <c r="B361" s="1">
        <v>12</v>
      </c>
      <c r="C361" s="1">
        <v>26</v>
      </c>
      <c r="D361" s="5">
        <v>3.8</v>
      </c>
      <c r="E361" s="5">
        <v>3.8</v>
      </c>
      <c r="F361" s="1">
        <f t="shared" si="16"/>
        <v>18083.805228331366</v>
      </c>
      <c r="G361" s="1">
        <f t="shared" si="17"/>
        <v>15572.16561328537</v>
      </c>
      <c r="H361" s="1">
        <f t="shared" si="18"/>
        <v>33655.970841616734</v>
      </c>
      <c r="I361" s="4">
        <v>0</v>
      </c>
    </row>
    <row r="362" spans="1:9" x14ac:dyDescent="0.2">
      <c r="A362" s="1">
        <v>2018</v>
      </c>
      <c r="B362" s="1">
        <v>12</v>
      </c>
      <c r="C362" s="1">
        <v>27</v>
      </c>
      <c r="D362" s="5">
        <v>4.2</v>
      </c>
      <c r="E362" s="5">
        <v>4</v>
      </c>
      <c r="F362" s="1">
        <f t="shared" si="16"/>
        <v>19987.363673418877</v>
      </c>
      <c r="G362" s="1">
        <f t="shared" si="17"/>
        <v>16391.753277142496</v>
      </c>
      <c r="H362" s="1">
        <f t="shared" si="18"/>
        <v>36379.116950561373</v>
      </c>
      <c r="I362" s="4">
        <v>0.5</v>
      </c>
    </row>
    <row r="363" spans="1:9" x14ac:dyDescent="0.2">
      <c r="A363" s="1">
        <v>2018</v>
      </c>
      <c r="B363" s="1">
        <v>12</v>
      </c>
      <c r="C363" s="1">
        <v>28</v>
      </c>
      <c r="D363" s="5">
        <v>8.3000000000000007</v>
      </c>
      <c r="E363" s="5">
        <v>7.5</v>
      </c>
      <c r="F363" s="1">
        <f t="shared" si="16"/>
        <v>39498.837735565881</v>
      </c>
      <c r="G363" s="1">
        <f t="shared" si="17"/>
        <v>30734.537394642179</v>
      </c>
      <c r="H363" s="1">
        <f t="shared" si="18"/>
        <v>70233.375130208064</v>
      </c>
      <c r="I363" s="4">
        <v>0.7</v>
      </c>
    </row>
    <row r="364" spans="1:9" x14ac:dyDescent="0.2">
      <c r="A364" s="1">
        <v>2018</v>
      </c>
      <c r="B364" s="1">
        <v>12</v>
      </c>
      <c r="C364" s="1">
        <v>29</v>
      </c>
      <c r="D364" s="5">
        <v>5.9</v>
      </c>
      <c r="E364" s="5">
        <v>5.5</v>
      </c>
      <c r="F364" s="1">
        <f t="shared" si="16"/>
        <v>28077.487065040805</v>
      </c>
      <c r="G364" s="1">
        <f t="shared" si="17"/>
        <v>22538.660756070931</v>
      </c>
      <c r="H364" s="1">
        <f t="shared" si="18"/>
        <v>50616.147821111736</v>
      </c>
      <c r="I364" s="4">
        <v>0</v>
      </c>
    </row>
    <row r="365" spans="1:9" x14ac:dyDescent="0.2">
      <c r="A365" s="1">
        <v>2018</v>
      </c>
      <c r="B365" s="1">
        <v>12</v>
      </c>
      <c r="C365" s="1">
        <v>30</v>
      </c>
      <c r="D365" s="5">
        <v>5.0999999999999996</v>
      </c>
      <c r="E365" s="5">
        <v>4.7</v>
      </c>
      <c r="F365" s="1">
        <f t="shared" si="16"/>
        <v>24270.370174865777</v>
      </c>
      <c r="G365" s="1">
        <f t="shared" si="17"/>
        <v>19260.310100642433</v>
      </c>
      <c r="H365" s="1">
        <f t="shared" si="18"/>
        <v>43530.68027550821</v>
      </c>
      <c r="I365" s="4">
        <v>0</v>
      </c>
    </row>
    <row r="366" spans="1:9" x14ac:dyDescent="0.2">
      <c r="A366" s="1">
        <v>2018</v>
      </c>
      <c r="B366" s="1">
        <v>12</v>
      </c>
      <c r="C366" s="1">
        <v>31</v>
      </c>
      <c r="D366" s="5">
        <v>9</v>
      </c>
      <c r="E366" s="5">
        <v>6.3</v>
      </c>
      <c r="F366" s="1">
        <f t="shared" si="16"/>
        <v>42830.065014469023</v>
      </c>
      <c r="G366" s="1">
        <f t="shared" si="17"/>
        <v>25817.011411499429</v>
      </c>
      <c r="H366" s="1">
        <f t="shared" si="18"/>
        <v>68647.076425968451</v>
      </c>
      <c r="I366" s="4">
        <v>1</v>
      </c>
    </row>
    <row r="367" spans="1:9" x14ac:dyDescent="0.2">
      <c r="A367" s="1">
        <v>2019</v>
      </c>
      <c r="B367" s="1">
        <v>1</v>
      </c>
      <c r="C367" s="1">
        <v>1</v>
      </c>
      <c r="D367" s="5">
        <v>7.1</v>
      </c>
      <c r="E367" s="5">
        <v>6.5</v>
      </c>
      <c r="F367" s="1">
        <f t="shared" si="16"/>
        <v>33788.162400303336</v>
      </c>
      <c r="G367" s="1">
        <f t="shared" si="17"/>
        <v>26636.599075356557</v>
      </c>
      <c r="H367" s="1">
        <f t="shared" si="18"/>
        <v>60424.761475659892</v>
      </c>
      <c r="I367" s="4">
        <v>0</v>
      </c>
    </row>
    <row r="368" spans="1:9" x14ac:dyDescent="0.2">
      <c r="A368" s="1">
        <v>2019</v>
      </c>
      <c r="B368" s="1">
        <v>1</v>
      </c>
      <c r="C368" s="1">
        <v>2</v>
      </c>
      <c r="D368" s="5">
        <v>5.3</v>
      </c>
      <c r="E368" s="5">
        <v>5.5</v>
      </c>
      <c r="F368" s="1">
        <f t="shared" si="16"/>
        <v>25222.149397409536</v>
      </c>
      <c r="G368" s="1">
        <f t="shared" si="17"/>
        <v>22538.660756070931</v>
      </c>
      <c r="H368" s="1">
        <f t="shared" si="18"/>
        <v>47760.810153480466</v>
      </c>
      <c r="I368" s="4">
        <v>0</v>
      </c>
    </row>
    <row r="369" spans="1:11" x14ac:dyDescent="0.2">
      <c r="A369" s="1">
        <v>2019</v>
      </c>
      <c r="B369" s="1">
        <v>1</v>
      </c>
      <c r="C369" s="1">
        <v>3</v>
      </c>
      <c r="D369" s="5">
        <v>5.2</v>
      </c>
      <c r="E369" s="5">
        <v>5</v>
      </c>
      <c r="F369" s="1">
        <f t="shared" si="16"/>
        <v>24746.25978613766</v>
      </c>
      <c r="G369" s="1">
        <f t="shared" si="17"/>
        <v>20489.691596428122</v>
      </c>
      <c r="H369" s="1">
        <f t="shared" si="18"/>
        <v>45235.951382565778</v>
      </c>
      <c r="I369" s="4">
        <v>0</v>
      </c>
    </row>
    <row r="370" spans="1:11" x14ac:dyDescent="0.2">
      <c r="A370" s="1">
        <v>2019</v>
      </c>
      <c r="B370" s="1">
        <v>1</v>
      </c>
      <c r="C370" s="1">
        <v>4</v>
      </c>
      <c r="D370" s="5">
        <v>5</v>
      </c>
      <c r="E370" s="5">
        <v>4.7</v>
      </c>
      <c r="F370" s="1">
        <f t="shared" si="16"/>
        <v>23794.480563593901</v>
      </c>
      <c r="G370" s="1">
        <f t="shared" si="17"/>
        <v>19260.310100642433</v>
      </c>
      <c r="H370" s="1">
        <f t="shared" si="18"/>
        <v>43054.790664236338</v>
      </c>
      <c r="I370" s="4">
        <v>0.3</v>
      </c>
    </row>
    <row r="371" spans="1:11" x14ac:dyDescent="0.2">
      <c r="A371" s="1">
        <v>2019</v>
      </c>
      <c r="B371" s="1">
        <v>1</v>
      </c>
      <c r="C371" s="1">
        <v>5</v>
      </c>
      <c r="D371" s="5">
        <v>6</v>
      </c>
      <c r="E371" s="5">
        <v>5.8</v>
      </c>
      <c r="F371" s="1">
        <f t="shared" si="16"/>
        <v>28553.376676312684</v>
      </c>
      <c r="G371" s="1">
        <f t="shared" si="17"/>
        <v>23768.042251856619</v>
      </c>
      <c r="H371" s="1">
        <f t="shared" si="18"/>
        <v>52321.418928169303</v>
      </c>
      <c r="I371" s="4">
        <v>0.3</v>
      </c>
    </row>
    <row r="372" spans="1:11" x14ac:dyDescent="0.2">
      <c r="A372" s="1">
        <v>2019</v>
      </c>
      <c r="B372" s="1">
        <v>1</v>
      </c>
      <c r="C372" s="1">
        <v>6</v>
      </c>
      <c r="D372" s="5">
        <v>5.2</v>
      </c>
      <c r="E372" s="5">
        <v>4.5999999999999996</v>
      </c>
      <c r="F372" s="1">
        <f t="shared" si="16"/>
        <v>24746.25978613766</v>
      </c>
      <c r="G372" s="1">
        <f t="shared" si="17"/>
        <v>18850.516268713869</v>
      </c>
      <c r="H372" s="1">
        <f t="shared" si="18"/>
        <v>43596.776054851529</v>
      </c>
      <c r="I372" s="4">
        <v>0</v>
      </c>
    </row>
    <row r="373" spans="1:11" x14ac:dyDescent="0.2">
      <c r="A373" s="1">
        <v>2019</v>
      </c>
      <c r="B373" s="1">
        <v>1</v>
      </c>
      <c r="C373" s="1">
        <v>7</v>
      </c>
      <c r="D373" s="5">
        <v>4.5999999999999996</v>
      </c>
      <c r="E373" s="5">
        <v>4.7</v>
      </c>
      <c r="F373" s="1">
        <f t="shared" si="16"/>
        <v>21890.922118506387</v>
      </c>
      <c r="G373" s="1">
        <f t="shared" si="17"/>
        <v>19260.310100642433</v>
      </c>
      <c r="H373" s="1">
        <f t="shared" si="18"/>
        <v>41151.23221914882</v>
      </c>
      <c r="I373" s="4">
        <v>0.1</v>
      </c>
    </row>
    <row r="374" spans="1:11" x14ac:dyDescent="0.2">
      <c r="A374" s="1">
        <v>2019</v>
      </c>
      <c r="B374" s="1">
        <v>1</v>
      </c>
      <c r="C374" s="1">
        <v>8</v>
      </c>
      <c r="D374" s="5">
        <v>4.7</v>
      </c>
      <c r="E374" s="5">
        <v>4.5</v>
      </c>
      <c r="F374" s="1">
        <f t="shared" si="16"/>
        <v>22366.81172977827</v>
      </c>
      <c r="G374" s="1">
        <f t="shared" si="17"/>
        <v>18440.722436785309</v>
      </c>
      <c r="H374" s="1">
        <f t="shared" si="18"/>
        <v>40807.534166563579</v>
      </c>
      <c r="I374" s="4">
        <v>0.1</v>
      </c>
    </row>
    <row r="375" spans="1:11" x14ac:dyDescent="0.2">
      <c r="A375" s="1">
        <v>2019</v>
      </c>
      <c r="B375" s="1">
        <v>1</v>
      </c>
      <c r="C375" s="1">
        <v>9</v>
      </c>
      <c r="D375" s="5">
        <v>4.3</v>
      </c>
      <c r="E375" s="5">
        <v>4</v>
      </c>
      <c r="F375" s="1">
        <f t="shared" si="16"/>
        <v>20463.253284690756</v>
      </c>
      <c r="G375" s="1">
        <f t="shared" si="17"/>
        <v>16391.753277142496</v>
      </c>
      <c r="H375" s="1">
        <f t="shared" si="18"/>
        <v>36855.006561833252</v>
      </c>
      <c r="I375" s="4">
        <v>0</v>
      </c>
    </row>
    <row r="376" spans="1:11" x14ac:dyDescent="0.2">
      <c r="A376" s="1">
        <v>2019</v>
      </c>
      <c r="B376" s="1">
        <v>1</v>
      </c>
      <c r="C376" s="1">
        <v>10</v>
      </c>
      <c r="D376" s="5">
        <v>3.9</v>
      </c>
      <c r="E376" s="5">
        <v>3.6</v>
      </c>
      <c r="F376" s="1">
        <f t="shared" si="16"/>
        <v>18559.694839603242</v>
      </c>
      <c r="G376" s="1">
        <f t="shared" si="17"/>
        <v>14752.577949428247</v>
      </c>
      <c r="H376" s="1">
        <f t="shared" si="18"/>
        <v>33312.272789031485</v>
      </c>
      <c r="I376" s="4">
        <v>0</v>
      </c>
    </row>
    <row r="377" spans="1:11" x14ac:dyDescent="0.2">
      <c r="A377" s="1">
        <v>2019</v>
      </c>
      <c r="B377" s="1">
        <v>1</v>
      </c>
      <c r="C377" s="1">
        <v>11</v>
      </c>
      <c r="D377" s="5">
        <v>3.3</v>
      </c>
      <c r="E377" s="5">
        <v>3.4</v>
      </c>
      <c r="F377" s="1">
        <f t="shared" si="16"/>
        <v>15704.357171971975</v>
      </c>
      <c r="G377" s="1">
        <f t="shared" si="17"/>
        <v>13932.990285571121</v>
      </c>
      <c r="H377" s="1">
        <f t="shared" si="18"/>
        <v>29637.347457543096</v>
      </c>
      <c r="I377" s="4">
        <v>0</v>
      </c>
    </row>
    <row r="378" spans="1:11" x14ac:dyDescent="0.2">
      <c r="A378" s="1">
        <v>2019</v>
      </c>
      <c r="B378" s="1">
        <v>1</v>
      </c>
      <c r="C378" s="1">
        <v>12</v>
      </c>
      <c r="D378" s="5">
        <v>3.3</v>
      </c>
      <c r="E378" s="5">
        <v>3.1</v>
      </c>
      <c r="F378" s="1">
        <f t="shared" si="16"/>
        <v>15704.357171971975</v>
      </c>
      <c r="G378" s="1">
        <f t="shared" si="17"/>
        <v>12703.608789785434</v>
      </c>
      <c r="H378" s="1">
        <f t="shared" si="18"/>
        <v>28407.965961757407</v>
      </c>
      <c r="I378" s="4">
        <v>0</v>
      </c>
    </row>
    <row r="379" spans="1:11" x14ac:dyDescent="0.2">
      <c r="A379" s="1">
        <v>2019</v>
      </c>
      <c r="B379" s="1">
        <v>1</v>
      </c>
      <c r="C379" s="1">
        <v>13</v>
      </c>
      <c r="D379" s="5">
        <v>3</v>
      </c>
      <c r="E379" s="5">
        <v>3</v>
      </c>
      <c r="F379" s="1">
        <f t="shared" si="16"/>
        <v>14276.688338156342</v>
      </c>
      <c r="G379" s="1">
        <f t="shared" si="17"/>
        <v>12293.814957856872</v>
      </c>
      <c r="H379" s="1">
        <f t="shared" si="18"/>
        <v>26570.503296013216</v>
      </c>
      <c r="I379" s="4">
        <v>0</v>
      </c>
    </row>
    <row r="380" spans="1:11" x14ac:dyDescent="0.2">
      <c r="A380" s="1">
        <v>2019</v>
      </c>
      <c r="B380" s="1">
        <v>1</v>
      </c>
      <c r="C380" s="1">
        <v>14</v>
      </c>
      <c r="D380" s="5">
        <v>2.9</v>
      </c>
      <c r="E380" s="5">
        <v>2.7</v>
      </c>
      <c r="F380" s="1">
        <f t="shared" si="16"/>
        <v>13800.798726884463</v>
      </c>
      <c r="G380" s="1">
        <f t="shared" si="17"/>
        <v>11064.433462071185</v>
      </c>
      <c r="H380" s="1">
        <f t="shared" si="18"/>
        <v>24865.232188955648</v>
      </c>
      <c r="I380" s="4">
        <v>0</v>
      </c>
    </row>
    <row r="381" spans="1:11" x14ac:dyDescent="0.2">
      <c r="A381" s="1">
        <v>2019</v>
      </c>
      <c r="B381" s="1">
        <v>1</v>
      </c>
      <c r="C381" s="1">
        <v>15</v>
      </c>
      <c r="D381" s="5">
        <v>2.2999999999999998</v>
      </c>
      <c r="E381" s="5">
        <v>2.2000000000000002</v>
      </c>
      <c r="F381" s="1">
        <f t="shared" si="16"/>
        <v>10945.461059253194</v>
      </c>
      <c r="G381" s="1">
        <f t="shared" si="17"/>
        <v>9015.4643024283741</v>
      </c>
      <c r="H381" s="1">
        <f t="shared" si="18"/>
        <v>19960.925361681569</v>
      </c>
      <c r="I381" s="4">
        <v>0</v>
      </c>
    </row>
    <row r="382" spans="1:11" x14ac:dyDescent="0.2">
      <c r="A382" s="1">
        <v>2019</v>
      </c>
      <c r="B382" s="1">
        <v>1</v>
      </c>
      <c r="C382" s="1">
        <v>16</v>
      </c>
      <c r="D382" s="5">
        <v>2.2000000000000002</v>
      </c>
      <c r="E382" s="5">
        <v>2.1</v>
      </c>
      <c r="F382" s="1">
        <f t="shared" si="16"/>
        <v>10469.571447981318</v>
      </c>
      <c r="G382" s="1">
        <f t="shared" si="17"/>
        <v>8605.6704704998101</v>
      </c>
      <c r="H382" s="1">
        <f t="shared" si="18"/>
        <v>19075.24191848113</v>
      </c>
      <c r="I382" s="4">
        <v>0</v>
      </c>
    </row>
    <row r="383" spans="1:11" x14ac:dyDescent="0.2">
      <c r="A383" s="1">
        <v>2019</v>
      </c>
      <c r="B383" s="1">
        <v>1</v>
      </c>
      <c r="C383" s="1">
        <v>17</v>
      </c>
      <c r="D383" s="5">
        <v>2.1</v>
      </c>
      <c r="E383" s="5">
        <v>2</v>
      </c>
      <c r="F383" s="1">
        <f t="shared" si="16"/>
        <v>9993.6818367094384</v>
      </c>
      <c r="G383" s="1">
        <f t="shared" si="17"/>
        <v>8195.8766385712479</v>
      </c>
      <c r="H383" s="1">
        <f t="shared" si="18"/>
        <v>18189.558475280686</v>
      </c>
      <c r="I383" s="4">
        <v>0.1</v>
      </c>
      <c r="K383" s="1">
        <f>SUM(H367:H397)</f>
        <v>1208098.654837138</v>
      </c>
    </row>
    <row r="384" spans="1:11" x14ac:dyDescent="0.2">
      <c r="A384" s="1">
        <v>2019</v>
      </c>
      <c r="B384" s="1">
        <v>1</v>
      </c>
      <c r="C384" s="1">
        <v>18</v>
      </c>
      <c r="D384" s="5">
        <v>2</v>
      </c>
      <c r="E384" s="5">
        <v>2</v>
      </c>
      <c r="F384" s="1">
        <f t="shared" si="16"/>
        <v>9517.7922254375608</v>
      </c>
      <c r="G384" s="1">
        <f t="shared" si="17"/>
        <v>8195.8766385712479</v>
      </c>
      <c r="H384" s="1">
        <f t="shared" si="18"/>
        <v>17713.66886400881</v>
      </c>
      <c r="I384" s="4">
        <v>0</v>
      </c>
    </row>
    <row r="385" spans="1:9" x14ac:dyDescent="0.2">
      <c r="A385" s="1">
        <v>2019</v>
      </c>
      <c r="B385" s="1">
        <v>1</v>
      </c>
      <c r="C385" s="1">
        <v>19</v>
      </c>
      <c r="D385" s="5">
        <v>4.7</v>
      </c>
      <c r="E385" s="5">
        <v>3.9</v>
      </c>
      <c r="F385" s="1">
        <f t="shared" si="16"/>
        <v>22366.81172977827</v>
      </c>
      <c r="G385" s="1">
        <f t="shared" si="17"/>
        <v>15981.959445213934</v>
      </c>
      <c r="H385" s="1">
        <f t="shared" si="18"/>
        <v>38348.771174992202</v>
      </c>
      <c r="I385" s="4">
        <v>1.3</v>
      </c>
    </row>
    <row r="386" spans="1:9" x14ac:dyDescent="0.2">
      <c r="A386" s="1">
        <v>2019</v>
      </c>
      <c r="B386" s="1">
        <v>1</v>
      </c>
      <c r="C386" s="1">
        <v>20</v>
      </c>
      <c r="D386" s="5">
        <v>7.2</v>
      </c>
      <c r="E386" s="5">
        <v>6.3</v>
      </c>
      <c r="F386" s="1">
        <f t="shared" si="16"/>
        <v>34264.052011575222</v>
      </c>
      <c r="G386" s="1">
        <f t="shared" si="17"/>
        <v>25817.011411499429</v>
      </c>
      <c r="H386" s="1">
        <f t="shared" si="18"/>
        <v>60081.063423074651</v>
      </c>
      <c r="I386" s="4">
        <v>0.2</v>
      </c>
    </row>
    <row r="387" spans="1:9" x14ac:dyDescent="0.2">
      <c r="A387" s="1">
        <v>2019</v>
      </c>
      <c r="B387" s="1">
        <v>1</v>
      </c>
      <c r="C387" s="1">
        <v>21</v>
      </c>
      <c r="D387" s="5">
        <v>4.0999999999999996</v>
      </c>
      <c r="E387" s="5">
        <v>4</v>
      </c>
      <c r="F387" s="1">
        <f t="shared" ref="F387:F450" si="19">PRODUCT(D387,$M$5)</f>
        <v>19511.474062146997</v>
      </c>
      <c r="G387" s="1">
        <f t="shared" ref="G387:G450" si="20">PRODUCT(E387,$N$5)</f>
        <v>16391.753277142496</v>
      </c>
      <c r="H387" s="1">
        <f t="shared" ref="H387:H450" si="21">SUM(F387,G387)</f>
        <v>35903.227339289493</v>
      </c>
      <c r="I387" s="4">
        <v>0</v>
      </c>
    </row>
    <row r="388" spans="1:9" x14ac:dyDescent="0.2">
      <c r="A388" s="1">
        <v>2019</v>
      </c>
      <c r="B388" s="1">
        <v>1</v>
      </c>
      <c r="C388" s="1">
        <v>22</v>
      </c>
      <c r="D388" s="5">
        <v>4.2</v>
      </c>
      <c r="E388" s="5">
        <v>3.8</v>
      </c>
      <c r="F388" s="1">
        <f t="shared" si="19"/>
        <v>19987.363673418877</v>
      </c>
      <c r="G388" s="1">
        <f t="shared" si="20"/>
        <v>15572.16561328537</v>
      </c>
      <c r="H388" s="1">
        <f t="shared" si="21"/>
        <v>35559.529286704244</v>
      </c>
      <c r="I388" s="4">
        <v>0</v>
      </c>
    </row>
    <row r="389" spans="1:9" x14ac:dyDescent="0.2">
      <c r="A389" s="1">
        <v>2019</v>
      </c>
      <c r="B389" s="1">
        <v>1</v>
      </c>
      <c r="C389" s="1">
        <v>23</v>
      </c>
      <c r="D389" s="5">
        <v>4.5</v>
      </c>
      <c r="E389" s="5">
        <v>4.4000000000000004</v>
      </c>
      <c r="F389" s="1">
        <f t="shared" si="19"/>
        <v>21415.032507234511</v>
      </c>
      <c r="G389" s="1">
        <f t="shared" si="20"/>
        <v>18030.928604856748</v>
      </c>
      <c r="H389" s="1">
        <f t="shared" si="21"/>
        <v>39445.96111209126</v>
      </c>
      <c r="I389" s="4">
        <v>0.7</v>
      </c>
    </row>
    <row r="390" spans="1:9" x14ac:dyDescent="0.2">
      <c r="A390" s="1">
        <v>2019</v>
      </c>
      <c r="B390" s="1">
        <v>1</v>
      </c>
      <c r="C390" s="1">
        <v>24</v>
      </c>
      <c r="D390" s="5">
        <v>10.7</v>
      </c>
      <c r="E390" s="5">
        <v>7.8</v>
      </c>
      <c r="F390" s="1">
        <f t="shared" si="19"/>
        <v>50920.188406090943</v>
      </c>
      <c r="G390" s="1">
        <f t="shared" si="20"/>
        <v>31963.918890427867</v>
      </c>
      <c r="H390" s="1">
        <f t="shared" si="21"/>
        <v>82884.107296518807</v>
      </c>
      <c r="I390" s="4">
        <v>0.7</v>
      </c>
    </row>
    <row r="391" spans="1:9" x14ac:dyDescent="0.2">
      <c r="A391" s="1">
        <v>2019</v>
      </c>
      <c r="B391" s="1">
        <v>1</v>
      </c>
      <c r="C391" s="1">
        <v>25</v>
      </c>
      <c r="D391" s="5">
        <v>7</v>
      </c>
      <c r="E391" s="5">
        <v>6</v>
      </c>
      <c r="F391" s="1">
        <f t="shared" si="19"/>
        <v>33312.272789031464</v>
      </c>
      <c r="G391" s="1">
        <f t="shared" si="20"/>
        <v>24587.629915713744</v>
      </c>
      <c r="H391" s="1">
        <f t="shared" si="21"/>
        <v>57899.902704745211</v>
      </c>
      <c r="I391" s="4">
        <v>0</v>
      </c>
    </row>
    <row r="392" spans="1:9" x14ac:dyDescent="0.2">
      <c r="A392" s="1">
        <v>2019</v>
      </c>
      <c r="B392" s="1">
        <v>1</v>
      </c>
      <c r="C392" s="1">
        <v>26</v>
      </c>
      <c r="D392" s="5">
        <v>5.6</v>
      </c>
      <c r="E392" s="5">
        <v>5.3</v>
      </c>
      <c r="F392" s="1">
        <f t="shared" si="19"/>
        <v>26649.81823122517</v>
      </c>
      <c r="G392" s="1">
        <f t="shared" si="20"/>
        <v>21719.073092213806</v>
      </c>
      <c r="H392" s="1">
        <f t="shared" si="21"/>
        <v>48368.891323438977</v>
      </c>
      <c r="I392" s="4">
        <v>0</v>
      </c>
    </row>
    <row r="393" spans="1:9" x14ac:dyDescent="0.2">
      <c r="A393" s="1">
        <v>2019</v>
      </c>
      <c r="B393" s="1">
        <v>1</v>
      </c>
      <c r="C393" s="1">
        <v>27</v>
      </c>
      <c r="D393" s="5">
        <v>5.2</v>
      </c>
      <c r="E393" s="5">
        <v>4.9000000000000004</v>
      </c>
      <c r="F393" s="1">
        <f t="shared" si="19"/>
        <v>24746.25978613766</v>
      </c>
      <c r="G393" s="1">
        <f t="shared" si="20"/>
        <v>20079.897764499558</v>
      </c>
      <c r="H393" s="1">
        <f t="shared" si="21"/>
        <v>44826.157550637217</v>
      </c>
      <c r="I393" s="4">
        <v>0</v>
      </c>
    </row>
    <row r="394" spans="1:9" x14ac:dyDescent="0.2">
      <c r="A394" s="1">
        <v>2019</v>
      </c>
      <c r="B394" s="1">
        <v>1</v>
      </c>
      <c r="C394" s="1">
        <v>28</v>
      </c>
      <c r="D394" s="5">
        <v>4.7</v>
      </c>
      <c r="E394" s="5">
        <v>4.3</v>
      </c>
      <c r="F394" s="1">
        <f t="shared" si="19"/>
        <v>22366.81172977827</v>
      </c>
      <c r="G394" s="1">
        <f t="shared" si="20"/>
        <v>17621.134772928181</v>
      </c>
      <c r="H394" s="1">
        <f t="shared" si="21"/>
        <v>39987.946502706451</v>
      </c>
      <c r="I394" s="4">
        <v>0</v>
      </c>
    </row>
    <row r="395" spans="1:9" x14ac:dyDescent="0.2">
      <c r="A395" s="1">
        <v>2019</v>
      </c>
      <c r="B395" s="1">
        <v>1</v>
      </c>
      <c r="C395" s="1">
        <v>29</v>
      </c>
      <c r="D395" s="5">
        <v>4.3</v>
      </c>
      <c r="E395" s="5">
        <v>4</v>
      </c>
      <c r="F395" s="1">
        <f t="shared" si="19"/>
        <v>20463.253284690756</v>
      </c>
      <c r="G395" s="1">
        <f t="shared" si="20"/>
        <v>16391.753277142496</v>
      </c>
      <c r="H395" s="1">
        <f t="shared" si="21"/>
        <v>36855.006561833252</v>
      </c>
      <c r="I395" s="4">
        <v>0.3</v>
      </c>
    </row>
    <row r="396" spans="1:9" x14ac:dyDescent="0.2">
      <c r="A396" s="1">
        <v>2019</v>
      </c>
      <c r="B396" s="1">
        <v>1</v>
      </c>
      <c r="C396" s="1">
        <v>30</v>
      </c>
      <c r="D396" s="5">
        <v>3.5</v>
      </c>
      <c r="E396" s="5">
        <v>3.5</v>
      </c>
      <c r="F396" s="1">
        <f t="shared" si="19"/>
        <v>16656.136394515732</v>
      </c>
      <c r="G396" s="1">
        <f t="shared" si="20"/>
        <v>14342.784117499683</v>
      </c>
      <c r="H396" s="1">
        <f t="shared" si="21"/>
        <v>30998.920512015415</v>
      </c>
      <c r="I396" s="4">
        <v>0</v>
      </c>
    </row>
    <row r="397" spans="1:9" x14ac:dyDescent="0.2">
      <c r="A397" s="1">
        <v>2019</v>
      </c>
      <c r="B397" s="1">
        <v>1</v>
      </c>
      <c r="C397" s="1">
        <v>31</v>
      </c>
      <c r="D397" s="5">
        <v>3.3</v>
      </c>
      <c r="E397" s="5">
        <v>3</v>
      </c>
      <c r="F397" s="1">
        <f t="shared" si="19"/>
        <v>15704.357171971975</v>
      </c>
      <c r="G397" s="1">
        <f t="shared" si="20"/>
        <v>12293.814957856872</v>
      </c>
      <c r="H397" s="1">
        <f t="shared" si="21"/>
        <v>27998.172129828847</v>
      </c>
      <c r="I397" s="4">
        <v>0</v>
      </c>
    </row>
    <row r="398" spans="1:9" x14ac:dyDescent="0.2">
      <c r="A398" s="1">
        <v>2019</v>
      </c>
      <c r="B398" s="1">
        <v>2</v>
      </c>
      <c r="C398" s="1">
        <v>1</v>
      </c>
      <c r="D398" s="5">
        <v>3.2</v>
      </c>
      <c r="E398" s="5">
        <v>3</v>
      </c>
      <c r="F398" s="1">
        <f t="shared" si="19"/>
        <v>15228.467560700097</v>
      </c>
      <c r="G398" s="1">
        <f t="shared" si="20"/>
        <v>12293.814957856872</v>
      </c>
      <c r="H398" s="1">
        <f t="shared" si="21"/>
        <v>27522.282518556967</v>
      </c>
      <c r="I398" s="4">
        <v>0</v>
      </c>
    </row>
    <row r="399" spans="1:9" x14ac:dyDescent="0.2">
      <c r="A399" s="1">
        <v>2019</v>
      </c>
      <c r="B399" s="1">
        <v>2</v>
      </c>
      <c r="C399" s="1">
        <v>2</v>
      </c>
      <c r="D399" s="5">
        <v>3</v>
      </c>
      <c r="E399" s="5">
        <v>2.8</v>
      </c>
      <c r="F399" s="1">
        <f t="shared" si="19"/>
        <v>14276.688338156342</v>
      </c>
      <c r="G399" s="1">
        <f t="shared" si="20"/>
        <v>11474.227293999746</v>
      </c>
      <c r="H399" s="1">
        <f t="shared" si="21"/>
        <v>25750.915632156088</v>
      </c>
      <c r="I399" s="4">
        <v>0</v>
      </c>
    </row>
    <row r="400" spans="1:9" x14ac:dyDescent="0.2">
      <c r="A400" s="1">
        <v>2019</v>
      </c>
      <c r="B400" s="1">
        <v>2</v>
      </c>
      <c r="C400" s="1">
        <v>3</v>
      </c>
      <c r="D400" s="5">
        <v>2.8</v>
      </c>
      <c r="E400" s="5">
        <v>2.7</v>
      </c>
      <c r="F400" s="1">
        <f t="shared" si="19"/>
        <v>13324.909115612585</v>
      </c>
      <c r="G400" s="1">
        <f t="shared" si="20"/>
        <v>11064.433462071185</v>
      </c>
      <c r="H400" s="1">
        <f t="shared" si="21"/>
        <v>24389.342577683768</v>
      </c>
      <c r="I400" s="4">
        <v>0</v>
      </c>
    </row>
    <row r="401" spans="1:11" x14ac:dyDescent="0.2">
      <c r="A401" s="1">
        <v>2019</v>
      </c>
      <c r="B401" s="1">
        <v>2</v>
      </c>
      <c r="C401" s="1">
        <v>4</v>
      </c>
      <c r="D401" s="5">
        <v>3</v>
      </c>
      <c r="E401" s="5">
        <v>2.7</v>
      </c>
      <c r="F401" s="1">
        <f t="shared" si="19"/>
        <v>14276.688338156342</v>
      </c>
      <c r="G401" s="1">
        <f t="shared" si="20"/>
        <v>11064.433462071185</v>
      </c>
      <c r="H401" s="1">
        <f t="shared" si="21"/>
        <v>25341.121800227527</v>
      </c>
      <c r="I401" s="4">
        <v>0</v>
      </c>
    </row>
    <row r="402" spans="1:11" x14ac:dyDescent="0.2">
      <c r="A402" s="1">
        <v>2019</v>
      </c>
      <c r="B402" s="1">
        <v>2</v>
      </c>
      <c r="C402" s="1">
        <v>5</v>
      </c>
      <c r="D402" s="5">
        <v>3</v>
      </c>
      <c r="E402" s="5">
        <v>2.8</v>
      </c>
      <c r="F402" s="1">
        <f t="shared" si="19"/>
        <v>14276.688338156342</v>
      </c>
      <c r="G402" s="1">
        <f t="shared" si="20"/>
        <v>11474.227293999746</v>
      </c>
      <c r="H402" s="1">
        <f t="shared" si="21"/>
        <v>25750.915632156088</v>
      </c>
      <c r="I402" s="4">
        <v>0</v>
      </c>
    </row>
    <row r="403" spans="1:11" x14ac:dyDescent="0.2">
      <c r="A403" s="1">
        <v>2019</v>
      </c>
      <c r="B403" s="1">
        <v>2</v>
      </c>
      <c r="C403" s="1">
        <v>6</v>
      </c>
      <c r="D403" s="5">
        <v>3.9</v>
      </c>
      <c r="E403" s="5">
        <v>3.7</v>
      </c>
      <c r="F403" s="1">
        <f t="shared" si="19"/>
        <v>18559.694839603242</v>
      </c>
      <c r="G403" s="1">
        <f t="shared" si="20"/>
        <v>15162.371781356809</v>
      </c>
      <c r="H403" s="1">
        <f t="shared" si="21"/>
        <v>33722.066620960053</v>
      </c>
      <c r="I403" s="4">
        <v>0.2</v>
      </c>
    </row>
    <row r="404" spans="1:11" x14ac:dyDescent="0.2">
      <c r="A404" s="1">
        <v>2019</v>
      </c>
      <c r="B404" s="1">
        <v>2</v>
      </c>
      <c r="C404" s="1">
        <v>7</v>
      </c>
      <c r="D404" s="5">
        <v>4.5999999999999996</v>
      </c>
      <c r="E404" s="5">
        <v>4.5</v>
      </c>
      <c r="F404" s="1">
        <f t="shared" si="19"/>
        <v>21890.922118506387</v>
      </c>
      <c r="G404" s="1">
        <f t="shared" si="20"/>
        <v>18440.722436785309</v>
      </c>
      <c r="H404" s="1">
        <f t="shared" si="21"/>
        <v>40331.644555291699</v>
      </c>
      <c r="I404" s="4">
        <v>0.6</v>
      </c>
    </row>
    <row r="405" spans="1:11" x14ac:dyDescent="0.2">
      <c r="A405" s="1">
        <v>2019</v>
      </c>
      <c r="B405" s="1">
        <v>2</v>
      </c>
      <c r="C405" s="1">
        <v>8</v>
      </c>
      <c r="D405" s="5">
        <v>5.5</v>
      </c>
      <c r="E405" s="5">
        <v>5</v>
      </c>
      <c r="F405" s="1">
        <f t="shared" si="19"/>
        <v>26173.928619953291</v>
      </c>
      <c r="G405" s="1">
        <f t="shared" si="20"/>
        <v>20489.691596428122</v>
      </c>
      <c r="H405" s="1">
        <f t="shared" si="21"/>
        <v>46663.620216381416</v>
      </c>
      <c r="I405" s="4">
        <v>0</v>
      </c>
    </row>
    <row r="406" spans="1:11" x14ac:dyDescent="0.2">
      <c r="A406" s="1">
        <v>2019</v>
      </c>
      <c r="B406" s="1">
        <v>2</v>
      </c>
      <c r="C406" s="1">
        <v>9</v>
      </c>
      <c r="D406" s="5">
        <v>4.5</v>
      </c>
      <c r="E406" s="5">
        <v>4.0999999999999996</v>
      </c>
      <c r="F406" s="1">
        <f t="shared" si="19"/>
        <v>21415.032507234511</v>
      </c>
      <c r="G406" s="1">
        <f t="shared" si="20"/>
        <v>16801.547109071056</v>
      </c>
      <c r="H406" s="1">
        <f t="shared" si="21"/>
        <v>38216.579616305564</v>
      </c>
      <c r="I406" s="4">
        <v>0</v>
      </c>
    </row>
    <row r="407" spans="1:11" x14ac:dyDescent="0.2">
      <c r="A407" s="1">
        <v>2019</v>
      </c>
      <c r="B407" s="1">
        <v>2</v>
      </c>
      <c r="C407" s="1">
        <v>10</v>
      </c>
      <c r="D407" s="5">
        <v>4.5</v>
      </c>
      <c r="E407" s="5">
        <v>4.4000000000000004</v>
      </c>
      <c r="F407" s="1">
        <f t="shared" si="19"/>
        <v>21415.032507234511</v>
      </c>
      <c r="G407" s="1">
        <f t="shared" si="20"/>
        <v>18030.928604856748</v>
      </c>
      <c r="H407" s="1">
        <f t="shared" si="21"/>
        <v>39445.96111209126</v>
      </c>
      <c r="I407" s="4">
        <v>0.1</v>
      </c>
    </row>
    <row r="408" spans="1:11" x14ac:dyDescent="0.2">
      <c r="A408" s="1">
        <v>2019</v>
      </c>
      <c r="B408" s="1">
        <v>2</v>
      </c>
      <c r="C408" s="1">
        <v>11</v>
      </c>
      <c r="D408" s="5">
        <v>4</v>
      </c>
      <c r="E408" s="5">
        <v>3.8</v>
      </c>
      <c r="F408" s="1">
        <f t="shared" si="19"/>
        <v>19035.584450875122</v>
      </c>
      <c r="G408" s="1">
        <f t="shared" si="20"/>
        <v>15572.16561328537</v>
      </c>
      <c r="H408" s="1">
        <f t="shared" si="21"/>
        <v>34607.750064160493</v>
      </c>
      <c r="I408" s="4">
        <v>0.2</v>
      </c>
    </row>
    <row r="409" spans="1:11" x14ac:dyDescent="0.2">
      <c r="A409" s="1">
        <v>2019</v>
      </c>
      <c r="B409" s="1">
        <v>2</v>
      </c>
      <c r="C409" s="1">
        <v>12</v>
      </c>
      <c r="D409" s="5">
        <v>4.4000000000000004</v>
      </c>
      <c r="E409" s="5">
        <v>4</v>
      </c>
      <c r="F409" s="1">
        <f t="shared" si="19"/>
        <v>20939.142895962636</v>
      </c>
      <c r="G409" s="1">
        <f t="shared" si="20"/>
        <v>16391.753277142496</v>
      </c>
      <c r="H409" s="1">
        <f t="shared" si="21"/>
        <v>37330.896173105131</v>
      </c>
      <c r="I409" s="4">
        <v>0.7</v>
      </c>
    </row>
    <row r="410" spans="1:11" x14ac:dyDescent="0.2">
      <c r="A410" s="1">
        <v>2019</v>
      </c>
      <c r="B410" s="1">
        <v>2</v>
      </c>
      <c r="C410" s="1">
        <v>13</v>
      </c>
      <c r="D410" s="5">
        <v>4.5999999999999996</v>
      </c>
      <c r="E410" s="5">
        <v>4.3</v>
      </c>
      <c r="F410" s="1">
        <f t="shared" si="19"/>
        <v>21890.922118506387</v>
      </c>
      <c r="G410" s="1">
        <f t="shared" si="20"/>
        <v>17621.134772928181</v>
      </c>
      <c r="H410" s="1">
        <f t="shared" si="21"/>
        <v>39512.056891434564</v>
      </c>
      <c r="I410" s="4">
        <v>0</v>
      </c>
      <c r="K410" s="1">
        <f>SUM(H398:H425)</f>
        <v>1078749.2146622678</v>
      </c>
    </row>
    <row r="411" spans="1:11" x14ac:dyDescent="0.2">
      <c r="A411" s="1">
        <v>2019</v>
      </c>
      <c r="B411" s="1">
        <v>2</v>
      </c>
      <c r="C411" s="1">
        <v>14</v>
      </c>
      <c r="D411" s="5">
        <v>4.2</v>
      </c>
      <c r="E411" s="5">
        <v>4.2</v>
      </c>
      <c r="F411" s="1">
        <f t="shared" si="19"/>
        <v>19987.363673418877</v>
      </c>
      <c r="G411" s="1">
        <f t="shared" si="20"/>
        <v>17211.34094099962</v>
      </c>
      <c r="H411" s="1">
        <f t="shared" si="21"/>
        <v>37198.704614418501</v>
      </c>
      <c r="I411" s="4">
        <v>0</v>
      </c>
    </row>
    <row r="412" spans="1:11" x14ac:dyDescent="0.2">
      <c r="A412" s="1">
        <v>2019</v>
      </c>
      <c r="B412" s="1">
        <v>2</v>
      </c>
      <c r="C412" s="1">
        <v>15</v>
      </c>
      <c r="D412" s="5">
        <v>5.3</v>
      </c>
      <c r="E412" s="5">
        <v>4.8</v>
      </c>
      <c r="F412" s="1">
        <f t="shared" si="19"/>
        <v>25222.149397409536</v>
      </c>
      <c r="G412" s="1">
        <f t="shared" si="20"/>
        <v>19670.103932570993</v>
      </c>
      <c r="H412" s="1">
        <f t="shared" si="21"/>
        <v>44892.253329980529</v>
      </c>
      <c r="I412" s="4">
        <v>0</v>
      </c>
    </row>
    <row r="413" spans="1:11" x14ac:dyDescent="0.2">
      <c r="A413" s="1">
        <v>2019</v>
      </c>
      <c r="B413" s="1">
        <v>2</v>
      </c>
      <c r="C413" s="1">
        <v>16</v>
      </c>
      <c r="D413" s="5">
        <v>4.5</v>
      </c>
      <c r="E413" s="5">
        <v>4.2</v>
      </c>
      <c r="F413" s="1">
        <f t="shared" si="19"/>
        <v>21415.032507234511</v>
      </c>
      <c r="G413" s="1">
        <f t="shared" si="20"/>
        <v>17211.34094099962</v>
      </c>
      <c r="H413" s="1">
        <f t="shared" si="21"/>
        <v>38626.373448234132</v>
      </c>
      <c r="I413" s="4">
        <v>0</v>
      </c>
    </row>
    <row r="414" spans="1:11" x14ac:dyDescent="0.2">
      <c r="A414" s="1">
        <v>2019</v>
      </c>
      <c r="B414" s="1">
        <v>2</v>
      </c>
      <c r="C414" s="1">
        <v>17</v>
      </c>
      <c r="D414" s="5">
        <v>4.5</v>
      </c>
      <c r="E414" s="5">
        <v>4.3</v>
      </c>
      <c r="F414" s="1">
        <f t="shared" si="19"/>
        <v>21415.032507234511</v>
      </c>
      <c r="G414" s="1">
        <f t="shared" si="20"/>
        <v>17621.134772928181</v>
      </c>
      <c r="H414" s="1">
        <f t="shared" si="21"/>
        <v>39036.167280162692</v>
      </c>
      <c r="I414" s="4">
        <v>0.2</v>
      </c>
    </row>
    <row r="415" spans="1:11" x14ac:dyDescent="0.2">
      <c r="A415" s="1">
        <v>2019</v>
      </c>
      <c r="B415" s="1">
        <v>2</v>
      </c>
      <c r="C415" s="1">
        <v>18</v>
      </c>
      <c r="D415" s="5">
        <v>4.4000000000000004</v>
      </c>
      <c r="E415" s="5">
        <v>4.2</v>
      </c>
      <c r="F415" s="1">
        <f t="shared" si="19"/>
        <v>20939.142895962636</v>
      </c>
      <c r="G415" s="1">
        <f t="shared" si="20"/>
        <v>17211.34094099962</v>
      </c>
      <c r="H415" s="1">
        <f t="shared" si="21"/>
        <v>38150.483836962259</v>
      </c>
      <c r="I415" s="4">
        <v>0</v>
      </c>
    </row>
    <row r="416" spans="1:11" x14ac:dyDescent="0.2">
      <c r="A416" s="1">
        <v>2019</v>
      </c>
      <c r="B416" s="1">
        <v>2</v>
      </c>
      <c r="C416" s="1">
        <v>19</v>
      </c>
      <c r="D416" s="5">
        <v>3.8</v>
      </c>
      <c r="E416" s="5">
        <v>3.7</v>
      </c>
      <c r="F416" s="1">
        <f t="shared" si="19"/>
        <v>18083.805228331366</v>
      </c>
      <c r="G416" s="1">
        <f t="shared" si="20"/>
        <v>15162.371781356809</v>
      </c>
      <c r="H416" s="1">
        <f t="shared" si="21"/>
        <v>33246.177009688174</v>
      </c>
      <c r="I416" s="4">
        <v>0</v>
      </c>
    </row>
    <row r="417" spans="1:9" x14ac:dyDescent="0.2">
      <c r="A417" s="1">
        <v>2019</v>
      </c>
      <c r="B417" s="1">
        <v>2</v>
      </c>
      <c r="C417" s="1">
        <v>20</v>
      </c>
      <c r="D417" s="5">
        <v>4.8</v>
      </c>
      <c r="E417" s="5">
        <v>4.3</v>
      </c>
      <c r="F417" s="1">
        <f t="shared" si="19"/>
        <v>22842.701341050146</v>
      </c>
      <c r="G417" s="1">
        <f t="shared" si="20"/>
        <v>17621.134772928181</v>
      </c>
      <c r="H417" s="1">
        <f t="shared" si="21"/>
        <v>40463.836113978323</v>
      </c>
      <c r="I417" s="4">
        <v>0.7</v>
      </c>
    </row>
    <row r="418" spans="1:9" x14ac:dyDescent="0.2">
      <c r="A418" s="1">
        <v>2019</v>
      </c>
      <c r="B418" s="1">
        <v>2</v>
      </c>
      <c r="C418" s="1">
        <v>21</v>
      </c>
      <c r="D418" s="5">
        <v>6.5</v>
      </c>
      <c r="E418" s="5">
        <v>6</v>
      </c>
      <c r="F418" s="1">
        <f t="shared" si="19"/>
        <v>30932.824732672074</v>
      </c>
      <c r="G418" s="1">
        <f t="shared" si="20"/>
        <v>24587.629915713744</v>
      </c>
      <c r="H418" s="1">
        <f t="shared" si="21"/>
        <v>55520.454648385814</v>
      </c>
      <c r="I418" s="4">
        <v>0</v>
      </c>
    </row>
    <row r="419" spans="1:9" x14ac:dyDescent="0.2">
      <c r="A419" s="1">
        <v>2019</v>
      </c>
      <c r="B419" s="1">
        <v>2</v>
      </c>
      <c r="C419" s="1">
        <v>22</v>
      </c>
      <c r="D419" s="5">
        <v>5</v>
      </c>
      <c r="E419" s="5">
        <v>4.7</v>
      </c>
      <c r="F419" s="1">
        <f t="shared" si="19"/>
        <v>23794.480563593901</v>
      </c>
      <c r="G419" s="1">
        <f t="shared" si="20"/>
        <v>19260.310100642433</v>
      </c>
      <c r="H419" s="1">
        <f t="shared" si="21"/>
        <v>43054.790664236338</v>
      </c>
      <c r="I419" s="4">
        <v>0</v>
      </c>
    </row>
    <row r="420" spans="1:9" x14ac:dyDescent="0.2">
      <c r="A420" s="1">
        <v>2019</v>
      </c>
      <c r="B420" s="1">
        <v>2</v>
      </c>
      <c r="C420" s="1">
        <v>23</v>
      </c>
      <c r="D420" s="5">
        <v>5.4</v>
      </c>
      <c r="E420" s="5">
        <v>5.0999999999999996</v>
      </c>
      <c r="F420" s="1">
        <f t="shared" si="19"/>
        <v>25698.039008681415</v>
      </c>
      <c r="G420" s="1">
        <f t="shared" si="20"/>
        <v>20899.485428356682</v>
      </c>
      <c r="H420" s="1">
        <f t="shared" si="21"/>
        <v>46597.524437038097</v>
      </c>
      <c r="I420" s="4">
        <v>0.4</v>
      </c>
    </row>
    <row r="421" spans="1:9" x14ac:dyDescent="0.2">
      <c r="A421" s="1">
        <v>2019</v>
      </c>
      <c r="B421" s="1">
        <v>2</v>
      </c>
      <c r="C421" s="1">
        <v>24</v>
      </c>
      <c r="D421" s="5">
        <v>7.1</v>
      </c>
      <c r="E421" s="5">
        <v>6.5</v>
      </c>
      <c r="F421" s="1">
        <f t="shared" si="19"/>
        <v>33788.162400303336</v>
      </c>
      <c r="G421" s="1">
        <f t="shared" si="20"/>
        <v>26636.599075356557</v>
      </c>
      <c r="H421" s="1">
        <f t="shared" si="21"/>
        <v>60424.761475659892</v>
      </c>
      <c r="I421" s="4">
        <v>0</v>
      </c>
    </row>
    <row r="422" spans="1:9" x14ac:dyDescent="0.2">
      <c r="A422" s="1">
        <v>2019</v>
      </c>
      <c r="B422" s="1">
        <v>2</v>
      </c>
      <c r="C422" s="1">
        <v>25</v>
      </c>
      <c r="D422" s="5">
        <v>5.5</v>
      </c>
      <c r="E422" s="5">
        <v>4.9000000000000004</v>
      </c>
      <c r="F422" s="1">
        <f t="shared" si="19"/>
        <v>26173.928619953291</v>
      </c>
      <c r="G422" s="1">
        <f t="shared" si="20"/>
        <v>20079.897764499558</v>
      </c>
      <c r="H422" s="1">
        <f t="shared" si="21"/>
        <v>46253.826384452848</v>
      </c>
      <c r="I422" s="4">
        <v>0</v>
      </c>
    </row>
    <row r="423" spans="1:9" x14ac:dyDescent="0.2">
      <c r="A423" s="1">
        <v>2019</v>
      </c>
      <c r="B423" s="1">
        <v>2</v>
      </c>
      <c r="C423" s="1">
        <v>26</v>
      </c>
      <c r="D423" s="5">
        <v>4.7</v>
      </c>
      <c r="E423" s="5">
        <v>4.5999999999999996</v>
      </c>
      <c r="F423" s="1">
        <f t="shared" si="19"/>
        <v>22366.81172977827</v>
      </c>
      <c r="G423" s="1">
        <f t="shared" si="20"/>
        <v>18850.516268713869</v>
      </c>
      <c r="H423" s="1">
        <f t="shared" si="21"/>
        <v>41217.327998492139</v>
      </c>
      <c r="I423" s="4">
        <v>0</v>
      </c>
    </row>
    <row r="424" spans="1:9" x14ac:dyDescent="0.2">
      <c r="A424" s="1">
        <v>2019</v>
      </c>
      <c r="B424" s="1">
        <v>2</v>
      </c>
      <c r="C424" s="1">
        <v>27</v>
      </c>
      <c r="D424" s="5">
        <v>4.8</v>
      </c>
      <c r="E424" s="5">
        <v>4.2</v>
      </c>
      <c r="F424" s="1">
        <f t="shared" si="19"/>
        <v>22842.701341050146</v>
      </c>
      <c r="G424" s="1">
        <f t="shared" si="20"/>
        <v>17211.34094099962</v>
      </c>
      <c r="H424" s="1">
        <f t="shared" si="21"/>
        <v>40054.042282049762</v>
      </c>
      <c r="I424" s="4">
        <v>0</v>
      </c>
    </row>
    <row r="425" spans="1:9" x14ac:dyDescent="0.2">
      <c r="A425" s="1">
        <v>2019</v>
      </c>
      <c r="B425" s="1">
        <v>2</v>
      </c>
      <c r="C425" s="1">
        <v>28</v>
      </c>
      <c r="D425" s="5">
        <v>4</v>
      </c>
      <c r="E425" s="5">
        <v>4</v>
      </c>
      <c r="F425" s="1">
        <f t="shared" si="19"/>
        <v>19035.584450875122</v>
      </c>
      <c r="G425" s="1">
        <f t="shared" si="20"/>
        <v>16391.753277142496</v>
      </c>
      <c r="H425" s="1">
        <f t="shared" si="21"/>
        <v>35427.337728017621</v>
      </c>
      <c r="I425" s="4">
        <v>0.2</v>
      </c>
    </row>
    <row r="426" spans="1:9" x14ac:dyDescent="0.2">
      <c r="A426" s="1">
        <v>2019</v>
      </c>
      <c r="B426" s="1">
        <v>3</v>
      </c>
      <c r="C426" s="1">
        <v>1</v>
      </c>
      <c r="D426" s="5">
        <v>4.4000000000000004</v>
      </c>
      <c r="E426" s="5">
        <v>4.2</v>
      </c>
      <c r="F426" s="1">
        <f t="shared" si="19"/>
        <v>20939.142895962636</v>
      </c>
      <c r="G426" s="1">
        <f t="shared" si="20"/>
        <v>17211.34094099962</v>
      </c>
      <c r="H426" s="1">
        <f t="shared" si="21"/>
        <v>38150.483836962259</v>
      </c>
      <c r="I426" s="4">
        <v>0.5</v>
      </c>
    </row>
    <row r="427" spans="1:9" x14ac:dyDescent="0.2">
      <c r="A427" s="1">
        <v>2019</v>
      </c>
      <c r="B427" s="1">
        <v>3</v>
      </c>
      <c r="C427" s="1">
        <v>2</v>
      </c>
      <c r="D427" s="5">
        <v>4.3</v>
      </c>
      <c r="E427" s="5">
        <v>4</v>
      </c>
      <c r="F427" s="1">
        <f t="shared" si="19"/>
        <v>20463.253284690756</v>
      </c>
      <c r="G427" s="1">
        <f t="shared" si="20"/>
        <v>16391.753277142496</v>
      </c>
      <c r="H427" s="1">
        <f t="shared" si="21"/>
        <v>36855.006561833252</v>
      </c>
      <c r="I427" s="4">
        <v>0</v>
      </c>
    </row>
    <row r="428" spans="1:9" x14ac:dyDescent="0.2">
      <c r="A428" s="1">
        <v>2019</v>
      </c>
      <c r="B428" s="1">
        <v>3</v>
      </c>
      <c r="C428" s="1">
        <v>3</v>
      </c>
      <c r="D428" s="5">
        <v>4.5</v>
      </c>
      <c r="E428" s="5">
        <v>4.3</v>
      </c>
      <c r="F428" s="1">
        <f t="shared" si="19"/>
        <v>21415.032507234511</v>
      </c>
      <c r="G428" s="1">
        <f t="shared" si="20"/>
        <v>17621.134772928181</v>
      </c>
      <c r="H428" s="1">
        <f t="shared" si="21"/>
        <v>39036.167280162692</v>
      </c>
      <c r="I428" s="4">
        <v>0.9</v>
      </c>
    </row>
    <row r="429" spans="1:9" x14ac:dyDescent="0.2">
      <c r="A429" s="1">
        <v>2019</v>
      </c>
      <c r="B429" s="1">
        <v>3</v>
      </c>
      <c r="C429" s="1">
        <v>4</v>
      </c>
      <c r="D429" s="5">
        <v>5</v>
      </c>
      <c r="E429" s="5">
        <v>4.7</v>
      </c>
      <c r="F429" s="1">
        <f t="shared" si="19"/>
        <v>23794.480563593901</v>
      </c>
      <c r="G429" s="1">
        <f t="shared" si="20"/>
        <v>19260.310100642433</v>
      </c>
      <c r="H429" s="1">
        <f t="shared" si="21"/>
        <v>43054.790664236338</v>
      </c>
      <c r="I429" s="4">
        <v>0</v>
      </c>
    </row>
    <row r="430" spans="1:9" x14ac:dyDescent="0.2">
      <c r="A430" s="1">
        <v>2019</v>
      </c>
      <c r="B430" s="1">
        <v>3</v>
      </c>
      <c r="C430" s="1">
        <v>5</v>
      </c>
      <c r="D430" s="5">
        <v>4</v>
      </c>
      <c r="E430" s="5">
        <v>4</v>
      </c>
      <c r="F430" s="1">
        <f t="shared" si="19"/>
        <v>19035.584450875122</v>
      </c>
      <c r="G430" s="1">
        <f t="shared" si="20"/>
        <v>16391.753277142496</v>
      </c>
      <c r="H430" s="1">
        <f t="shared" si="21"/>
        <v>35427.337728017621</v>
      </c>
      <c r="I430" s="4">
        <v>0</v>
      </c>
    </row>
    <row r="431" spans="1:9" x14ac:dyDescent="0.2">
      <c r="A431" s="1">
        <v>2019</v>
      </c>
      <c r="B431" s="1">
        <v>3</v>
      </c>
      <c r="C431" s="1">
        <v>6</v>
      </c>
      <c r="D431" s="5">
        <v>4.3</v>
      </c>
      <c r="E431" s="5">
        <v>3.5</v>
      </c>
      <c r="F431" s="1">
        <f t="shared" si="19"/>
        <v>20463.253284690756</v>
      </c>
      <c r="G431" s="1">
        <f t="shared" si="20"/>
        <v>14342.784117499683</v>
      </c>
      <c r="H431" s="1">
        <f t="shared" si="21"/>
        <v>34806.037402190443</v>
      </c>
      <c r="I431" s="4">
        <v>0</v>
      </c>
    </row>
    <row r="432" spans="1:9" x14ac:dyDescent="0.2">
      <c r="A432" s="1">
        <v>2019</v>
      </c>
      <c r="B432" s="1">
        <v>3</v>
      </c>
      <c r="C432" s="1">
        <v>7</v>
      </c>
      <c r="D432" s="5">
        <v>3.9</v>
      </c>
      <c r="E432" s="5">
        <v>3.6</v>
      </c>
      <c r="F432" s="1">
        <f t="shared" si="19"/>
        <v>18559.694839603242</v>
      </c>
      <c r="G432" s="1">
        <f t="shared" si="20"/>
        <v>14752.577949428247</v>
      </c>
      <c r="H432" s="1">
        <f t="shared" si="21"/>
        <v>33312.272789031485</v>
      </c>
      <c r="I432" s="4">
        <v>0</v>
      </c>
    </row>
    <row r="433" spans="1:11" x14ac:dyDescent="0.2">
      <c r="A433" s="1">
        <v>2019</v>
      </c>
      <c r="B433" s="1">
        <v>3</v>
      </c>
      <c r="C433" s="1">
        <v>8</v>
      </c>
      <c r="D433" s="5">
        <v>3.6</v>
      </c>
      <c r="E433" s="5">
        <v>3.5</v>
      </c>
      <c r="F433" s="1">
        <f t="shared" si="19"/>
        <v>17132.026005787611</v>
      </c>
      <c r="G433" s="1">
        <f t="shared" si="20"/>
        <v>14342.784117499683</v>
      </c>
      <c r="H433" s="1">
        <f t="shared" si="21"/>
        <v>31474.810123287294</v>
      </c>
      <c r="I433" s="4">
        <v>0</v>
      </c>
      <c r="K433" s="1">
        <f>SUM(H426:H456)</f>
        <v>1444166.3403397268</v>
      </c>
    </row>
    <row r="434" spans="1:11" x14ac:dyDescent="0.2">
      <c r="A434" s="1">
        <v>2019</v>
      </c>
      <c r="B434" s="1">
        <v>3</v>
      </c>
      <c r="C434" s="1">
        <v>9</v>
      </c>
      <c r="D434" s="5">
        <v>4.7</v>
      </c>
      <c r="E434" s="5">
        <v>4.5</v>
      </c>
      <c r="F434" s="1">
        <f t="shared" si="19"/>
        <v>22366.81172977827</v>
      </c>
      <c r="G434" s="1">
        <f t="shared" si="20"/>
        <v>18440.722436785309</v>
      </c>
      <c r="H434" s="1">
        <f t="shared" si="21"/>
        <v>40807.534166563579</v>
      </c>
      <c r="I434" s="4">
        <v>0.7</v>
      </c>
    </row>
    <row r="435" spans="1:11" x14ac:dyDescent="0.2">
      <c r="A435" s="1">
        <v>2019</v>
      </c>
      <c r="B435" s="1">
        <v>3</v>
      </c>
      <c r="C435" s="1">
        <v>10</v>
      </c>
      <c r="D435" s="5">
        <v>7.8</v>
      </c>
      <c r="E435" s="5">
        <v>7.2</v>
      </c>
      <c r="F435" s="1">
        <f t="shared" si="19"/>
        <v>37119.389679206484</v>
      </c>
      <c r="G435" s="1">
        <f t="shared" si="20"/>
        <v>29505.155898856494</v>
      </c>
      <c r="H435" s="1">
        <f t="shared" si="21"/>
        <v>66624.545578062971</v>
      </c>
      <c r="I435" s="4">
        <v>0.1</v>
      </c>
    </row>
    <row r="436" spans="1:11" x14ac:dyDescent="0.2">
      <c r="A436" s="1">
        <v>2019</v>
      </c>
      <c r="B436" s="1">
        <v>3</v>
      </c>
      <c r="C436" s="1">
        <v>11</v>
      </c>
      <c r="D436" s="5">
        <v>6.5</v>
      </c>
      <c r="E436" s="5">
        <v>6.3</v>
      </c>
      <c r="F436" s="1">
        <f t="shared" si="19"/>
        <v>30932.824732672074</v>
      </c>
      <c r="G436" s="1">
        <f t="shared" si="20"/>
        <v>25817.011411499429</v>
      </c>
      <c r="H436" s="1">
        <f t="shared" si="21"/>
        <v>56749.836144171502</v>
      </c>
      <c r="I436" s="4">
        <v>0</v>
      </c>
    </row>
    <row r="437" spans="1:11" x14ac:dyDescent="0.2">
      <c r="A437" s="1">
        <v>2019</v>
      </c>
      <c r="B437" s="1">
        <v>3</v>
      </c>
      <c r="C437" s="1">
        <v>12</v>
      </c>
      <c r="D437" s="5">
        <v>5.5</v>
      </c>
      <c r="E437" s="5">
        <v>5.2</v>
      </c>
      <c r="F437" s="1">
        <f t="shared" si="19"/>
        <v>26173.928619953291</v>
      </c>
      <c r="G437" s="1">
        <f t="shared" si="20"/>
        <v>21309.279260285246</v>
      </c>
      <c r="H437" s="1">
        <f t="shared" si="21"/>
        <v>47483.207880238537</v>
      </c>
      <c r="I437" s="4">
        <v>0</v>
      </c>
    </row>
    <row r="438" spans="1:11" x14ac:dyDescent="0.2">
      <c r="A438" s="1">
        <v>2019</v>
      </c>
      <c r="B438" s="1">
        <v>3</v>
      </c>
      <c r="C438" s="1">
        <v>13</v>
      </c>
      <c r="D438" s="5">
        <v>5</v>
      </c>
      <c r="E438" s="5">
        <v>4.8</v>
      </c>
      <c r="F438" s="1">
        <f t="shared" si="19"/>
        <v>23794.480563593901</v>
      </c>
      <c r="G438" s="1">
        <f t="shared" si="20"/>
        <v>19670.103932570993</v>
      </c>
      <c r="H438" s="1">
        <f t="shared" si="21"/>
        <v>43464.584496164898</v>
      </c>
      <c r="I438" s="4">
        <v>0</v>
      </c>
    </row>
    <row r="439" spans="1:11" x14ac:dyDescent="0.2">
      <c r="A439" s="1">
        <v>2019</v>
      </c>
      <c r="B439" s="1">
        <v>3</v>
      </c>
      <c r="C439" s="1">
        <v>14</v>
      </c>
      <c r="D439" s="5">
        <v>4.7</v>
      </c>
      <c r="E439" s="5">
        <v>4.7</v>
      </c>
      <c r="F439" s="1">
        <f t="shared" si="19"/>
        <v>22366.81172977827</v>
      </c>
      <c r="G439" s="1">
        <f t="shared" si="20"/>
        <v>19260.310100642433</v>
      </c>
      <c r="H439" s="1">
        <f t="shared" si="21"/>
        <v>41627.1218304207</v>
      </c>
      <c r="I439" s="4">
        <v>0</v>
      </c>
    </row>
    <row r="440" spans="1:11" x14ac:dyDescent="0.2">
      <c r="A440" s="1">
        <v>2019</v>
      </c>
      <c r="B440" s="1">
        <v>3</v>
      </c>
      <c r="C440" s="1">
        <v>15</v>
      </c>
      <c r="D440" s="5">
        <v>5.2</v>
      </c>
      <c r="E440" s="5">
        <v>4.8</v>
      </c>
      <c r="F440" s="1">
        <f t="shared" si="19"/>
        <v>24746.25978613766</v>
      </c>
      <c r="G440" s="1">
        <f t="shared" si="20"/>
        <v>19670.103932570993</v>
      </c>
      <c r="H440" s="1">
        <f t="shared" si="21"/>
        <v>44416.363718708657</v>
      </c>
      <c r="I440" s="4">
        <v>0.2</v>
      </c>
    </row>
    <row r="441" spans="1:11" x14ac:dyDescent="0.2">
      <c r="A441" s="1">
        <v>2019</v>
      </c>
      <c r="B441" s="1">
        <v>3</v>
      </c>
      <c r="C441" s="1">
        <v>16</v>
      </c>
      <c r="D441" s="5">
        <v>4.5</v>
      </c>
      <c r="E441" s="5">
        <v>4.3</v>
      </c>
      <c r="F441" s="1">
        <f t="shared" si="19"/>
        <v>21415.032507234511</v>
      </c>
      <c r="G441" s="1">
        <f t="shared" si="20"/>
        <v>17621.134772928181</v>
      </c>
      <c r="H441" s="1">
        <f t="shared" si="21"/>
        <v>39036.167280162692</v>
      </c>
      <c r="I441" s="4">
        <v>0</v>
      </c>
    </row>
    <row r="442" spans="1:11" s="2" customFormat="1" ht="16" x14ac:dyDescent="0.2">
      <c r="A442" s="2">
        <v>2019</v>
      </c>
      <c r="B442" s="2">
        <v>3</v>
      </c>
      <c r="C442" s="2">
        <v>17</v>
      </c>
      <c r="D442" s="16">
        <v>4.3</v>
      </c>
      <c r="E442" s="16">
        <v>4.2</v>
      </c>
      <c r="F442" s="2">
        <f t="shared" si="19"/>
        <v>20463.253284690756</v>
      </c>
      <c r="G442" s="2">
        <f t="shared" si="20"/>
        <v>17211.34094099962</v>
      </c>
      <c r="H442" s="2">
        <f t="shared" si="21"/>
        <v>37674.59422569038</v>
      </c>
      <c r="I442" s="14">
        <v>0</v>
      </c>
      <c r="J442" s="2" t="s">
        <v>92</v>
      </c>
    </row>
    <row r="443" spans="1:11" s="2" customFormat="1" x14ac:dyDescent="0.2">
      <c r="A443" s="2">
        <v>2019</v>
      </c>
      <c r="B443" s="2">
        <v>3</v>
      </c>
      <c r="C443" s="2">
        <v>18</v>
      </c>
      <c r="D443" s="16">
        <v>4</v>
      </c>
      <c r="E443" s="16">
        <v>3.8</v>
      </c>
      <c r="F443" s="2">
        <f t="shared" si="19"/>
        <v>19035.584450875122</v>
      </c>
      <c r="G443" s="2">
        <f t="shared" si="20"/>
        <v>15572.16561328537</v>
      </c>
      <c r="H443" s="2">
        <f t="shared" si="21"/>
        <v>34607.750064160493</v>
      </c>
      <c r="I443" s="14">
        <v>0</v>
      </c>
    </row>
    <row r="444" spans="1:11" s="2" customFormat="1" x14ac:dyDescent="0.2">
      <c r="A444" s="2">
        <v>2019</v>
      </c>
      <c r="B444" s="2">
        <v>3</v>
      </c>
      <c r="C444" s="2">
        <v>19</v>
      </c>
      <c r="D444" s="16">
        <v>4</v>
      </c>
      <c r="E444" s="16">
        <v>4</v>
      </c>
      <c r="F444" s="2">
        <f t="shared" si="19"/>
        <v>19035.584450875122</v>
      </c>
      <c r="G444" s="2">
        <f t="shared" si="20"/>
        <v>16391.753277142496</v>
      </c>
      <c r="H444" s="2">
        <f t="shared" si="21"/>
        <v>35427.337728017621</v>
      </c>
      <c r="I444" s="14">
        <v>0</v>
      </c>
    </row>
    <row r="445" spans="1:11" s="2" customFormat="1" x14ac:dyDescent="0.2">
      <c r="A445" s="2">
        <v>2019</v>
      </c>
      <c r="B445" s="2">
        <v>3</v>
      </c>
      <c r="C445" s="2">
        <v>20</v>
      </c>
      <c r="D445" s="16">
        <v>4</v>
      </c>
      <c r="E445" s="16">
        <v>3.5</v>
      </c>
      <c r="F445" s="2">
        <f t="shared" si="19"/>
        <v>19035.584450875122</v>
      </c>
      <c r="G445" s="2">
        <f t="shared" si="20"/>
        <v>14342.784117499683</v>
      </c>
      <c r="H445" s="2">
        <f t="shared" si="21"/>
        <v>33378.368568374804</v>
      </c>
      <c r="I445" s="14">
        <v>0.1</v>
      </c>
    </row>
    <row r="446" spans="1:11" s="2" customFormat="1" x14ac:dyDescent="0.2">
      <c r="A446" s="2">
        <v>2019</v>
      </c>
      <c r="B446" s="2">
        <v>3</v>
      </c>
      <c r="C446" s="2">
        <v>21</v>
      </c>
      <c r="D446" s="16">
        <v>13.7</v>
      </c>
      <c r="E446" s="16">
        <v>9</v>
      </c>
      <c r="F446" s="2">
        <f t="shared" si="19"/>
        <v>65196.876744247289</v>
      </c>
      <c r="G446" s="2">
        <f t="shared" si="20"/>
        <v>36881.444873570617</v>
      </c>
      <c r="H446" s="2">
        <f t="shared" si="21"/>
        <v>102078.32161781791</v>
      </c>
      <c r="I446" s="14">
        <v>1.8</v>
      </c>
    </row>
    <row r="447" spans="1:11" s="2" customFormat="1" x14ac:dyDescent="0.2">
      <c r="A447" s="2">
        <v>2019</v>
      </c>
      <c r="B447" s="2">
        <v>3</v>
      </c>
      <c r="C447" s="2">
        <v>22</v>
      </c>
      <c r="D447" s="16">
        <v>13.6</v>
      </c>
      <c r="E447" s="16">
        <v>9.1999999999999993</v>
      </c>
      <c r="F447" s="2">
        <f t="shared" si="19"/>
        <v>64720.98713297541</v>
      </c>
      <c r="G447" s="2">
        <f t="shared" si="20"/>
        <v>37701.032537427738</v>
      </c>
      <c r="H447" s="2">
        <f t="shared" si="21"/>
        <v>102422.01967040316</v>
      </c>
      <c r="I447" s="14">
        <v>0.1</v>
      </c>
    </row>
    <row r="448" spans="1:11" s="2" customFormat="1" x14ac:dyDescent="0.2">
      <c r="A448" s="2">
        <v>2019</v>
      </c>
      <c r="B448" s="2">
        <v>3</v>
      </c>
      <c r="C448" s="2">
        <v>23</v>
      </c>
      <c r="D448" s="16">
        <v>7.5</v>
      </c>
      <c r="E448" s="16">
        <v>7</v>
      </c>
      <c r="F448" s="2">
        <f t="shared" si="19"/>
        <v>35691.720845390853</v>
      </c>
      <c r="G448" s="2">
        <f t="shared" si="20"/>
        <v>28685.568234999366</v>
      </c>
      <c r="H448" s="2">
        <f t="shared" si="21"/>
        <v>64377.289080390219</v>
      </c>
      <c r="I448" s="14">
        <v>0</v>
      </c>
    </row>
    <row r="449" spans="1:9" s="2" customFormat="1" x14ac:dyDescent="0.2">
      <c r="A449" s="2">
        <v>2019</v>
      </c>
      <c r="B449" s="2">
        <v>3</v>
      </c>
      <c r="C449" s="2">
        <v>24</v>
      </c>
      <c r="D449" s="16">
        <v>6.5</v>
      </c>
      <c r="E449" s="16">
        <v>6</v>
      </c>
      <c r="F449" s="2">
        <f t="shared" si="19"/>
        <v>30932.824732672074</v>
      </c>
      <c r="G449" s="2">
        <f t="shared" si="20"/>
        <v>24587.629915713744</v>
      </c>
      <c r="H449" s="2">
        <f t="shared" si="21"/>
        <v>55520.454648385814</v>
      </c>
      <c r="I449" s="14">
        <v>0</v>
      </c>
    </row>
    <row r="450" spans="1:9" x14ac:dyDescent="0.2">
      <c r="A450" s="1">
        <v>2019</v>
      </c>
      <c r="B450" s="1">
        <v>3</v>
      </c>
      <c r="C450" s="1">
        <v>25</v>
      </c>
      <c r="D450" s="5">
        <v>6</v>
      </c>
      <c r="E450" s="5">
        <v>5.5</v>
      </c>
      <c r="F450" s="1">
        <f t="shared" si="19"/>
        <v>28553.376676312684</v>
      </c>
      <c r="G450" s="1">
        <f t="shared" si="20"/>
        <v>22538.660756070931</v>
      </c>
      <c r="H450" s="1">
        <f t="shared" si="21"/>
        <v>51092.037432383615</v>
      </c>
      <c r="I450" s="4">
        <v>0</v>
      </c>
    </row>
    <row r="451" spans="1:9" x14ac:dyDescent="0.2">
      <c r="A451" s="1">
        <v>2019</v>
      </c>
      <c r="B451" s="1">
        <v>3</v>
      </c>
      <c r="C451" s="1">
        <v>26</v>
      </c>
      <c r="D451" s="5">
        <v>5.4</v>
      </c>
      <c r="E451" s="5">
        <v>5.2</v>
      </c>
      <c r="F451" s="1">
        <f t="shared" ref="F451:F514" si="22">PRODUCT(D451,$M$5)</f>
        <v>25698.039008681415</v>
      </c>
      <c r="G451" s="1">
        <f t="shared" ref="G451:G514" si="23">PRODUCT(E451,$N$5)</f>
        <v>21309.279260285246</v>
      </c>
      <c r="H451" s="1">
        <f t="shared" ref="H451:H514" si="24">SUM(F451,G451)</f>
        <v>47007.318268966657</v>
      </c>
      <c r="I451" s="4">
        <v>0</v>
      </c>
    </row>
    <row r="452" spans="1:9" x14ac:dyDescent="0.2">
      <c r="A452" s="1">
        <v>2019</v>
      </c>
      <c r="B452" s="1">
        <v>3</v>
      </c>
      <c r="C452" s="1">
        <v>27</v>
      </c>
      <c r="D452" s="5">
        <v>5.0999999999999996</v>
      </c>
      <c r="E452" s="5">
        <v>4.8</v>
      </c>
      <c r="F452" s="1">
        <f t="shared" si="22"/>
        <v>24270.370174865777</v>
      </c>
      <c r="G452" s="1">
        <f t="shared" si="23"/>
        <v>19670.103932570993</v>
      </c>
      <c r="H452" s="1">
        <f t="shared" si="24"/>
        <v>43940.47410743677</v>
      </c>
      <c r="I452" s="4">
        <v>0</v>
      </c>
    </row>
    <row r="453" spans="1:9" x14ac:dyDescent="0.2">
      <c r="A453" s="1">
        <v>2019</v>
      </c>
      <c r="B453" s="1">
        <v>3</v>
      </c>
      <c r="C453" s="1">
        <v>28</v>
      </c>
      <c r="D453" s="5">
        <v>5</v>
      </c>
      <c r="E453" s="5">
        <v>4.7</v>
      </c>
      <c r="F453" s="1">
        <f t="shared" si="22"/>
        <v>23794.480563593901</v>
      </c>
      <c r="G453" s="1">
        <f t="shared" si="23"/>
        <v>19260.310100642433</v>
      </c>
      <c r="H453" s="1">
        <f t="shared" si="24"/>
        <v>43054.790664236338</v>
      </c>
      <c r="I453" s="4">
        <v>0</v>
      </c>
    </row>
    <row r="454" spans="1:9" x14ac:dyDescent="0.2">
      <c r="A454" s="1">
        <v>2019</v>
      </c>
      <c r="B454" s="1">
        <v>3</v>
      </c>
      <c r="C454" s="1">
        <v>29</v>
      </c>
      <c r="D454" s="5">
        <v>4.9000000000000004</v>
      </c>
      <c r="E454" s="5">
        <v>4.5999999999999996</v>
      </c>
      <c r="F454" s="1">
        <f t="shared" si="22"/>
        <v>23318.590952322025</v>
      </c>
      <c r="G454" s="1">
        <f t="shared" si="23"/>
        <v>18850.516268713869</v>
      </c>
      <c r="H454" s="1">
        <f t="shared" si="24"/>
        <v>42169.107221035898</v>
      </c>
      <c r="I454" s="4">
        <v>0</v>
      </c>
    </row>
    <row r="455" spans="1:9" x14ac:dyDescent="0.2">
      <c r="A455" s="1">
        <v>2019</v>
      </c>
      <c r="B455" s="1">
        <v>3</v>
      </c>
      <c r="C455" s="1">
        <v>30</v>
      </c>
      <c r="D455" s="5">
        <v>4.8</v>
      </c>
      <c r="E455" s="5">
        <v>4.4000000000000004</v>
      </c>
      <c r="F455" s="1">
        <f t="shared" si="22"/>
        <v>22842.701341050146</v>
      </c>
      <c r="G455" s="1">
        <f t="shared" si="23"/>
        <v>18030.928604856748</v>
      </c>
      <c r="H455" s="1">
        <f t="shared" si="24"/>
        <v>40873.629945906898</v>
      </c>
      <c r="I455" s="4">
        <v>0</v>
      </c>
    </row>
    <row r="456" spans="1:9" x14ac:dyDescent="0.2">
      <c r="A456" s="1">
        <v>2019</v>
      </c>
      <c r="B456" s="1">
        <v>3</v>
      </c>
      <c r="C456" s="1">
        <v>31</v>
      </c>
      <c r="D456" s="5">
        <v>4.5</v>
      </c>
      <c r="E456" s="5">
        <v>4.0999999999999996</v>
      </c>
      <c r="F456" s="1">
        <f t="shared" si="22"/>
        <v>21415.032507234511</v>
      </c>
      <c r="G456" s="1">
        <f t="shared" si="23"/>
        <v>16801.547109071056</v>
      </c>
      <c r="H456" s="1">
        <f t="shared" si="24"/>
        <v>38216.579616305564</v>
      </c>
      <c r="I456" s="4">
        <v>0</v>
      </c>
    </row>
    <row r="457" spans="1:9" x14ac:dyDescent="0.2">
      <c r="A457" s="1">
        <v>2019</v>
      </c>
      <c r="B457" s="1">
        <v>4</v>
      </c>
      <c r="C457" s="1">
        <v>1</v>
      </c>
      <c r="D457" s="5">
        <v>4.3</v>
      </c>
      <c r="E457" s="5">
        <v>4</v>
      </c>
      <c r="F457" s="1">
        <f t="shared" si="22"/>
        <v>20463.253284690756</v>
      </c>
      <c r="G457" s="1">
        <f t="shared" si="23"/>
        <v>16391.753277142496</v>
      </c>
      <c r="H457" s="1">
        <f t="shared" si="24"/>
        <v>36855.006561833252</v>
      </c>
      <c r="I457" s="4">
        <v>0</v>
      </c>
    </row>
    <row r="458" spans="1:9" x14ac:dyDescent="0.2">
      <c r="A458" s="1">
        <v>2019</v>
      </c>
      <c r="B458" s="1">
        <v>4</v>
      </c>
      <c r="C458" s="1">
        <v>2</v>
      </c>
      <c r="D458" s="5">
        <v>3.9</v>
      </c>
      <c r="E458" s="5">
        <v>3.7</v>
      </c>
      <c r="F458" s="1">
        <f t="shared" si="22"/>
        <v>18559.694839603242</v>
      </c>
      <c r="G458" s="1">
        <f t="shared" si="23"/>
        <v>15162.371781356809</v>
      </c>
      <c r="H458" s="1">
        <f t="shared" si="24"/>
        <v>33722.066620960053</v>
      </c>
      <c r="I458" s="4">
        <v>0</v>
      </c>
    </row>
    <row r="459" spans="1:9" x14ac:dyDescent="0.2">
      <c r="A459" s="1">
        <v>2019</v>
      </c>
      <c r="B459" s="1">
        <v>4</v>
      </c>
      <c r="C459" s="1">
        <v>3</v>
      </c>
      <c r="D459" s="5">
        <v>3.6</v>
      </c>
      <c r="E459" s="5">
        <v>3.3</v>
      </c>
      <c r="F459" s="1">
        <f t="shared" si="22"/>
        <v>17132.026005787611</v>
      </c>
      <c r="G459" s="1">
        <f t="shared" si="23"/>
        <v>13523.196453642558</v>
      </c>
      <c r="H459" s="1">
        <f t="shared" si="24"/>
        <v>30655.22245943017</v>
      </c>
      <c r="I459" s="4">
        <v>0</v>
      </c>
    </row>
    <row r="460" spans="1:9" x14ac:dyDescent="0.2">
      <c r="A460" s="1">
        <v>2019</v>
      </c>
      <c r="B460" s="1">
        <v>4</v>
      </c>
      <c r="C460" s="1">
        <v>4</v>
      </c>
      <c r="D460" s="5">
        <v>3.4</v>
      </c>
      <c r="E460" s="5">
        <v>3</v>
      </c>
      <c r="F460" s="1">
        <f t="shared" si="22"/>
        <v>16180.246783243852</v>
      </c>
      <c r="G460" s="1">
        <f t="shared" si="23"/>
        <v>12293.814957856872</v>
      </c>
      <c r="H460" s="1">
        <f t="shared" si="24"/>
        <v>28474.061741100726</v>
      </c>
      <c r="I460" s="4">
        <v>0.1</v>
      </c>
    </row>
    <row r="461" spans="1:9" x14ac:dyDescent="0.2">
      <c r="A461" s="1">
        <v>2019</v>
      </c>
      <c r="B461" s="1">
        <v>4</v>
      </c>
      <c r="C461" s="1">
        <v>5</v>
      </c>
      <c r="D461" s="5">
        <v>3.6</v>
      </c>
      <c r="E461" s="5">
        <v>3.5</v>
      </c>
      <c r="F461" s="1">
        <f t="shared" si="22"/>
        <v>17132.026005787611</v>
      </c>
      <c r="G461" s="1">
        <f t="shared" si="23"/>
        <v>14342.784117499683</v>
      </c>
      <c r="H461" s="1">
        <f t="shared" si="24"/>
        <v>31474.810123287294</v>
      </c>
      <c r="I461" s="4">
        <v>0.2</v>
      </c>
    </row>
    <row r="462" spans="1:9" x14ac:dyDescent="0.2">
      <c r="A462" s="1">
        <v>2019</v>
      </c>
      <c r="B462" s="1">
        <v>4</v>
      </c>
      <c r="C462" s="1">
        <v>6</v>
      </c>
      <c r="D462" s="5">
        <v>3.2</v>
      </c>
      <c r="E462" s="5">
        <v>3</v>
      </c>
      <c r="F462" s="1">
        <f t="shared" si="22"/>
        <v>15228.467560700097</v>
      </c>
      <c r="G462" s="1">
        <f t="shared" si="23"/>
        <v>12293.814957856872</v>
      </c>
      <c r="H462" s="1">
        <f t="shared" si="24"/>
        <v>27522.282518556967</v>
      </c>
      <c r="I462" s="4">
        <v>0</v>
      </c>
    </row>
    <row r="463" spans="1:9" x14ac:dyDescent="0.2">
      <c r="A463" s="1">
        <v>2019</v>
      </c>
      <c r="B463" s="1">
        <v>4</v>
      </c>
      <c r="C463" s="1">
        <v>7</v>
      </c>
      <c r="D463" s="5">
        <v>3.3</v>
      </c>
      <c r="E463" s="5">
        <v>3</v>
      </c>
      <c r="F463" s="1">
        <f t="shared" si="22"/>
        <v>15704.357171971975</v>
      </c>
      <c r="G463" s="1">
        <f t="shared" si="23"/>
        <v>12293.814957856872</v>
      </c>
      <c r="H463" s="1">
        <f t="shared" si="24"/>
        <v>27998.172129828847</v>
      </c>
      <c r="I463" s="4">
        <v>0.2</v>
      </c>
    </row>
    <row r="464" spans="1:9" x14ac:dyDescent="0.2">
      <c r="A464" s="1">
        <v>2019</v>
      </c>
      <c r="B464" s="1">
        <v>4</v>
      </c>
      <c r="C464" s="1">
        <v>8</v>
      </c>
      <c r="D464" s="5">
        <v>3</v>
      </c>
      <c r="E464" s="5">
        <v>3</v>
      </c>
      <c r="F464" s="1">
        <f t="shared" si="22"/>
        <v>14276.688338156342</v>
      </c>
      <c r="G464" s="1">
        <f t="shared" si="23"/>
        <v>12293.814957856872</v>
      </c>
      <c r="H464" s="1">
        <f t="shared" si="24"/>
        <v>26570.503296013216</v>
      </c>
      <c r="I464" s="4">
        <v>0</v>
      </c>
    </row>
    <row r="465" spans="1:11" x14ac:dyDescent="0.2">
      <c r="A465" s="1">
        <v>2019</v>
      </c>
      <c r="B465" s="1">
        <v>4</v>
      </c>
      <c r="C465" s="1">
        <v>9</v>
      </c>
      <c r="D465" s="5">
        <v>3</v>
      </c>
      <c r="E465" s="5">
        <v>2.7</v>
      </c>
      <c r="F465" s="1">
        <f t="shared" si="22"/>
        <v>14276.688338156342</v>
      </c>
      <c r="G465" s="1">
        <f t="shared" si="23"/>
        <v>11064.433462071185</v>
      </c>
      <c r="H465" s="1">
        <f t="shared" si="24"/>
        <v>25341.121800227527</v>
      </c>
      <c r="I465" s="4">
        <v>0.1</v>
      </c>
    </row>
    <row r="466" spans="1:11" x14ac:dyDescent="0.2">
      <c r="A466" s="1">
        <v>2019</v>
      </c>
      <c r="B466" s="1">
        <v>4</v>
      </c>
      <c r="C466" s="1">
        <v>10</v>
      </c>
      <c r="D466" s="5">
        <v>2.7</v>
      </c>
      <c r="E466" s="5">
        <v>2.8</v>
      </c>
      <c r="F466" s="1">
        <f t="shared" si="22"/>
        <v>12849.019504340707</v>
      </c>
      <c r="G466" s="1">
        <f t="shared" si="23"/>
        <v>11474.227293999746</v>
      </c>
      <c r="H466" s="1">
        <f t="shared" si="24"/>
        <v>24323.246798340453</v>
      </c>
      <c r="I466" s="4">
        <v>0</v>
      </c>
    </row>
    <row r="467" spans="1:11" x14ac:dyDescent="0.2">
      <c r="A467" s="1">
        <v>2019</v>
      </c>
      <c r="B467" s="1">
        <v>4</v>
      </c>
      <c r="C467" s="1">
        <v>11</v>
      </c>
      <c r="D467" s="5">
        <v>2.5</v>
      </c>
      <c r="E467" s="5">
        <v>2.5</v>
      </c>
      <c r="F467" s="1">
        <f t="shared" si="22"/>
        <v>11897.240281796951</v>
      </c>
      <c r="G467" s="1">
        <f t="shared" si="23"/>
        <v>10244.845798214061</v>
      </c>
      <c r="H467" s="1">
        <f t="shared" si="24"/>
        <v>22142.086080011009</v>
      </c>
      <c r="I467" s="4">
        <v>0</v>
      </c>
    </row>
    <row r="468" spans="1:11" x14ac:dyDescent="0.2">
      <c r="A468" s="1">
        <v>2019</v>
      </c>
      <c r="B468" s="1">
        <v>4</v>
      </c>
      <c r="C468" s="1">
        <v>12</v>
      </c>
      <c r="D468" s="5">
        <v>4.8</v>
      </c>
      <c r="E468" s="5">
        <v>4.2</v>
      </c>
      <c r="F468" s="1">
        <f t="shared" si="22"/>
        <v>22842.701341050146</v>
      </c>
      <c r="G468" s="1">
        <f t="shared" si="23"/>
        <v>17211.34094099962</v>
      </c>
      <c r="H468" s="1">
        <f t="shared" si="24"/>
        <v>40054.042282049762</v>
      </c>
      <c r="I468" s="4">
        <v>1.4</v>
      </c>
    </row>
    <row r="469" spans="1:11" x14ac:dyDescent="0.2">
      <c r="A469" s="1">
        <v>2019</v>
      </c>
      <c r="B469" s="1">
        <v>4</v>
      </c>
      <c r="C469" s="1">
        <v>13</v>
      </c>
      <c r="D469" s="5">
        <v>5.2</v>
      </c>
      <c r="E469" s="5">
        <v>4.8</v>
      </c>
      <c r="F469" s="1">
        <f t="shared" si="22"/>
        <v>24746.25978613766</v>
      </c>
      <c r="G469" s="1">
        <f t="shared" si="23"/>
        <v>19670.103932570993</v>
      </c>
      <c r="H469" s="1">
        <f t="shared" si="24"/>
        <v>44416.363718708657</v>
      </c>
      <c r="I469" s="4">
        <v>0</v>
      </c>
      <c r="K469" s="1">
        <f>SUM(H457:H486)</f>
        <v>1072430.4581570467</v>
      </c>
    </row>
    <row r="470" spans="1:11" x14ac:dyDescent="0.2">
      <c r="A470" s="1">
        <v>2019</v>
      </c>
      <c r="B470" s="1">
        <v>4</v>
      </c>
      <c r="C470" s="1">
        <v>14</v>
      </c>
      <c r="D470" s="5">
        <v>4.8</v>
      </c>
      <c r="E470" s="5">
        <v>6</v>
      </c>
      <c r="F470" s="1">
        <f t="shared" si="22"/>
        <v>22842.701341050146</v>
      </c>
      <c r="G470" s="1">
        <f t="shared" si="23"/>
        <v>24587.629915713744</v>
      </c>
      <c r="H470" s="1">
        <f t="shared" si="24"/>
        <v>47430.331256763893</v>
      </c>
      <c r="I470" s="4">
        <v>0.7</v>
      </c>
    </row>
    <row r="471" spans="1:11" x14ac:dyDescent="0.2">
      <c r="A471" s="1">
        <v>2019</v>
      </c>
      <c r="B471" s="1">
        <v>4</v>
      </c>
      <c r="C471" s="1">
        <v>15</v>
      </c>
      <c r="D471" s="5">
        <v>6</v>
      </c>
      <c r="E471" s="5">
        <v>5.7</v>
      </c>
      <c r="F471" s="1">
        <f t="shared" si="22"/>
        <v>28553.376676312684</v>
      </c>
      <c r="G471" s="1">
        <f t="shared" si="23"/>
        <v>23358.248419928059</v>
      </c>
      <c r="H471" s="1">
        <f t="shared" si="24"/>
        <v>51911.625096240743</v>
      </c>
      <c r="I471" s="4">
        <v>0</v>
      </c>
    </row>
    <row r="472" spans="1:11" x14ac:dyDescent="0.2">
      <c r="A472" s="1">
        <v>2019</v>
      </c>
      <c r="B472" s="1">
        <v>4</v>
      </c>
      <c r="C472" s="1">
        <v>16</v>
      </c>
      <c r="D472" s="5">
        <v>5.2</v>
      </c>
      <c r="E472" s="5">
        <v>4.8</v>
      </c>
      <c r="F472" s="1">
        <f t="shared" si="22"/>
        <v>24746.25978613766</v>
      </c>
      <c r="G472" s="1">
        <f t="shared" si="23"/>
        <v>19670.103932570993</v>
      </c>
      <c r="H472" s="1">
        <f t="shared" si="24"/>
        <v>44416.363718708657</v>
      </c>
      <c r="I472" s="4">
        <v>0</v>
      </c>
    </row>
    <row r="473" spans="1:11" x14ac:dyDescent="0.2">
      <c r="A473" s="1">
        <v>2019</v>
      </c>
      <c r="B473" s="1">
        <v>4</v>
      </c>
      <c r="C473" s="1">
        <v>17</v>
      </c>
      <c r="D473" s="5">
        <v>4.7</v>
      </c>
      <c r="E473" s="5">
        <v>4.4000000000000004</v>
      </c>
      <c r="F473" s="1">
        <f t="shared" si="22"/>
        <v>22366.81172977827</v>
      </c>
      <c r="G473" s="1">
        <f t="shared" si="23"/>
        <v>18030.928604856748</v>
      </c>
      <c r="H473" s="1">
        <f t="shared" si="24"/>
        <v>40397.740334635018</v>
      </c>
      <c r="I473" s="4">
        <v>0</v>
      </c>
    </row>
    <row r="474" spans="1:11" x14ac:dyDescent="0.2">
      <c r="A474" s="1">
        <v>2019</v>
      </c>
      <c r="B474" s="1">
        <v>4</v>
      </c>
      <c r="C474" s="1">
        <v>18</v>
      </c>
      <c r="D474" s="5">
        <v>4.3</v>
      </c>
      <c r="E474" s="5">
        <v>4</v>
      </c>
      <c r="F474" s="1">
        <f t="shared" si="22"/>
        <v>20463.253284690756</v>
      </c>
      <c r="G474" s="1">
        <f t="shared" si="23"/>
        <v>16391.753277142496</v>
      </c>
      <c r="H474" s="1">
        <f t="shared" si="24"/>
        <v>36855.006561833252</v>
      </c>
      <c r="I474" s="4">
        <v>0</v>
      </c>
    </row>
    <row r="475" spans="1:11" x14ac:dyDescent="0.2">
      <c r="A475" s="1">
        <v>2019</v>
      </c>
      <c r="B475" s="1">
        <v>4</v>
      </c>
      <c r="C475" s="1">
        <v>19</v>
      </c>
      <c r="D475" s="5">
        <v>4.8</v>
      </c>
      <c r="E475" s="5">
        <v>4.5999999999999996</v>
      </c>
      <c r="F475" s="1">
        <f t="shared" si="22"/>
        <v>22842.701341050146</v>
      </c>
      <c r="G475" s="1">
        <f t="shared" si="23"/>
        <v>18850.516268713869</v>
      </c>
      <c r="H475" s="1">
        <f t="shared" si="24"/>
        <v>41693.217609764019</v>
      </c>
      <c r="I475" s="4">
        <v>0.5</v>
      </c>
    </row>
    <row r="476" spans="1:11" x14ac:dyDescent="0.2">
      <c r="A476" s="1">
        <v>2019</v>
      </c>
      <c r="B476" s="1">
        <v>4</v>
      </c>
      <c r="C476" s="1">
        <v>20</v>
      </c>
      <c r="D476" s="5">
        <v>5.9</v>
      </c>
      <c r="E476" s="5">
        <v>5.5</v>
      </c>
      <c r="F476" s="1">
        <f t="shared" si="22"/>
        <v>28077.487065040805</v>
      </c>
      <c r="G476" s="1">
        <f t="shared" si="23"/>
        <v>22538.660756070931</v>
      </c>
      <c r="H476" s="1">
        <f t="shared" si="24"/>
        <v>50616.147821111736</v>
      </c>
      <c r="I476" s="4">
        <v>0.4</v>
      </c>
    </row>
    <row r="477" spans="1:11" x14ac:dyDescent="0.2">
      <c r="A477" s="1">
        <v>2019</v>
      </c>
      <c r="B477" s="1">
        <v>4</v>
      </c>
      <c r="C477" s="1">
        <v>21</v>
      </c>
      <c r="D477" s="5">
        <v>4.8</v>
      </c>
      <c r="E477" s="5">
        <v>4.5</v>
      </c>
      <c r="F477" s="1">
        <f t="shared" si="22"/>
        <v>22842.701341050146</v>
      </c>
      <c r="G477" s="1">
        <f t="shared" si="23"/>
        <v>18440.722436785309</v>
      </c>
      <c r="H477" s="1">
        <f t="shared" si="24"/>
        <v>41283.423777835458</v>
      </c>
      <c r="I477" s="4">
        <v>0</v>
      </c>
    </row>
    <row r="478" spans="1:11" x14ac:dyDescent="0.2">
      <c r="A478" s="1">
        <v>2019</v>
      </c>
      <c r="B478" s="1">
        <v>4</v>
      </c>
      <c r="C478" s="1">
        <v>22</v>
      </c>
      <c r="D478" s="5">
        <v>4.8</v>
      </c>
      <c r="E478" s="5">
        <v>4.7</v>
      </c>
      <c r="F478" s="1">
        <f t="shared" si="22"/>
        <v>22842.701341050146</v>
      </c>
      <c r="G478" s="1">
        <f t="shared" si="23"/>
        <v>19260.310100642433</v>
      </c>
      <c r="H478" s="1">
        <f t="shared" si="24"/>
        <v>42103.011441692579</v>
      </c>
      <c r="I478" s="4">
        <v>0</v>
      </c>
    </row>
    <row r="479" spans="1:11" x14ac:dyDescent="0.2">
      <c r="A479" s="1">
        <v>2019</v>
      </c>
      <c r="B479" s="1">
        <v>4</v>
      </c>
      <c r="C479" s="1">
        <v>23</v>
      </c>
      <c r="D479" s="5">
        <v>4.5</v>
      </c>
      <c r="E479" s="5">
        <v>4</v>
      </c>
      <c r="F479" s="1">
        <f t="shared" si="22"/>
        <v>21415.032507234511</v>
      </c>
      <c r="G479" s="1">
        <f t="shared" si="23"/>
        <v>16391.753277142496</v>
      </c>
      <c r="H479" s="1">
        <f t="shared" si="24"/>
        <v>37806.785784377003</v>
      </c>
      <c r="I479" s="4">
        <v>0</v>
      </c>
    </row>
    <row r="480" spans="1:11" x14ac:dyDescent="0.2">
      <c r="A480" s="1">
        <v>2019</v>
      </c>
      <c r="B480" s="1">
        <v>4</v>
      </c>
      <c r="C480" s="1">
        <v>24</v>
      </c>
      <c r="D480" s="5">
        <v>4</v>
      </c>
      <c r="E480" s="5">
        <v>3.8</v>
      </c>
      <c r="F480" s="1">
        <f t="shared" si="22"/>
        <v>19035.584450875122</v>
      </c>
      <c r="G480" s="1">
        <f t="shared" si="23"/>
        <v>15572.16561328537</v>
      </c>
      <c r="H480" s="1">
        <f t="shared" si="24"/>
        <v>34607.750064160493</v>
      </c>
      <c r="I480" s="4">
        <v>0</v>
      </c>
    </row>
    <row r="481" spans="1:9" x14ac:dyDescent="0.2">
      <c r="A481" s="1">
        <v>2019</v>
      </c>
      <c r="B481" s="1">
        <v>4</v>
      </c>
      <c r="C481" s="1">
        <v>25</v>
      </c>
      <c r="D481" s="5">
        <v>4.2</v>
      </c>
      <c r="E481" s="5">
        <v>4</v>
      </c>
      <c r="F481" s="1">
        <f t="shared" si="22"/>
        <v>19987.363673418877</v>
      </c>
      <c r="G481" s="1">
        <f t="shared" si="23"/>
        <v>16391.753277142496</v>
      </c>
      <c r="H481" s="1">
        <f t="shared" si="24"/>
        <v>36379.116950561373</v>
      </c>
      <c r="I481" s="4">
        <v>0.3</v>
      </c>
    </row>
    <row r="482" spans="1:9" x14ac:dyDescent="0.2">
      <c r="A482" s="1">
        <v>2019</v>
      </c>
      <c r="B482" s="1">
        <v>4</v>
      </c>
      <c r="C482" s="1">
        <v>26</v>
      </c>
      <c r="D482" s="5">
        <v>5</v>
      </c>
      <c r="E482" s="5">
        <v>4.5</v>
      </c>
      <c r="F482" s="1">
        <f t="shared" si="22"/>
        <v>23794.480563593901</v>
      </c>
      <c r="G482" s="1">
        <f t="shared" si="23"/>
        <v>18440.722436785309</v>
      </c>
      <c r="H482" s="1">
        <f t="shared" si="24"/>
        <v>42235.20300037921</v>
      </c>
      <c r="I482" s="4">
        <v>0.7</v>
      </c>
    </row>
    <row r="483" spans="1:9" x14ac:dyDescent="0.2">
      <c r="A483" s="1">
        <v>2019</v>
      </c>
      <c r="B483" s="1">
        <v>4</v>
      </c>
      <c r="C483" s="1">
        <v>27</v>
      </c>
      <c r="D483" s="5">
        <v>4.3</v>
      </c>
      <c r="E483" s="5">
        <v>4</v>
      </c>
      <c r="F483" s="1">
        <f t="shared" si="22"/>
        <v>20463.253284690756</v>
      </c>
      <c r="G483" s="1">
        <f t="shared" si="23"/>
        <v>16391.753277142496</v>
      </c>
      <c r="H483" s="1">
        <f t="shared" si="24"/>
        <v>36855.006561833252</v>
      </c>
      <c r="I483" s="4">
        <v>0</v>
      </c>
    </row>
    <row r="484" spans="1:9" x14ac:dyDescent="0.2">
      <c r="A484" s="1">
        <v>2019</v>
      </c>
      <c r="B484" s="1">
        <v>4</v>
      </c>
      <c r="C484" s="1">
        <v>28</v>
      </c>
      <c r="D484" s="5">
        <v>3.7</v>
      </c>
      <c r="E484" s="5">
        <v>3.5</v>
      </c>
      <c r="F484" s="1">
        <f t="shared" si="22"/>
        <v>17607.915617059487</v>
      </c>
      <c r="G484" s="1">
        <f t="shared" si="23"/>
        <v>14342.784117499683</v>
      </c>
      <c r="H484" s="1">
        <f t="shared" si="24"/>
        <v>31950.69973455917</v>
      </c>
      <c r="I484" s="4">
        <v>0</v>
      </c>
    </row>
    <row r="485" spans="1:9" x14ac:dyDescent="0.2">
      <c r="A485" s="1">
        <v>2019</v>
      </c>
      <c r="B485" s="1">
        <v>4</v>
      </c>
      <c r="C485" s="1">
        <v>29</v>
      </c>
      <c r="D485" s="5">
        <v>3.3</v>
      </c>
      <c r="E485" s="5">
        <v>3.2</v>
      </c>
      <c r="F485" s="1">
        <f t="shared" si="22"/>
        <v>15704.357171971975</v>
      </c>
      <c r="G485" s="1">
        <f t="shared" si="23"/>
        <v>13113.402621713998</v>
      </c>
      <c r="H485" s="1">
        <f t="shared" si="24"/>
        <v>28817.759793685975</v>
      </c>
      <c r="I485" s="4">
        <v>0</v>
      </c>
    </row>
    <row r="486" spans="1:9" x14ac:dyDescent="0.2">
      <c r="A486" s="1">
        <v>2019</v>
      </c>
      <c r="B486" s="1">
        <v>4</v>
      </c>
      <c r="C486" s="1">
        <v>30</v>
      </c>
      <c r="D486" s="5">
        <v>3.2</v>
      </c>
      <c r="E486" s="5">
        <v>3</v>
      </c>
      <c r="F486" s="1">
        <f t="shared" si="22"/>
        <v>15228.467560700097</v>
      </c>
      <c r="G486" s="1">
        <f t="shared" si="23"/>
        <v>12293.814957856872</v>
      </c>
      <c r="H486" s="1">
        <f t="shared" si="24"/>
        <v>27522.282518556967</v>
      </c>
      <c r="I486" s="4">
        <v>0</v>
      </c>
    </row>
    <row r="487" spans="1:9" x14ac:dyDescent="0.2">
      <c r="A487" s="1">
        <v>2019</v>
      </c>
      <c r="B487" s="1">
        <v>5</v>
      </c>
      <c r="C487" s="1">
        <v>1</v>
      </c>
      <c r="D487" s="5">
        <v>2.8</v>
      </c>
      <c r="E487" s="5">
        <v>2.8</v>
      </c>
      <c r="F487" s="1">
        <f t="shared" si="22"/>
        <v>13324.909115612585</v>
      </c>
      <c r="G487" s="1">
        <f t="shared" si="23"/>
        <v>11474.227293999746</v>
      </c>
      <c r="H487" s="1">
        <f t="shared" si="24"/>
        <v>24799.136409612329</v>
      </c>
      <c r="I487" s="4">
        <v>0</v>
      </c>
    </row>
    <row r="488" spans="1:9" x14ac:dyDescent="0.2">
      <c r="A488" s="1">
        <v>2019</v>
      </c>
      <c r="B488" s="1">
        <v>5</v>
      </c>
      <c r="C488" s="1">
        <v>2</v>
      </c>
      <c r="D488" s="5">
        <v>2.9</v>
      </c>
      <c r="E488" s="5">
        <v>2.5</v>
      </c>
      <c r="F488" s="1">
        <f t="shared" si="22"/>
        <v>13800.798726884463</v>
      </c>
      <c r="G488" s="1">
        <f t="shared" si="23"/>
        <v>10244.845798214061</v>
      </c>
      <c r="H488" s="1">
        <f t="shared" si="24"/>
        <v>24045.644525098523</v>
      </c>
      <c r="I488" s="4">
        <v>0</v>
      </c>
    </row>
    <row r="489" spans="1:9" x14ac:dyDescent="0.2">
      <c r="A489" s="1">
        <v>2019</v>
      </c>
      <c r="B489" s="1">
        <v>5</v>
      </c>
      <c r="C489" s="1">
        <v>3</v>
      </c>
      <c r="D489" s="5">
        <v>2.8</v>
      </c>
      <c r="E489" s="5">
        <v>2.7</v>
      </c>
      <c r="F489" s="1">
        <f t="shared" si="22"/>
        <v>13324.909115612585</v>
      </c>
      <c r="G489" s="1">
        <f t="shared" si="23"/>
        <v>11064.433462071185</v>
      </c>
      <c r="H489" s="1">
        <f t="shared" si="24"/>
        <v>24389.342577683768</v>
      </c>
      <c r="I489" s="4">
        <v>0.4</v>
      </c>
    </row>
    <row r="490" spans="1:9" x14ac:dyDescent="0.2">
      <c r="A490" s="1">
        <v>2019</v>
      </c>
      <c r="B490" s="1">
        <v>5</v>
      </c>
      <c r="C490" s="1">
        <v>4</v>
      </c>
      <c r="D490" s="5">
        <v>2.8</v>
      </c>
      <c r="E490" s="5">
        <v>2.7</v>
      </c>
      <c r="F490" s="1">
        <f t="shared" si="22"/>
        <v>13324.909115612585</v>
      </c>
      <c r="G490" s="1">
        <f t="shared" si="23"/>
        <v>11064.433462071185</v>
      </c>
      <c r="H490" s="1">
        <f t="shared" si="24"/>
        <v>24389.342577683768</v>
      </c>
      <c r="I490" s="4">
        <v>0.3</v>
      </c>
    </row>
    <row r="491" spans="1:9" x14ac:dyDescent="0.2">
      <c r="A491" s="1">
        <v>2019</v>
      </c>
      <c r="B491" s="1">
        <v>5</v>
      </c>
      <c r="C491" s="1">
        <v>5</v>
      </c>
      <c r="D491" s="5">
        <v>5.2</v>
      </c>
      <c r="E491" s="5">
        <v>4.8</v>
      </c>
      <c r="F491" s="1">
        <f t="shared" si="22"/>
        <v>24746.25978613766</v>
      </c>
      <c r="G491" s="1">
        <f t="shared" si="23"/>
        <v>19670.103932570993</v>
      </c>
      <c r="H491" s="1">
        <f t="shared" si="24"/>
        <v>44416.363718708657</v>
      </c>
      <c r="I491" s="4">
        <v>0.6</v>
      </c>
    </row>
    <row r="492" spans="1:9" x14ac:dyDescent="0.2">
      <c r="A492" s="1">
        <v>2019</v>
      </c>
      <c r="B492" s="1">
        <v>5</v>
      </c>
      <c r="C492" s="1">
        <v>6</v>
      </c>
      <c r="D492" s="5">
        <v>4.5</v>
      </c>
      <c r="E492" s="5">
        <v>4.2</v>
      </c>
      <c r="F492" s="1">
        <f t="shared" si="22"/>
        <v>21415.032507234511</v>
      </c>
      <c r="G492" s="1">
        <f t="shared" si="23"/>
        <v>17211.34094099962</v>
      </c>
      <c r="H492" s="1">
        <f t="shared" si="24"/>
        <v>38626.373448234132</v>
      </c>
      <c r="I492" s="4">
        <v>0</v>
      </c>
    </row>
    <row r="493" spans="1:9" x14ac:dyDescent="0.2">
      <c r="A493" s="1">
        <v>2019</v>
      </c>
      <c r="B493" s="1">
        <v>5</v>
      </c>
      <c r="C493" s="1">
        <v>7</v>
      </c>
      <c r="D493" s="5">
        <v>4</v>
      </c>
      <c r="E493" s="5">
        <v>3.8</v>
      </c>
      <c r="F493" s="1">
        <f t="shared" si="22"/>
        <v>19035.584450875122</v>
      </c>
      <c r="G493" s="1">
        <f t="shared" si="23"/>
        <v>15572.16561328537</v>
      </c>
      <c r="H493" s="1">
        <f t="shared" si="24"/>
        <v>34607.750064160493</v>
      </c>
      <c r="I493" s="4">
        <v>0.2</v>
      </c>
    </row>
    <row r="494" spans="1:9" x14ac:dyDescent="0.2">
      <c r="A494" s="1">
        <v>2019</v>
      </c>
      <c r="B494" s="1">
        <v>5</v>
      </c>
      <c r="C494" s="1">
        <v>8</v>
      </c>
      <c r="D494" s="5">
        <v>3.8</v>
      </c>
      <c r="E494" s="5">
        <v>3.3</v>
      </c>
      <c r="F494" s="1">
        <f t="shared" si="22"/>
        <v>18083.805228331366</v>
      </c>
      <c r="G494" s="1">
        <f t="shared" si="23"/>
        <v>13523.196453642558</v>
      </c>
      <c r="H494" s="1">
        <f t="shared" si="24"/>
        <v>31607.001681973925</v>
      </c>
      <c r="I494" s="4">
        <v>0</v>
      </c>
    </row>
    <row r="495" spans="1:9" x14ac:dyDescent="0.2">
      <c r="A495" s="1">
        <v>2019</v>
      </c>
      <c r="B495" s="1">
        <v>5</v>
      </c>
      <c r="C495" s="1">
        <v>9</v>
      </c>
      <c r="D495" s="5">
        <v>3.5</v>
      </c>
      <c r="E495" s="5">
        <v>3.5</v>
      </c>
      <c r="F495" s="1">
        <f t="shared" si="22"/>
        <v>16656.136394515732</v>
      </c>
      <c r="G495" s="1">
        <f t="shared" si="23"/>
        <v>14342.784117499683</v>
      </c>
      <c r="H495" s="1">
        <f t="shared" si="24"/>
        <v>30998.920512015415</v>
      </c>
      <c r="I495" s="4">
        <v>0</v>
      </c>
    </row>
    <row r="496" spans="1:9" x14ac:dyDescent="0.2">
      <c r="A496" s="1">
        <v>2019</v>
      </c>
      <c r="B496" s="1">
        <v>5</v>
      </c>
      <c r="C496" s="1">
        <v>10</v>
      </c>
      <c r="D496" s="5">
        <v>3.4</v>
      </c>
      <c r="E496" s="5">
        <v>3.2</v>
      </c>
      <c r="F496" s="1">
        <f t="shared" si="22"/>
        <v>16180.246783243852</v>
      </c>
      <c r="G496" s="1">
        <f t="shared" si="23"/>
        <v>13113.402621713998</v>
      </c>
      <c r="H496" s="1">
        <f t="shared" si="24"/>
        <v>29293.64940495785</v>
      </c>
      <c r="I496" s="4">
        <v>0.3</v>
      </c>
    </row>
    <row r="497" spans="1:11" x14ac:dyDescent="0.2">
      <c r="A497" s="1">
        <v>2019</v>
      </c>
      <c r="B497" s="1">
        <v>5</v>
      </c>
      <c r="C497" s="1">
        <v>11</v>
      </c>
      <c r="D497" s="5">
        <v>4</v>
      </c>
      <c r="E497" s="5">
        <v>3.8</v>
      </c>
      <c r="F497" s="1">
        <f t="shared" si="22"/>
        <v>19035.584450875122</v>
      </c>
      <c r="G497" s="1">
        <f t="shared" si="23"/>
        <v>15572.16561328537</v>
      </c>
      <c r="H497" s="1">
        <f t="shared" si="24"/>
        <v>34607.750064160493</v>
      </c>
      <c r="I497" s="4">
        <v>0.7</v>
      </c>
    </row>
    <row r="498" spans="1:11" x14ac:dyDescent="0.2">
      <c r="A498" s="1">
        <v>2019</v>
      </c>
      <c r="B498" s="1">
        <v>5</v>
      </c>
      <c r="C498" s="1">
        <v>12</v>
      </c>
      <c r="D498" s="5">
        <v>8.8000000000000007</v>
      </c>
      <c r="E498" s="5">
        <v>8</v>
      </c>
      <c r="F498" s="1">
        <f t="shared" si="22"/>
        <v>41878.285791925271</v>
      </c>
      <c r="G498" s="1">
        <f t="shared" si="23"/>
        <v>32783.506554284992</v>
      </c>
      <c r="H498" s="1">
        <f t="shared" si="24"/>
        <v>74661.792346210263</v>
      </c>
      <c r="I498" s="4">
        <v>1</v>
      </c>
      <c r="K498" s="1">
        <f>SUM(H487:H517)</f>
        <v>1313878.3400981815</v>
      </c>
    </row>
    <row r="499" spans="1:11" x14ac:dyDescent="0.2">
      <c r="A499" s="1">
        <v>2019</v>
      </c>
      <c r="B499" s="1">
        <v>5</v>
      </c>
      <c r="C499" s="1">
        <v>13</v>
      </c>
      <c r="D499" s="5">
        <v>11.8</v>
      </c>
      <c r="E499" s="5">
        <v>7.7</v>
      </c>
      <c r="F499" s="1">
        <f t="shared" si="22"/>
        <v>56154.974130081609</v>
      </c>
      <c r="G499" s="1">
        <f t="shared" si="23"/>
        <v>31554.125058499307</v>
      </c>
      <c r="H499" s="1">
        <f t="shared" si="24"/>
        <v>87709.09918858092</v>
      </c>
      <c r="I499" s="4">
        <v>0.8</v>
      </c>
    </row>
    <row r="500" spans="1:11" x14ac:dyDescent="0.2">
      <c r="A500" s="1">
        <v>2019</v>
      </c>
      <c r="B500" s="1">
        <v>5</v>
      </c>
      <c r="C500" s="1">
        <v>14</v>
      </c>
      <c r="D500" s="5">
        <v>8.1999999999999993</v>
      </c>
      <c r="E500" s="5">
        <v>7.3</v>
      </c>
      <c r="F500" s="1">
        <f t="shared" si="22"/>
        <v>39022.948124293995</v>
      </c>
      <c r="G500" s="1">
        <f t="shared" si="23"/>
        <v>29914.949730785054</v>
      </c>
      <c r="H500" s="1">
        <f t="shared" si="24"/>
        <v>68937.897855079049</v>
      </c>
      <c r="I500" s="4">
        <v>0.1</v>
      </c>
    </row>
    <row r="501" spans="1:11" x14ac:dyDescent="0.2">
      <c r="A501" s="1">
        <v>2019</v>
      </c>
      <c r="B501" s="1">
        <v>5</v>
      </c>
      <c r="C501" s="1">
        <v>15</v>
      </c>
      <c r="D501" s="5">
        <v>6.8</v>
      </c>
      <c r="E501" s="5">
        <v>6.4</v>
      </c>
      <c r="F501" s="1">
        <f t="shared" si="22"/>
        <v>32360.493566487705</v>
      </c>
      <c r="G501" s="1">
        <f t="shared" si="23"/>
        <v>26226.805243427996</v>
      </c>
      <c r="H501" s="1">
        <f t="shared" si="24"/>
        <v>58587.298809915701</v>
      </c>
      <c r="I501" s="4">
        <v>0</v>
      </c>
    </row>
    <row r="502" spans="1:11" x14ac:dyDescent="0.2">
      <c r="A502" s="1">
        <v>2019</v>
      </c>
      <c r="B502" s="1">
        <v>5</v>
      </c>
      <c r="C502" s="1">
        <v>16</v>
      </c>
      <c r="D502" s="5">
        <v>5.9</v>
      </c>
      <c r="E502" s="5">
        <v>5.5</v>
      </c>
      <c r="F502" s="1">
        <f t="shared" si="22"/>
        <v>28077.487065040805</v>
      </c>
      <c r="G502" s="1">
        <f t="shared" si="23"/>
        <v>22538.660756070931</v>
      </c>
      <c r="H502" s="1">
        <f t="shared" si="24"/>
        <v>50616.147821111736</v>
      </c>
      <c r="I502" s="4">
        <v>0</v>
      </c>
    </row>
    <row r="503" spans="1:11" x14ac:dyDescent="0.2">
      <c r="A503" s="1">
        <v>2019</v>
      </c>
      <c r="B503" s="1">
        <v>5</v>
      </c>
      <c r="C503" s="1">
        <v>17</v>
      </c>
      <c r="D503" s="5">
        <v>5.5</v>
      </c>
      <c r="E503" s="5">
        <v>5</v>
      </c>
      <c r="F503" s="1">
        <f t="shared" si="22"/>
        <v>26173.928619953291</v>
      </c>
      <c r="G503" s="1">
        <f t="shared" si="23"/>
        <v>20489.691596428122</v>
      </c>
      <c r="H503" s="1">
        <f t="shared" si="24"/>
        <v>46663.620216381416</v>
      </c>
      <c r="I503" s="4">
        <v>0.2</v>
      </c>
    </row>
    <row r="504" spans="1:11" x14ac:dyDescent="0.2">
      <c r="A504" s="1">
        <v>2019</v>
      </c>
      <c r="B504" s="1">
        <v>5</v>
      </c>
      <c r="C504" s="1">
        <v>18</v>
      </c>
      <c r="D504" s="5">
        <v>4.5999999999999996</v>
      </c>
      <c r="E504" s="5">
        <v>4.3</v>
      </c>
      <c r="F504" s="1">
        <f t="shared" si="22"/>
        <v>21890.922118506387</v>
      </c>
      <c r="G504" s="1">
        <f t="shared" si="23"/>
        <v>17621.134772928181</v>
      </c>
      <c r="H504" s="1">
        <f t="shared" si="24"/>
        <v>39512.056891434564</v>
      </c>
      <c r="I504" s="4">
        <v>0.1</v>
      </c>
    </row>
    <row r="505" spans="1:11" x14ac:dyDescent="0.2">
      <c r="A505" s="1">
        <v>2019</v>
      </c>
      <c r="B505" s="1">
        <v>5</v>
      </c>
      <c r="C505" s="1">
        <v>19</v>
      </c>
      <c r="D505" s="5">
        <v>6.7</v>
      </c>
      <c r="E505" s="5">
        <v>5.5</v>
      </c>
      <c r="F505" s="1">
        <f t="shared" si="22"/>
        <v>31884.603955215829</v>
      </c>
      <c r="G505" s="1">
        <f t="shared" si="23"/>
        <v>22538.660756070931</v>
      </c>
      <c r="H505" s="1">
        <f t="shared" si="24"/>
        <v>54423.264711286756</v>
      </c>
      <c r="I505" s="4">
        <v>1</v>
      </c>
    </row>
    <row r="506" spans="1:11" x14ac:dyDescent="0.2">
      <c r="A506" s="1">
        <v>2019</v>
      </c>
      <c r="B506" s="1">
        <v>5</v>
      </c>
      <c r="C506" s="1">
        <v>20</v>
      </c>
      <c r="D506" s="5">
        <v>6.3</v>
      </c>
      <c r="E506" s="5">
        <v>5.8</v>
      </c>
      <c r="F506" s="1">
        <f t="shared" si="22"/>
        <v>29981.045510128315</v>
      </c>
      <c r="G506" s="1">
        <f t="shared" si="23"/>
        <v>23768.042251856619</v>
      </c>
      <c r="H506" s="1">
        <f t="shared" si="24"/>
        <v>53749.087761984934</v>
      </c>
      <c r="I506" s="4">
        <v>0</v>
      </c>
    </row>
    <row r="507" spans="1:11" x14ac:dyDescent="0.2">
      <c r="A507" s="1">
        <v>2019</v>
      </c>
      <c r="B507" s="1">
        <v>5</v>
      </c>
      <c r="C507" s="1">
        <v>21</v>
      </c>
      <c r="D507" s="5">
        <v>5.5</v>
      </c>
      <c r="E507" s="5">
        <v>5.2</v>
      </c>
      <c r="F507" s="1">
        <f t="shared" si="22"/>
        <v>26173.928619953291</v>
      </c>
      <c r="G507" s="1">
        <f t="shared" si="23"/>
        <v>21309.279260285246</v>
      </c>
      <c r="H507" s="1">
        <f t="shared" si="24"/>
        <v>47483.207880238537</v>
      </c>
      <c r="I507" s="4">
        <v>0</v>
      </c>
    </row>
    <row r="508" spans="1:11" x14ac:dyDescent="0.2">
      <c r="A508" s="1">
        <v>2019</v>
      </c>
      <c r="B508" s="1">
        <v>5</v>
      </c>
      <c r="C508" s="1">
        <v>22</v>
      </c>
      <c r="D508" s="5">
        <v>5</v>
      </c>
      <c r="E508" s="5">
        <v>4.7</v>
      </c>
      <c r="F508" s="1">
        <f t="shared" si="22"/>
        <v>23794.480563593901</v>
      </c>
      <c r="G508" s="1">
        <f t="shared" si="23"/>
        <v>19260.310100642433</v>
      </c>
      <c r="H508" s="1">
        <f t="shared" si="24"/>
        <v>43054.790664236338</v>
      </c>
      <c r="I508" s="4">
        <v>0</v>
      </c>
    </row>
    <row r="509" spans="1:11" x14ac:dyDescent="0.2">
      <c r="A509" s="1">
        <v>2019</v>
      </c>
      <c r="B509" s="1">
        <v>5</v>
      </c>
      <c r="C509" s="1">
        <v>23</v>
      </c>
      <c r="D509" s="5">
        <v>4.5</v>
      </c>
      <c r="E509" s="5">
        <v>4.3</v>
      </c>
      <c r="F509" s="1">
        <f t="shared" si="22"/>
        <v>21415.032507234511</v>
      </c>
      <c r="G509" s="1">
        <f t="shared" si="23"/>
        <v>17621.134772928181</v>
      </c>
      <c r="H509" s="1">
        <f t="shared" si="24"/>
        <v>39036.167280162692</v>
      </c>
      <c r="I509" s="4">
        <v>0.1</v>
      </c>
    </row>
    <row r="510" spans="1:11" x14ac:dyDescent="0.2">
      <c r="A510" s="1">
        <v>2019</v>
      </c>
      <c r="B510" s="1">
        <v>5</v>
      </c>
      <c r="C510" s="1">
        <v>24</v>
      </c>
      <c r="D510" s="5">
        <v>4</v>
      </c>
      <c r="E510" s="5">
        <v>3.8</v>
      </c>
      <c r="F510" s="1">
        <f t="shared" si="22"/>
        <v>19035.584450875122</v>
      </c>
      <c r="G510" s="1">
        <f t="shared" si="23"/>
        <v>15572.16561328537</v>
      </c>
      <c r="H510" s="1">
        <f t="shared" si="24"/>
        <v>34607.750064160493</v>
      </c>
      <c r="I510" s="4">
        <v>0</v>
      </c>
    </row>
    <row r="511" spans="1:11" x14ac:dyDescent="0.2">
      <c r="A511" s="1">
        <v>2019</v>
      </c>
      <c r="B511" s="1">
        <v>5</v>
      </c>
      <c r="C511" s="1">
        <v>25</v>
      </c>
      <c r="D511" s="5">
        <v>3.9</v>
      </c>
      <c r="E511" s="5">
        <v>3.5</v>
      </c>
      <c r="F511" s="1">
        <f t="shared" si="22"/>
        <v>18559.694839603242</v>
      </c>
      <c r="G511" s="1">
        <f t="shared" si="23"/>
        <v>14342.784117499683</v>
      </c>
      <c r="H511" s="1">
        <f t="shared" si="24"/>
        <v>32902.478957102925</v>
      </c>
      <c r="I511" s="4">
        <v>0</v>
      </c>
    </row>
    <row r="512" spans="1:11" x14ac:dyDescent="0.2">
      <c r="A512" s="1">
        <v>2019</v>
      </c>
      <c r="B512" s="1">
        <v>5</v>
      </c>
      <c r="C512" s="1">
        <v>26</v>
      </c>
      <c r="D512" s="5">
        <v>3.3</v>
      </c>
      <c r="E512" s="5">
        <v>3.2</v>
      </c>
      <c r="F512" s="1">
        <f t="shared" si="22"/>
        <v>15704.357171971975</v>
      </c>
      <c r="G512" s="1">
        <f t="shared" si="23"/>
        <v>13113.402621713998</v>
      </c>
      <c r="H512" s="1">
        <f t="shared" si="24"/>
        <v>28817.759793685975</v>
      </c>
      <c r="I512" s="4">
        <v>0.1</v>
      </c>
    </row>
    <row r="513" spans="1:9" x14ac:dyDescent="0.2">
      <c r="A513" s="1">
        <v>2019</v>
      </c>
      <c r="B513" s="1">
        <v>5</v>
      </c>
      <c r="C513" s="1">
        <v>27</v>
      </c>
      <c r="D513" s="5">
        <v>3.2</v>
      </c>
      <c r="E513" s="5">
        <v>3</v>
      </c>
      <c r="F513" s="1">
        <f t="shared" si="22"/>
        <v>15228.467560700097</v>
      </c>
      <c r="G513" s="1">
        <f t="shared" si="23"/>
        <v>12293.814957856872</v>
      </c>
      <c r="H513" s="1">
        <f t="shared" si="24"/>
        <v>27522.282518556967</v>
      </c>
      <c r="I513" s="4">
        <v>0</v>
      </c>
    </row>
    <row r="514" spans="1:9" x14ac:dyDescent="0.2">
      <c r="A514" s="1">
        <v>2019</v>
      </c>
      <c r="B514" s="1">
        <v>5</v>
      </c>
      <c r="C514" s="1">
        <v>28</v>
      </c>
      <c r="D514" s="5">
        <v>3.1</v>
      </c>
      <c r="E514" s="5">
        <v>3</v>
      </c>
      <c r="F514" s="1">
        <f t="shared" si="22"/>
        <v>14752.57794942822</v>
      </c>
      <c r="G514" s="1">
        <f t="shared" si="23"/>
        <v>12293.814957856872</v>
      </c>
      <c r="H514" s="1">
        <f t="shared" si="24"/>
        <v>27046.392907285091</v>
      </c>
      <c r="I514" s="4">
        <v>0.5</v>
      </c>
    </row>
    <row r="515" spans="1:9" x14ac:dyDescent="0.2">
      <c r="A515" s="1">
        <v>2019</v>
      </c>
      <c r="B515" s="1">
        <v>5</v>
      </c>
      <c r="C515" s="1">
        <v>29</v>
      </c>
      <c r="D515" s="5">
        <v>6.7</v>
      </c>
      <c r="E515" s="5">
        <v>7.2</v>
      </c>
      <c r="F515" s="1">
        <f t="shared" ref="F515:F578" si="25">PRODUCT(D515,$M$5)</f>
        <v>31884.603955215829</v>
      </c>
      <c r="G515" s="1">
        <f t="shared" ref="G515:G578" si="26">PRODUCT(E515,$N$5)</f>
        <v>29505.155898856494</v>
      </c>
      <c r="H515" s="1">
        <f t="shared" ref="H515:H578" si="27">SUM(F515,G515)</f>
        <v>61389.759854072327</v>
      </c>
      <c r="I515" s="4">
        <v>1.3</v>
      </c>
    </row>
    <row r="516" spans="1:9" x14ac:dyDescent="0.2">
      <c r="A516" s="1">
        <v>2019</v>
      </c>
      <c r="B516" s="1">
        <v>5</v>
      </c>
      <c r="C516" s="1">
        <v>30</v>
      </c>
      <c r="D516" s="5">
        <v>5.8</v>
      </c>
      <c r="E516" s="5">
        <v>5.6</v>
      </c>
      <c r="F516" s="1">
        <f t="shared" si="25"/>
        <v>27601.597453768925</v>
      </c>
      <c r="G516" s="1">
        <f t="shared" si="26"/>
        <v>22948.454587999491</v>
      </c>
      <c r="H516" s="1">
        <f t="shared" si="27"/>
        <v>50550.052041768417</v>
      </c>
      <c r="I516" s="4">
        <v>0.5</v>
      </c>
    </row>
    <row r="517" spans="1:9" x14ac:dyDescent="0.2">
      <c r="A517" s="1">
        <v>2019</v>
      </c>
      <c r="B517" s="1">
        <v>5</v>
      </c>
      <c r="C517" s="1">
        <v>31</v>
      </c>
      <c r="D517" s="5">
        <v>5.2</v>
      </c>
      <c r="E517" s="5">
        <v>4.9000000000000004</v>
      </c>
      <c r="F517" s="1">
        <f t="shared" si="25"/>
        <v>24746.25978613766</v>
      </c>
      <c r="G517" s="1">
        <f t="shared" si="26"/>
        <v>20079.897764499558</v>
      </c>
      <c r="H517" s="1">
        <f t="shared" si="27"/>
        <v>44826.157550637217</v>
      </c>
      <c r="I517" s="4">
        <v>0</v>
      </c>
    </row>
    <row r="518" spans="1:9" x14ac:dyDescent="0.2">
      <c r="A518" s="1">
        <v>2019</v>
      </c>
      <c r="B518" s="1">
        <v>6</v>
      </c>
      <c r="C518" s="1">
        <v>1</v>
      </c>
      <c r="D518" s="5">
        <v>4.5</v>
      </c>
      <c r="E518" s="5">
        <v>4.3</v>
      </c>
      <c r="F518" s="1">
        <f t="shared" si="25"/>
        <v>21415.032507234511</v>
      </c>
      <c r="G518" s="1">
        <f t="shared" si="26"/>
        <v>17621.134772928181</v>
      </c>
      <c r="H518" s="1">
        <f t="shared" si="27"/>
        <v>39036.167280162692</v>
      </c>
      <c r="I518" s="4">
        <v>0.3</v>
      </c>
    </row>
    <row r="519" spans="1:9" x14ac:dyDescent="0.2">
      <c r="A519" s="1">
        <v>2019</v>
      </c>
      <c r="B519" s="1">
        <v>6</v>
      </c>
      <c r="C519" s="1">
        <v>2</v>
      </c>
      <c r="D519" s="5">
        <v>4.3</v>
      </c>
      <c r="E519" s="5">
        <v>4.5</v>
      </c>
      <c r="F519" s="1">
        <f t="shared" si="25"/>
        <v>20463.253284690756</v>
      </c>
      <c r="G519" s="1">
        <f t="shared" si="26"/>
        <v>18440.722436785309</v>
      </c>
      <c r="H519" s="1">
        <f t="shared" si="27"/>
        <v>38903.975721476061</v>
      </c>
      <c r="I519" s="4">
        <v>0.3</v>
      </c>
    </row>
    <row r="520" spans="1:9" x14ac:dyDescent="0.2">
      <c r="A520" s="1">
        <v>2019</v>
      </c>
      <c r="B520" s="1">
        <v>6</v>
      </c>
      <c r="C520" s="1">
        <v>3</v>
      </c>
      <c r="D520" s="5">
        <v>4.5</v>
      </c>
      <c r="E520" s="5">
        <v>4.3</v>
      </c>
      <c r="F520" s="1">
        <f t="shared" si="25"/>
        <v>21415.032507234511</v>
      </c>
      <c r="G520" s="1">
        <f t="shared" si="26"/>
        <v>17621.134772928181</v>
      </c>
      <c r="H520" s="1">
        <f t="shared" si="27"/>
        <v>39036.167280162692</v>
      </c>
      <c r="I520" s="4">
        <v>0</v>
      </c>
    </row>
    <row r="521" spans="1:9" x14ac:dyDescent="0.2">
      <c r="A521" s="1">
        <v>2019</v>
      </c>
      <c r="B521" s="1">
        <v>6</v>
      </c>
      <c r="C521" s="1">
        <v>4</v>
      </c>
      <c r="D521" s="5">
        <v>4.4000000000000004</v>
      </c>
      <c r="E521" s="5">
        <v>4.2</v>
      </c>
      <c r="F521" s="1">
        <f t="shared" si="25"/>
        <v>20939.142895962636</v>
      </c>
      <c r="G521" s="1">
        <f t="shared" si="26"/>
        <v>17211.34094099962</v>
      </c>
      <c r="H521" s="1">
        <f t="shared" si="27"/>
        <v>38150.483836962259</v>
      </c>
      <c r="I521" s="4">
        <v>0</v>
      </c>
    </row>
    <row r="522" spans="1:9" x14ac:dyDescent="0.2">
      <c r="A522" s="1">
        <v>2019</v>
      </c>
      <c r="B522" s="1">
        <v>6</v>
      </c>
      <c r="C522" s="1">
        <v>5</v>
      </c>
      <c r="D522" s="5">
        <v>4.0999999999999996</v>
      </c>
      <c r="E522" s="5">
        <v>4</v>
      </c>
      <c r="F522" s="1">
        <f t="shared" si="25"/>
        <v>19511.474062146997</v>
      </c>
      <c r="G522" s="1">
        <f t="shared" si="26"/>
        <v>16391.753277142496</v>
      </c>
      <c r="H522" s="1">
        <f t="shared" si="27"/>
        <v>35903.227339289493</v>
      </c>
      <c r="I522" s="4">
        <v>0</v>
      </c>
    </row>
    <row r="523" spans="1:9" x14ac:dyDescent="0.2">
      <c r="A523" s="1">
        <v>2019</v>
      </c>
      <c r="B523" s="1">
        <v>6</v>
      </c>
      <c r="C523" s="1">
        <v>6</v>
      </c>
      <c r="D523" s="5">
        <v>4</v>
      </c>
      <c r="E523" s="5">
        <v>3.8</v>
      </c>
      <c r="F523" s="1">
        <f t="shared" si="25"/>
        <v>19035.584450875122</v>
      </c>
      <c r="G523" s="1">
        <f t="shared" si="26"/>
        <v>15572.16561328537</v>
      </c>
      <c r="H523" s="1">
        <f t="shared" si="27"/>
        <v>34607.750064160493</v>
      </c>
      <c r="I523" s="4">
        <v>0</v>
      </c>
    </row>
    <row r="524" spans="1:9" x14ac:dyDescent="0.2">
      <c r="A524" s="1">
        <v>2019</v>
      </c>
      <c r="B524" s="1">
        <v>6</v>
      </c>
      <c r="C524" s="1">
        <v>7</v>
      </c>
      <c r="D524" s="5">
        <v>3.5</v>
      </c>
      <c r="E524" s="5">
        <v>3.2</v>
      </c>
      <c r="F524" s="1">
        <f t="shared" si="25"/>
        <v>16656.136394515732</v>
      </c>
      <c r="G524" s="1">
        <f t="shared" si="26"/>
        <v>13113.402621713998</v>
      </c>
      <c r="H524" s="1">
        <f t="shared" si="27"/>
        <v>29769.53901622973</v>
      </c>
      <c r="I524" s="4">
        <v>0</v>
      </c>
    </row>
    <row r="525" spans="1:9" x14ac:dyDescent="0.2">
      <c r="A525" s="1">
        <v>2019</v>
      </c>
      <c r="B525" s="1">
        <v>6</v>
      </c>
      <c r="C525" s="1">
        <v>8</v>
      </c>
      <c r="D525" s="5">
        <v>3</v>
      </c>
      <c r="E525" s="5">
        <v>2.8</v>
      </c>
      <c r="F525" s="1">
        <f t="shared" si="25"/>
        <v>14276.688338156342</v>
      </c>
      <c r="G525" s="1">
        <f t="shared" si="26"/>
        <v>11474.227293999746</v>
      </c>
      <c r="H525" s="1">
        <f t="shared" si="27"/>
        <v>25750.915632156088</v>
      </c>
      <c r="I525" s="4">
        <v>0</v>
      </c>
    </row>
    <row r="526" spans="1:9" x14ac:dyDescent="0.2">
      <c r="A526" s="1">
        <v>2019</v>
      </c>
      <c r="B526" s="1">
        <v>6</v>
      </c>
      <c r="C526" s="1">
        <v>9</v>
      </c>
      <c r="D526" s="5">
        <v>2.7</v>
      </c>
      <c r="E526" s="5">
        <v>2.7</v>
      </c>
      <c r="F526" s="1">
        <f t="shared" si="25"/>
        <v>12849.019504340707</v>
      </c>
      <c r="G526" s="1">
        <f t="shared" si="26"/>
        <v>11064.433462071185</v>
      </c>
      <c r="H526" s="1">
        <f t="shared" si="27"/>
        <v>23913.452966411893</v>
      </c>
      <c r="I526" s="4">
        <v>0.1</v>
      </c>
    </row>
    <row r="527" spans="1:9" x14ac:dyDescent="0.2">
      <c r="A527" s="1">
        <v>2019</v>
      </c>
      <c r="B527" s="1">
        <v>6</v>
      </c>
      <c r="C527" s="1">
        <v>10</v>
      </c>
      <c r="D527" s="5">
        <v>3.8</v>
      </c>
      <c r="E527" s="5">
        <v>3.7</v>
      </c>
      <c r="F527" s="1">
        <f t="shared" si="25"/>
        <v>18083.805228331366</v>
      </c>
      <c r="G527" s="1">
        <f t="shared" si="26"/>
        <v>15162.371781356809</v>
      </c>
      <c r="H527" s="1">
        <f t="shared" si="27"/>
        <v>33246.177009688174</v>
      </c>
      <c r="I527" s="4">
        <v>0.9</v>
      </c>
    </row>
    <row r="528" spans="1:9" x14ac:dyDescent="0.2">
      <c r="A528" s="1">
        <v>2019</v>
      </c>
      <c r="B528" s="1">
        <v>6</v>
      </c>
      <c r="C528" s="1">
        <v>11</v>
      </c>
      <c r="D528" s="5">
        <v>3.4</v>
      </c>
      <c r="E528" s="5">
        <v>3.1</v>
      </c>
      <c r="F528" s="1">
        <f t="shared" si="25"/>
        <v>16180.246783243852</v>
      </c>
      <c r="G528" s="1">
        <f t="shared" si="26"/>
        <v>12703.608789785434</v>
      </c>
      <c r="H528" s="1">
        <f t="shared" si="27"/>
        <v>28883.855573029286</v>
      </c>
      <c r="I528" s="4">
        <v>0</v>
      </c>
    </row>
    <row r="529" spans="1:11" x14ac:dyDescent="0.2">
      <c r="A529" s="1">
        <v>2019</v>
      </c>
      <c r="B529" s="1">
        <v>6</v>
      </c>
      <c r="C529" s="1">
        <v>12</v>
      </c>
      <c r="D529" s="5">
        <v>3</v>
      </c>
      <c r="E529" s="5">
        <v>2.7</v>
      </c>
      <c r="F529" s="1">
        <f t="shared" si="25"/>
        <v>14276.688338156342</v>
      </c>
      <c r="G529" s="1">
        <f t="shared" si="26"/>
        <v>11064.433462071185</v>
      </c>
      <c r="H529" s="1">
        <f t="shared" si="27"/>
        <v>25341.121800227527</v>
      </c>
      <c r="I529" s="4">
        <v>0.2</v>
      </c>
    </row>
    <row r="530" spans="1:11" x14ac:dyDescent="0.2">
      <c r="A530" s="1">
        <v>2019</v>
      </c>
      <c r="B530" s="1">
        <v>6</v>
      </c>
      <c r="C530" s="1">
        <v>13</v>
      </c>
      <c r="D530" s="5">
        <v>3.6</v>
      </c>
      <c r="E530" s="5">
        <v>3.5</v>
      </c>
      <c r="F530" s="1">
        <f t="shared" si="25"/>
        <v>17132.026005787611</v>
      </c>
      <c r="G530" s="1">
        <f t="shared" si="26"/>
        <v>14342.784117499683</v>
      </c>
      <c r="H530" s="1">
        <f t="shared" si="27"/>
        <v>31474.810123287294</v>
      </c>
      <c r="I530" s="4">
        <v>0.2</v>
      </c>
      <c r="K530" s="1">
        <f>SUM(H518:H547)</f>
        <v>1067367.5214593485</v>
      </c>
    </row>
    <row r="531" spans="1:11" x14ac:dyDescent="0.2">
      <c r="A531" s="1">
        <v>2019</v>
      </c>
      <c r="B531" s="1">
        <v>6</v>
      </c>
      <c r="C531" s="1">
        <v>14</v>
      </c>
      <c r="D531" s="5">
        <v>2.9</v>
      </c>
      <c r="E531" s="5">
        <v>2.7</v>
      </c>
      <c r="F531" s="1">
        <f t="shared" si="25"/>
        <v>13800.798726884463</v>
      </c>
      <c r="G531" s="1">
        <f t="shared" si="26"/>
        <v>11064.433462071185</v>
      </c>
      <c r="H531" s="1">
        <f t="shared" si="27"/>
        <v>24865.232188955648</v>
      </c>
      <c r="I531" s="4">
        <v>0</v>
      </c>
    </row>
    <row r="532" spans="1:11" x14ac:dyDescent="0.2">
      <c r="A532" s="1">
        <v>2019</v>
      </c>
      <c r="B532" s="1">
        <v>6</v>
      </c>
      <c r="C532" s="1">
        <v>15</v>
      </c>
      <c r="D532" s="5">
        <v>2.7</v>
      </c>
      <c r="E532" s="5">
        <v>2.6</v>
      </c>
      <c r="F532" s="1">
        <f t="shared" si="25"/>
        <v>12849.019504340707</v>
      </c>
      <c r="G532" s="1">
        <f t="shared" si="26"/>
        <v>10654.639630142623</v>
      </c>
      <c r="H532" s="1">
        <f t="shared" si="27"/>
        <v>23503.659134483329</v>
      </c>
      <c r="I532" s="4">
        <v>0</v>
      </c>
    </row>
    <row r="533" spans="1:11" x14ac:dyDescent="0.2">
      <c r="A533" s="1">
        <v>2019</v>
      </c>
      <c r="B533" s="1">
        <v>6</v>
      </c>
      <c r="C533" s="1">
        <v>16</v>
      </c>
      <c r="D533" s="5">
        <v>2.7</v>
      </c>
      <c r="E533" s="5">
        <v>2.5</v>
      </c>
      <c r="F533" s="1">
        <f t="shared" si="25"/>
        <v>12849.019504340707</v>
      </c>
      <c r="G533" s="1">
        <f t="shared" si="26"/>
        <v>10244.845798214061</v>
      </c>
      <c r="H533" s="1">
        <f t="shared" si="27"/>
        <v>23093.865302554768</v>
      </c>
      <c r="I533" s="4">
        <v>0.2</v>
      </c>
    </row>
    <row r="534" spans="1:11" x14ac:dyDescent="0.2">
      <c r="A534" s="1">
        <v>2019</v>
      </c>
      <c r="B534" s="1">
        <v>6</v>
      </c>
      <c r="C534" s="1">
        <v>17</v>
      </c>
      <c r="D534" s="5">
        <v>2.7</v>
      </c>
      <c r="E534" s="5">
        <v>2.5</v>
      </c>
      <c r="F534" s="1">
        <f t="shared" si="25"/>
        <v>12849.019504340707</v>
      </c>
      <c r="G534" s="1">
        <f t="shared" si="26"/>
        <v>10244.845798214061</v>
      </c>
      <c r="H534" s="1">
        <f t="shared" si="27"/>
        <v>23093.865302554768</v>
      </c>
      <c r="I534" s="4">
        <v>0.3</v>
      </c>
    </row>
    <row r="535" spans="1:11" x14ac:dyDescent="0.2">
      <c r="A535" s="1">
        <v>2019</v>
      </c>
      <c r="B535" s="1">
        <v>6</v>
      </c>
      <c r="C535" s="1">
        <v>18</v>
      </c>
      <c r="D535" s="5">
        <v>6.3</v>
      </c>
      <c r="E535" s="5">
        <v>3.2</v>
      </c>
      <c r="F535" s="1">
        <f t="shared" si="25"/>
        <v>29981.045510128315</v>
      </c>
      <c r="G535" s="1">
        <f t="shared" si="26"/>
        <v>13113.402621713998</v>
      </c>
      <c r="H535" s="1">
        <f t="shared" si="27"/>
        <v>43094.448131842313</v>
      </c>
      <c r="I535" s="4">
        <v>0.7</v>
      </c>
    </row>
    <row r="536" spans="1:11" x14ac:dyDescent="0.2">
      <c r="A536" s="1">
        <v>2019</v>
      </c>
      <c r="B536" s="1">
        <v>6</v>
      </c>
      <c r="C536" s="1">
        <v>19</v>
      </c>
      <c r="D536" s="5">
        <v>5</v>
      </c>
      <c r="E536" s="5">
        <v>4</v>
      </c>
      <c r="F536" s="1">
        <f t="shared" si="25"/>
        <v>23794.480563593901</v>
      </c>
      <c r="G536" s="1">
        <f t="shared" si="26"/>
        <v>16391.753277142496</v>
      </c>
      <c r="H536" s="1">
        <f t="shared" si="27"/>
        <v>40186.2338407364</v>
      </c>
      <c r="I536" s="4">
        <v>1</v>
      </c>
    </row>
    <row r="537" spans="1:11" x14ac:dyDescent="0.2">
      <c r="A537" s="1">
        <v>2019</v>
      </c>
      <c r="B537" s="1">
        <v>6</v>
      </c>
      <c r="C537" s="1">
        <v>20</v>
      </c>
      <c r="D537" s="5">
        <v>7.3</v>
      </c>
      <c r="E537" s="5">
        <v>8</v>
      </c>
      <c r="F537" s="1">
        <f t="shared" si="25"/>
        <v>34739.941622847095</v>
      </c>
      <c r="G537" s="1">
        <f t="shared" si="26"/>
        <v>32783.506554284992</v>
      </c>
      <c r="H537" s="1">
        <f t="shared" si="27"/>
        <v>67523.448177132086</v>
      </c>
      <c r="I537" s="4">
        <v>1</v>
      </c>
    </row>
    <row r="538" spans="1:11" x14ac:dyDescent="0.2">
      <c r="A538" s="1">
        <v>2019</v>
      </c>
      <c r="B538" s="1">
        <v>6</v>
      </c>
      <c r="C538" s="1">
        <v>21</v>
      </c>
      <c r="D538" s="5">
        <v>6.9</v>
      </c>
      <c r="E538" s="5">
        <v>6.5</v>
      </c>
      <c r="F538" s="1">
        <f t="shared" si="25"/>
        <v>32836.383177759584</v>
      </c>
      <c r="G538" s="1">
        <f t="shared" si="26"/>
        <v>26636.599075356557</v>
      </c>
      <c r="H538" s="1">
        <f t="shared" si="27"/>
        <v>59472.982253116141</v>
      </c>
      <c r="I538" s="4">
        <v>0</v>
      </c>
    </row>
    <row r="539" spans="1:11" x14ac:dyDescent="0.2">
      <c r="A539" s="1">
        <v>2019</v>
      </c>
      <c r="B539" s="1">
        <v>6</v>
      </c>
      <c r="C539" s="1">
        <v>22</v>
      </c>
      <c r="D539" s="5">
        <v>5.6</v>
      </c>
      <c r="E539" s="5">
        <v>5.3</v>
      </c>
      <c r="F539" s="1">
        <f t="shared" si="25"/>
        <v>26649.81823122517</v>
      </c>
      <c r="G539" s="1">
        <f t="shared" si="26"/>
        <v>21719.073092213806</v>
      </c>
      <c r="H539" s="1">
        <f t="shared" si="27"/>
        <v>48368.891323438977</v>
      </c>
      <c r="I539" s="4">
        <v>0</v>
      </c>
    </row>
    <row r="540" spans="1:11" x14ac:dyDescent="0.2">
      <c r="A540" s="1">
        <v>2019</v>
      </c>
      <c r="B540" s="1">
        <v>6</v>
      </c>
      <c r="C540" s="1">
        <v>23</v>
      </c>
      <c r="D540" s="5">
        <v>5</v>
      </c>
      <c r="E540" s="5">
        <v>4.7</v>
      </c>
      <c r="F540" s="1">
        <f t="shared" si="25"/>
        <v>23794.480563593901</v>
      </c>
      <c r="G540" s="1">
        <f t="shared" si="26"/>
        <v>19260.310100642433</v>
      </c>
      <c r="H540" s="1">
        <f t="shared" si="27"/>
        <v>43054.790664236338</v>
      </c>
      <c r="I540" s="4">
        <v>0</v>
      </c>
    </row>
    <row r="541" spans="1:11" x14ac:dyDescent="0.2">
      <c r="A541" s="1">
        <v>2019</v>
      </c>
      <c r="B541" s="1">
        <v>6</v>
      </c>
      <c r="C541" s="1">
        <v>24</v>
      </c>
      <c r="D541" s="5">
        <v>5.2</v>
      </c>
      <c r="E541" s="5">
        <v>4.8</v>
      </c>
      <c r="F541" s="1">
        <f t="shared" si="25"/>
        <v>24746.25978613766</v>
      </c>
      <c r="G541" s="1">
        <f t="shared" si="26"/>
        <v>19670.103932570993</v>
      </c>
      <c r="H541" s="1">
        <f t="shared" si="27"/>
        <v>44416.363718708657</v>
      </c>
      <c r="I541" s="4">
        <v>0.5</v>
      </c>
    </row>
    <row r="542" spans="1:11" x14ac:dyDescent="0.2">
      <c r="A542" s="1">
        <v>2019</v>
      </c>
      <c r="B542" s="1">
        <v>6</v>
      </c>
      <c r="C542" s="1">
        <v>25</v>
      </c>
      <c r="D542" s="5">
        <v>5</v>
      </c>
      <c r="E542" s="5">
        <v>4.7</v>
      </c>
      <c r="F542" s="1">
        <f t="shared" si="25"/>
        <v>23794.480563593901</v>
      </c>
      <c r="G542" s="1">
        <f t="shared" si="26"/>
        <v>19260.310100642433</v>
      </c>
      <c r="H542" s="1">
        <f t="shared" si="27"/>
        <v>43054.790664236338</v>
      </c>
      <c r="I542" s="4">
        <v>0</v>
      </c>
    </row>
    <row r="543" spans="1:11" x14ac:dyDescent="0.2">
      <c r="A543" s="1">
        <v>2019</v>
      </c>
      <c r="B543" s="1">
        <v>6</v>
      </c>
      <c r="C543" s="1">
        <v>26</v>
      </c>
      <c r="D543" s="5">
        <v>4.3</v>
      </c>
      <c r="E543" s="5">
        <v>4</v>
      </c>
      <c r="F543" s="1">
        <f t="shared" si="25"/>
        <v>20463.253284690756</v>
      </c>
      <c r="G543" s="1">
        <f t="shared" si="26"/>
        <v>16391.753277142496</v>
      </c>
      <c r="H543" s="1">
        <f t="shared" si="27"/>
        <v>36855.006561833252</v>
      </c>
      <c r="I543" s="4">
        <v>0</v>
      </c>
    </row>
    <row r="544" spans="1:11" x14ac:dyDescent="0.2">
      <c r="A544" s="1">
        <v>2019</v>
      </c>
      <c r="B544" s="1">
        <v>6</v>
      </c>
      <c r="C544" s="1">
        <v>27</v>
      </c>
      <c r="D544" s="5">
        <v>4.2</v>
      </c>
      <c r="E544" s="5">
        <v>4</v>
      </c>
      <c r="F544" s="1">
        <f t="shared" si="25"/>
        <v>19987.363673418877</v>
      </c>
      <c r="G544" s="1">
        <f t="shared" si="26"/>
        <v>16391.753277142496</v>
      </c>
      <c r="H544" s="1">
        <f t="shared" si="27"/>
        <v>36379.116950561373</v>
      </c>
      <c r="I544" s="4">
        <v>0</v>
      </c>
    </row>
    <row r="545" spans="1:11" x14ac:dyDescent="0.2">
      <c r="A545" s="1">
        <v>2019</v>
      </c>
      <c r="B545" s="1">
        <v>6</v>
      </c>
      <c r="C545" s="1">
        <v>28</v>
      </c>
      <c r="D545" s="5">
        <v>3.6</v>
      </c>
      <c r="E545" s="5">
        <v>3.3</v>
      </c>
      <c r="F545" s="1">
        <f t="shared" si="25"/>
        <v>17132.026005787611</v>
      </c>
      <c r="G545" s="1">
        <f t="shared" si="26"/>
        <v>13523.196453642558</v>
      </c>
      <c r="H545" s="1">
        <f t="shared" si="27"/>
        <v>30655.22245943017</v>
      </c>
      <c r="I545" s="4">
        <v>0</v>
      </c>
    </row>
    <row r="546" spans="1:11" x14ac:dyDescent="0.2">
      <c r="A546" s="1">
        <v>2019</v>
      </c>
      <c r="B546" s="1">
        <v>6</v>
      </c>
      <c r="C546" s="1">
        <v>29</v>
      </c>
      <c r="D546" s="5">
        <v>3.5</v>
      </c>
      <c r="E546" s="5">
        <v>3.2</v>
      </c>
      <c r="F546" s="1">
        <f t="shared" si="25"/>
        <v>16656.136394515732</v>
      </c>
      <c r="G546" s="1">
        <f t="shared" si="26"/>
        <v>13113.402621713998</v>
      </c>
      <c r="H546" s="1">
        <f t="shared" si="27"/>
        <v>29769.53901622973</v>
      </c>
      <c r="I546" s="4">
        <v>0.3</v>
      </c>
    </row>
    <row r="547" spans="1:11" x14ac:dyDescent="0.2">
      <c r="A547" s="1">
        <v>2019</v>
      </c>
      <c r="B547" s="1">
        <v>6</v>
      </c>
      <c r="C547" s="1">
        <v>30</v>
      </c>
      <c r="D547" s="5">
        <v>2.7</v>
      </c>
      <c r="E547" s="5">
        <v>3.2</v>
      </c>
      <c r="F547" s="1">
        <f t="shared" si="25"/>
        <v>12849.019504340707</v>
      </c>
      <c r="G547" s="1">
        <f t="shared" si="26"/>
        <v>13113.402621713998</v>
      </c>
      <c r="H547" s="1">
        <f t="shared" si="27"/>
        <v>25962.422126054706</v>
      </c>
      <c r="I547" s="4">
        <v>0</v>
      </c>
    </row>
    <row r="548" spans="1:11" x14ac:dyDescent="0.2">
      <c r="A548" s="1">
        <v>2019</v>
      </c>
      <c r="B548" s="1">
        <v>7</v>
      </c>
      <c r="C548" s="1">
        <v>1</v>
      </c>
      <c r="D548" s="5">
        <v>2.7</v>
      </c>
      <c r="E548" s="5">
        <v>2.5</v>
      </c>
      <c r="F548" s="1">
        <f t="shared" si="25"/>
        <v>12849.019504340707</v>
      </c>
      <c r="G548" s="1">
        <f t="shared" si="26"/>
        <v>10244.845798214061</v>
      </c>
      <c r="H548" s="1">
        <f t="shared" si="27"/>
        <v>23093.865302554768</v>
      </c>
      <c r="I548" s="4">
        <v>0</v>
      </c>
    </row>
    <row r="549" spans="1:11" x14ac:dyDescent="0.2">
      <c r="A549" s="1">
        <v>2019</v>
      </c>
      <c r="B549" s="1">
        <v>7</v>
      </c>
      <c r="C549" s="1">
        <v>2</v>
      </c>
      <c r="D549" s="5">
        <v>2.5</v>
      </c>
      <c r="E549" s="5">
        <v>2.5</v>
      </c>
      <c r="F549" s="1">
        <f t="shared" si="25"/>
        <v>11897.240281796951</v>
      </c>
      <c r="G549" s="1">
        <f t="shared" si="26"/>
        <v>10244.845798214061</v>
      </c>
      <c r="H549" s="1">
        <f t="shared" si="27"/>
        <v>22142.086080011009</v>
      </c>
      <c r="I549" s="4">
        <v>0.2</v>
      </c>
    </row>
    <row r="550" spans="1:11" x14ac:dyDescent="0.2">
      <c r="A550" s="1">
        <v>2019</v>
      </c>
      <c r="B550" s="1">
        <v>7</v>
      </c>
      <c r="C550" s="1">
        <v>3</v>
      </c>
      <c r="D550" s="5">
        <v>2.1</v>
      </c>
      <c r="E550" s="5">
        <v>2</v>
      </c>
      <c r="F550" s="1">
        <f t="shared" si="25"/>
        <v>9993.6818367094384</v>
      </c>
      <c r="G550" s="1">
        <f t="shared" si="26"/>
        <v>8195.8766385712479</v>
      </c>
      <c r="H550" s="1">
        <f t="shared" si="27"/>
        <v>18189.558475280686</v>
      </c>
      <c r="I550" s="4">
        <v>0</v>
      </c>
    </row>
    <row r="551" spans="1:11" x14ac:dyDescent="0.2">
      <c r="A551" s="1">
        <v>2019</v>
      </c>
      <c r="B551" s="1">
        <v>7</v>
      </c>
      <c r="C551" s="1">
        <v>4</v>
      </c>
      <c r="D551" s="5">
        <v>2.2000000000000002</v>
      </c>
      <c r="E551" s="5">
        <v>2.2000000000000002</v>
      </c>
      <c r="F551" s="1">
        <f t="shared" si="25"/>
        <v>10469.571447981318</v>
      </c>
      <c r="G551" s="1">
        <f t="shared" si="26"/>
        <v>9015.4643024283741</v>
      </c>
      <c r="H551" s="1">
        <f t="shared" si="27"/>
        <v>19485.03575040969</v>
      </c>
      <c r="I551" s="4">
        <v>0</v>
      </c>
    </row>
    <row r="552" spans="1:11" x14ac:dyDescent="0.2">
      <c r="A552" s="1">
        <v>2019</v>
      </c>
      <c r="B552" s="1">
        <v>7</v>
      </c>
      <c r="C552" s="1">
        <v>5</v>
      </c>
      <c r="D552" s="5">
        <v>2</v>
      </c>
      <c r="E552" s="5">
        <v>1.8</v>
      </c>
      <c r="F552" s="1">
        <f t="shared" si="25"/>
        <v>9517.7922254375608</v>
      </c>
      <c r="G552" s="1">
        <f t="shared" si="26"/>
        <v>7376.2889747141235</v>
      </c>
      <c r="H552" s="1">
        <f t="shared" si="27"/>
        <v>16894.081200151682</v>
      </c>
      <c r="I552" s="4">
        <v>0</v>
      </c>
    </row>
    <row r="553" spans="1:11" x14ac:dyDescent="0.2">
      <c r="A553" s="1">
        <v>2019</v>
      </c>
      <c r="B553" s="1">
        <v>7</v>
      </c>
      <c r="C553" s="1">
        <v>6</v>
      </c>
      <c r="D553" s="5">
        <v>2</v>
      </c>
      <c r="E553" s="5">
        <v>2</v>
      </c>
      <c r="F553" s="1">
        <f t="shared" si="25"/>
        <v>9517.7922254375608</v>
      </c>
      <c r="G553" s="1">
        <f t="shared" si="26"/>
        <v>8195.8766385712479</v>
      </c>
      <c r="H553" s="1">
        <f t="shared" si="27"/>
        <v>17713.66886400881</v>
      </c>
      <c r="I553" s="4">
        <v>0.2</v>
      </c>
    </row>
    <row r="554" spans="1:11" x14ac:dyDescent="0.2">
      <c r="A554" s="1">
        <v>2019</v>
      </c>
      <c r="B554" s="1">
        <v>7</v>
      </c>
      <c r="C554" s="1">
        <v>7</v>
      </c>
      <c r="D554" s="5">
        <v>2.2000000000000002</v>
      </c>
      <c r="E554" s="5">
        <v>2</v>
      </c>
      <c r="F554" s="1">
        <f t="shared" si="25"/>
        <v>10469.571447981318</v>
      </c>
      <c r="G554" s="1">
        <f t="shared" si="26"/>
        <v>8195.8766385712479</v>
      </c>
      <c r="H554" s="1">
        <f t="shared" si="27"/>
        <v>18665.448086552566</v>
      </c>
      <c r="I554" s="4">
        <v>0.6</v>
      </c>
    </row>
    <row r="555" spans="1:11" x14ac:dyDescent="0.2">
      <c r="A555" s="1">
        <v>2019</v>
      </c>
      <c r="B555" s="1">
        <v>7</v>
      </c>
      <c r="C555" s="1">
        <v>8</v>
      </c>
      <c r="D555" s="5">
        <v>2.6</v>
      </c>
      <c r="E555" s="5">
        <v>2.5</v>
      </c>
      <c r="F555" s="1">
        <f t="shared" si="25"/>
        <v>12373.12989306883</v>
      </c>
      <c r="G555" s="1">
        <f t="shared" si="26"/>
        <v>10244.845798214061</v>
      </c>
      <c r="H555" s="1">
        <f t="shared" si="27"/>
        <v>22617.975691282889</v>
      </c>
      <c r="I555" s="4">
        <v>0.3</v>
      </c>
    </row>
    <row r="556" spans="1:11" x14ac:dyDescent="0.2">
      <c r="A556" s="1">
        <v>2019</v>
      </c>
      <c r="B556" s="1">
        <v>7</v>
      </c>
      <c r="C556" s="1">
        <v>9</v>
      </c>
      <c r="D556" s="5">
        <v>2.2000000000000002</v>
      </c>
      <c r="E556" s="5">
        <v>2</v>
      </c>
      <c r="F556" s="1">
        <f t="shared" si="25"/>
        <v>10469.571447981318</v>
      </c>
      <c r="G556" s="1">
        <f t="shared" si="26"/>
        <v>8195.8766385712479</v>
      </c>
      <c r="H556" s="1">
        <f t="shared" si="27"/>
        <v>18665.448086552566</v>
      </c>
      <c r="I556" s="4">
        <v>0</v>
      </c>
    </row>
    <row r="557" spans="1:11" x14ac:dyDescent="0.2">
      <c r="A557" s="1">
        <v>2019</v>
      </c>
      <c r="B557" s="1">
        <v>7</v>
      </c>
      <c r="C557" s="1">
        <v>10</v>
      </c>
      <c r="D557" s="5">
        <v>2</v>
      </c>
      <c r="E557" s="5">
        <v>2</v>
      </c>
      <c r="F557" s="1">
        <f t="shared" si="25"/>
        <v>9517.7922254375608</v>
      </c>
      <c r="G557" s="1">
        <f t="shared" si="26"/>
        <v>8195.8766385712479</v>
      </c>
      <c r="H557" s="1">
        <f t="shared" si="27"/>
        <v>17713.66886400881</v>
      </c>
      <c r="I557" s="4">
        <v>0</v>
      </c>
    </row>
    <row r="558" spans="1:11" x14ac:dyDescent="0.2">
      <c r="A558" s="1">
        <v>2019</v>
      </c>
      <c r="B558" s="1">
        <v>7</v>
      </c>
      <c r="C558" s="1">
        <v>11</v>
      </c>
      <c r="D558" s="5">
        <v>3.3</v>
      </c>
      <c r="E558" s="5">
        <v>3</v>
      </c>
      <c r="F558" s="1">
        <f t="shared" si="25"/>
        <v>15704.357171971975</v>
      </c>
      <c r="G558" s="1">
        <f t="shared" si="26"/>
        <v>12293.814957856872</v>
      </c>
      <c r="H558" s="1">
        <f t="shared" si="27"/>
        <v>27998.172129828847</v>
      </c>
      <c r="I558" s="4">
        <v>1.1000000000000001</v>
      </c>
      <c r="K558" s="1">
        <f>SUM(H548:H578)</f>
        <v>919154.34585989569</v>
      </c>
    </row>
    <row r="559" spans="1:11" x14ac:dyDescent="0.2">
      <c r="A559" s="1">
        <v>2019</v>
      </c>
      <c r="B559" s="1">
        <v>7</v>
      </c>
      <c r="C559" s="1">
        <v>12</v>
      </c>
      <c r="D559" s="5">
        <v>2.5</v>
      </c>
      <c r="E559" s="5">
        <v>2.5</v>
      </c>
      <c r="F559" s="1">
        <f t="shared" si="25"/>
        <v>11897.240281796951</v>
      </c>
      <c r="G559" s="1">
        <f t="shared" si="26"/>
        <v>10244.845798214061</v>
      </c>
      <c r="H559" s="1">
        <f t="shared" si="27"/>
        <v>22142.086080011009</v>
      </c>
      <c r="I559" s="4">
        <v>0</v>
      </c>
    </row>
    <row r="560" spans="1:11" x14ac:dyDescent="0.2">
      <c r="A560" s="1">
        <v>2019</v>
      </c>
      <c r="B560" s="1">
        <v>7</v>
      </c>
      <c r="C560" s="1">
        <v>13</v>
      </c>
      <c r="D560" s="5">
        <v>2.4</v>
      </c>
      <c r="E560" s="5">
        <v>2.2000000000000002</v>
      </c>
      <c r="F560" s="1">
        <f t="shared" si="25"/>
        <v>11421.350670525073</v>
      </c>
      <c r="G560" s="1">
        <f t="shared" si="26"/>
        <v>9015.4643024283741</v>
      </c>
      <c r="H560" s="1">
        <f t="shared" si="27"/>
        <v>20436.814972953449</v>
      </c>
      <c r="I560" s="4">
        <v>0</v>
      </c>
    </row>
    <row r="561" spans="1:9" x14ac:dyDescent="0.2">
      <c r="A561" s="1">
        <v>2019</v>
      </c>
      <c r="B561" s="1">
        <v>7</v>
      </c>
      <c r="C561" s="1">
        <v>14</v>
      </c>
      <c r="D561" s="5">
        <v>2.1</v>
      </c>
      <c r="E561" s="5">
        <v>2.2999999999999998</v>
      </c>
      <c r="F561" s="1">
        <f t="shared" si="25"/>
        <v>9993.6818367094384</v>
      </c>
      <c r="G561" s="1">
        <f t="shared" si="26"/>
        <v>9425.2581343569345</v>
      </c>
      <c r="H561" s="1">
        <f t="shared" si="27"/>
        <v>19418.939971066371</v>
      </c>
      <c r="I561" s="4">
        <v>0</v>
      </c>
    </row>
    <row r="562" spans="1:9" x14ac:dyDescent="0.2">
      <c r="A562" s="1">
        <v>2019</v>
      </c>
      <c r="B562" s="1">
        <v>7</v>
      </c>
      <c r="C562" s="1">
        <v>15</v>
      </c>
      <c r="D562" s="5">
        <v>2.2000000000000002</v>
      </c>
      <c r="E562" s="5">
        <v>2</v>
      </c>
      <c r="F562" s="1">
        <f t="shared" si="25"/>
        <v>10469.571447981318</v>
      </c>
      <c r="G562" s="1">
        <f t="shared" si="26"/>
        <v>8195.8766385712479</v>
      </c>
      <c r="H562" s="1">
        <f t="shared" si="27"/>
        <v>18665.448086552566</v>
      </c>
      <c r="I562" s="4">
        <v>0</v>
      </c>
    </row>
    <row r="563" spans="1:9" x14ac:dyDescent="0.2">
      <c r="A563" s="1">
        <v>2019</v>
      </c>
      <c r="B563" s="1">
        <v>7</v>
      </c>
      <c r="C563" s="1">
        <v>16</v>
      </c>
      <c r="D563" s="5">
        <v>2</v>
      </c>
      <c r="E563" s="5">
        <v>1.9</v>
      </c>
      <c r="F563" s="1">
        <f t="shared" si="25"/>
        <v>9517.7922254375608</v>
      </c>
      <c r="G563" s="1">
        <f t="shared" si="26"/>
        <v>7786.0828066426848</v>
      </c>
      <c r="H563" s="1">
        <f t="shared" si="27"/>
        <v>17303.875032080246</v>
      </c>
      <c r="I563" s="4">
        <v>0</v>
      </c>
    </row>
    <row r="564" spans="1:9" x14ac:dyDescent="0.2">
      <c r="A564" s="1">
        <v>2019</v>
      </c>
      <c r="B564" s="1">
        <v>7</v>
      </c>
      <c r="C564" s="1">
        <v>17</v>
      </c>
      <c r="D564" s="5">
        <v>4.3</v>
      </c>
      <c r="E564" s="5">
        <v>3.1</v>
      </c>
      <c r="F564" s="1">
        <f t="shared" si="25"/>
        <v>20463.253284690756</v>
      </c>
      <c r="G564" s="1">
        <f t="shared" si="26"/>
        <v>12703.608789785434</v>
      </c>
      <c r="H564" s="1">
        <f t="shared" si="27"/>
        <v>33166.862074476187</v>
      </c>
      <c r="I564" s="4">
        <v>2</v>
      </c>
    </row>
    <row r="565" spans="1:9" x14ac:dyDescent="0.2">
      <c r="A565" s="1">
        <v>2019</v>
      </c>
      <c r="B565" s="1">
        <v>7</v>
      </c>
      <c r="C565" s="1">
        <v>18</v>
      </c>
      <c r="D565" s="5">
        <v>2.9</v>
      </c>
      <c r="E565" s="5">
        <v>2.9</v>
      </c>
      <c r="F565" s="1">
        <f t="shared" si="25"/>
        <v>13800.798726884463</v>
      </c>
      <c r="G565" s="1">
        <f t="shared" si="26"/>
        <v>11884.02112592831</v>
      </c>
      <c r="H565" s="1">
        <f t="shared" si="27"/>
        <v>25684.819852812772</v>
      </c>
      <c r="I565" s="4">
        <v>0.1</v>
      </c>
    </row>
    <row r="566" spans="1:9" x14ac:dyDescent="0.2">
      <c r="A566" s="1">
        <v>2019</v>
      </c>
      <c r="B566" s="1">
        <v>7</v>
      </c>
      <c r="C566" s="1">
        <v>19</v>
      </c>
      <c r="D566" s="5">
        <v>3.1</v>
      </c>
      <c r="E566" s="5">
        <v>2.8</v>
      </c>
      <c r="F566" s="1">
        <f t="shared" si="25"/>
        <v>14752.57794942822</v>
      </c>
      <c r="G566" s="1">
        <f t="shared" si="26"/>
        <v>11474.227293999746</v>
      </c>
      <c r="H566" s="1">
        <f t="shared" si="27"/>
        <v>26226.805243427967</v>
      </c>
      <c r="I566" s="4">
        <v>0</v>
      </c>
    </row>
    <row r="567" spans="1:9" x14ac:dyDescent="0.2">
      <c r="A567" s="1">
        <v>2019</v>
      </c>
      <c r="B567" s="1">
        <v>7</v>
      </c>
      <c r="C567" s="1">
        <v>20</v>
      </c>
      <c r="D567" s="5">
        <v>3</v>
      </c>
      <c r="E567" s="5">
        <v>3</v>
      </c>
      <c r="F567" s="1">
        <f t="shared" si="25"/>
        <v>14276.688338156342</v>
      </c>
      <c r="G567" s="1">
        <f t="shared" si="26"/>
        <v>12293.814957856872</v>
      </c>
      <c r="H567" s="1">
        <f t="shared" si="27"/>
        <v>26570.503296013216</v>
      </c>
      <c r="I567" s="4">
        <v>0</v>
      </c>
    </row>
    <row r="568" spans="1:9" x14ac:dyDescent="0.2">
      <c r="A568" s="1">
        <v>2019</v>
      </c>
      <c r="B568" s="1">
        <v>7</v>
      </c>
      <c r="C568" s="1">
        <v>21</v>
      </c>
      <c r="D568" s="5">
        <v>7</v>
      </c>
      <c r="E568" s="5">
        <v>5.8</v>
      </c>
      <c r="F568" s="1">
        <f t="shared" si="25"/>
        <v>33312.272789031464</v>
      </c>
      <c r="G568" s="1">
        <f t="shared" si="26"/>
        <v>23768.042251856619</v>
      </c>
      <c r="H568" s="1">
        <f t="shared" si="27"/>
        <v>57080.315040888083</v>
      </c>
      <c r="I568" s="4">
        <v>1.6</v>
      </c>
    </row>
    <row r="569" spans="1:9" x14ac:dyDescent="0.2">
      <c r="A569" s="1">
        <v>2019</v>
      </c>
      <c r="B569" s="1">
        <v>7</v>
      </c>
      <c r="C569" s="1">
        <v>22</v>
      </c>
      <c r="D569" s="5">
        <v>7.2</v>
      </c>
      <c r="E569" s="5">
        <v>8</v>
      </c>
      <c r="F569" s="1">
        <f t="shared" si="25"/>
        <v>34264.052011575222</v>
      </c>
      <c r="G569" s="1">
        <f t="shared" si="26"/>
        <v>32783.506554284992</v>
      </c>
      <c r="H569" s="1">
        <f t="shared" si="27"/>
        <v>67047.558565860207</v>
      </c>
      <c r="I569" s="4">
        <v>1.4</v>
      </c>
    </row>
    <row r="570" spans="1:9" x14ac:dyDescent="0.2">
      <c r="A570" s="1">
        <v>2019</v>
      </c>
      <c r="B570" s="1">
        <v>7</v>
      </c>
      <c r="C570" s="1">
        <v>23</v>
      </c>
      <c r="D570" s="5">
        <v>7.5</v>
      </c>
      <c r="E570" s="5">
        <v>7</v>
      </c>
      <c r="F570" s="1">
        <f t="shared" si="25"/>
        <v>35691.720845390853</v>
      </c>
      <c r="G570" s="1">
        <f t="shared" si="26"/>
        <v>28685.568234999366</v>
      </c>
      <c r="H570" s="1">
        <f t="shared" si="27"/>
        <v>64377.289080390219</v>
      </c>
      <c r="I570" s="4">
        <v>0</v>
      </c>
    </row>
    <row r="571" spans="1:9" x14ac:dyDescent="0.2">
      <c r="A571" s="1">
        <v>2019</v>
      </c>
      <c r="B571" s="1">
        <v>7</v>
      </c>
      <c r="C571" s="1">
        <v>24</v>
      </c>
      <c r="D571" s="5">
        <v>6.5</v>
      </c>
      <c r="E571" s="5">
        <v>6</v>
      </c>
      <c r="F571" s="1">
        <f t="shared" si="25"/>
        <v>30932.824732672074</v>
      </c>
      <c r="G571" s="1">
        <f t="shared" si="26"/>
        <v>24587.629915713744</v>
      </c>
      <c r="H571" s="1">
        <f t="shared" si="27"/>
        <v>55520.454648385814</v>
      </c>
      <c r="I571" s="4">
        <v>0</v>
      </c>
    </row>
    <row r="572" spans="1:9" x14ac:dyDescent="0.2">
      <c r="A572" s="1">
        <v>2019</v>
      </c>
      <c r="B572" s="1">
        <v>7</v>
      </c>
      <c r="C572" s="1">
        <v>25</v>
      </c>
      <c r="D572" s="5">
        <v>5.5</v>
      </c>
      <c r="E572" s="5">
        <v>5.2</v>
      </c>
      <c r="F572" s="1">
        <f t="shared" si="25"/>
        <v>26173.928619953291</v>
      </c>
      <c r="G572" s="1">
        <f t="shared" si="26"/>
        <v>21309.279260285246</v>
      </c>
      <c r="H572" s="1">
        <f t="shared" si="27"/>
        <v>47483.207880238537</v>
      </c>
      <c r="I572" s="4">
        <v>0</v>
      </c>
    </row>
    <row r="573" spans="1:9" x14ac:dyDescent="0.2">
      <c r="A573" s="1">
        <v>2019</v>
      </c>
      <c r="B573" s="1">
        <v>7</v>
      </c>
      <c r="C573" s="1">
        <v>26</v>
      </c>
      <c r="D573" s="5">
        <v>5</v>
      </c>
      <c r="E573" s="5">
        <v>4.7</v>
      </c>
      <c r="F573" s="1">
        <f t="shared" si="25"/>
        <v>23794.480563593901</v>
      </c>
      <c r="G573" s="1">
        <f t="shared" si="26"/>
        <v>19260.310100642433</v>
      </c>
      <c r="H573" s="1">
        <f t="shared" si="27"/>
        <v>43054.790664236338</v>
      </c>
      <c r="I573" s="4">
        <v>0</v>
      </c>
    </row>
    <row r="574" spans="1:9" x14ac:dyDescent="0.2">
      <c r="A574" s="1">
        <v>2019</v>
      </c>
      <c r="B574" s="1">
        <v>7</v>
      </c>
      <c r="C574" s="1">
        <v>27</v>
      </c>
      <c r="D574" s="5">
        <v>4</v>
      </c>
      <c r="E574" s="5">
        <v>3.8</v>
      </c>
      <c r="F574" s="1">
        <f t="shared" si="25"/>
        <v>19035.584450875122</v>
      </c>
      <c r="G574" s="1">
        <f t="shared" si="26"/>
        <v>15572.16561328537</v>
      </c>
      <c r="H574" s="1">
        <f t="shared" si="27"/>
        <v>34607.750064160493</v>
      </c>
      <c r="I574" s="4">
        <v>0</v>
      </c>
    </row>
    <row r="575" spans="1:9" x14ac:dyDescent="0.2">
      <c r="A575" s="1">
        <v>2019</v>
      </c>
      <c r="B575" s="1">
        <v>7</v>
      </c>
      <c r="C575" s="1">
        <v>28</v>
      </c>
      <c r="D575" s="5">
        <v>3.8</v>
      </c>
      <c r="E575" s="5">
        <v>3.5</v>
      </c>
      <c r="F575" s="1">
        <f t="shared" si="25"/>
        <v>18083.805228331366</v>
      </c>
      <c r="G575" s="1">
        <f t="shared" si="26"/>
        <v>14342.784117499683</v>
      </c>
      <c r="H575" s="1">
        <f t="shared" si="27"/>
        <v>32426.589345831049</v>
      </c>
      <c r="I575" s="4">
        <v>0</v>
      </c>
    </row>
    <row r="576" spans="1:9" x14ac:dyDescent="0.2">
      <c r="A576" s="1">
        <v>2019</v>
      </c>
      <c r="B576" s="1">
        <v>7</v>
      </c>
      <c r="C576" s="1">
        <v>29</v>
      </c>
      <c r="D576" s="5">
        <v>4</v>
      </c>
      <c r="E576" s="5">
        <v>3.8</v>
      </c>
      <c r="F576" s="1">
        <f t="shared" si="25"/>
        <v>19035.584450875122</v>
      </c>
      <c r="G576" s="1">
        <f t="shared" si="26"/>
        <v>15572.16561328537</v>
      </c>
      <c r="H576" s="1">
        <f t="shared" si="27"/>
        <v>34607.750064160493</v>
      </c>
      <c r="I576" s="4">
        <v>0</v>
      </c>
    </row>
    <row r="577" spans="1:9" x14ac:dyDescent="0.2">
      <c r="A577" s="1">
        <v>2019</v>
      </c>
      <c r="B577" s="1">
        <v>7</v>
      </c>
      <c r="C577" s="1">
        <v>30</v>
      </c>
      <c r="D577" s="5">
        <v>3</v>
      </c>
      <c r="E577" s="5">
        <v>3</v>
      </c>
      <c r="F577" s="1">
        <f t="shared" si="25"/>
        <v>14276.688338156342</v>
      </c>
      <c r="G577" s="1">
        <f t="shared" si="26"/>
        <v>12293.814957856872</v>
      </c>
      <c r="H577" s="1">
        <f t="shared" si="27"/>
        <v>26570.503296013216</v>
      </c>
      <c r="I577" s="4">
        <v>0</v>
      </c>
    </row>
    <row r="578" spans="1:9" x14ac:dyDescent="0.2">
      <c r="A578" s="1">
        <v>2019</v>
      </c>
      <c r="B578" s="1">
        <v>7</v>
      </c>
      <c r="C578" s="1">
        <v>31</v>
      </c>
      <c r="D578" s="5">
        <v>2.2000000000000002</v>
      </c>
      <c r="E578" s="5">
        <v>3.2</v>
      </c>
      <c r="F578" s="1">
        <f t="shared" si="25"/>
        <v>10469.571447981318</v>
      </c>
      <c r="G578" s="1">
        <f t="shared" si="26"/>
        <v>13113.402621713998</v>
      </c>
      <c r="H578" s="1">
        <f t="shared" si="27"/>
        <v>23582.974069695316</v>
      </c>
      <c r="I578" s="4">
        <v>0</v>
      </c>
    </row>
    <row r="579" spans="1:9" x14ac:dyDescent="0.2">
      <c r="A579" s="1">
        <v>2019</v>
      </c>
      <c r="B579" s="1">
        <v>8</v>
      </c>
      <c r="C579" s="1">
        <v>1</v>
      </c>
      <c r="D579" s="5">
        <v>2.6</v>
      </c>
      <c r="E579" s="5">
        <v>2.7</v>
      </c>
      <c r="F579" s="1">
        <f t="shared" ref="F579:F642" si="28">PRODUCT(D579,$M$5)</f>
        <v>12373.12989306883</v>
      </c>
      <c r="G579" s="1">
        <f t="shared" ref="G579:G642" si="29">PRODUCT(E579,$N$5)</f>
        <v>11064.433462071185</v>
      </c>
      <c r="H579" s="1">
        <f t="shared" ref="H579:H642" si="30">SUM(F579,G579)</f>
        <v>23437.563355140017</v>
      </c>
      <c r="I579" s="4">
        <v>0</v>
      </c>
    </row>
    <row r="580" spans="1:9" x14ac:dyDescent="0.2">
      <c r="A580" s="1">
        <v>2019</v>
      </c>
      <c r="B580" s="1">
        <v>8</v>
      </c>
      <c r="C580" s="1">
        <v>2</v>
      </c>
      <c r="D580" s="5">
        <v>1.4</v>
      </c>
      <c r="E580" s="5">
        <v>1.1000000000000001</v>
      </c>
      <c r="F580" s="1">
        <f t="shared" si="28"/>
        <v>6662.4545578062925</v>
      </c>
      <c r="G580" s="1">
        <f t="shared" si="29"/>
        <v>4507.7321512141871</v>
      </c>
      <c r="H580" s="1">
        <f t="shared" si="30"/>
        <v>11170.18670902048</v>
      </c>
      <c r="I580" s="4">
        <v>0.5</v>
      </c>
    </row>
    <row r="581" spans="1:9" x14ac:dyDescent="0.2">
      <c r="A581" s="1">
        <v>2019</v>
      </c>
      <c r="B581" s="1">
        <v>8</v>
      </c>
      <c r="C581" s="1">
        <v>3</v>
      </c>
      <c r="D581" s="5">
        <v>0</v>
      </c>
      <c r="E581" s="5">
        <v>0</v>
      </c>
      <c r="F581" s="1">
        <f t="shared" si="28"/>
        <v>0</v>
      </c>
      <c r="G581" s="1">
        <f t="shared" si="29"/>
        <v>0</v>
      </c>
      <c r="H581" s="1">
        <f t="shared" si="30"/>
        <v>0</v>
      </c>
      <c r="I581" s="4">
        <v>0</v>
      </c>
    </row>
    <row r="582" spans="1:9" x14ac:dyDescent="0.2">
      <c r="A582" s="1">
        <v>2019</v>
      </c>
      <c r="B582" s="1">
        <v>8</v>
      </c>
      <c r="C582" s="1">
        <v>4</v>
      </c>
      <c r="D582" s="5">
        <v>0</v>
      </c>
      <c r="E582" s="5">
        <v>0</v>
      </c>
      <c r="F582" s="1">
        <f t="shared" si="28"/>
        <v>0</v>
      </c>
      <c r="G582" s="1">
        <f t="shared" si="29"/>
        <v>0</v>
      </c>
      <c r="H582" s="1">
        <f t="shared" si="30"/>
        <v>0</v>
      </c>
      <c r="I582" s="4">
        <v>0</v>
      </c>
    </row>
    <row r="583" spans="1:9" x14ac:dyDescent="0.2">
      <c r="A583" s="1">
        <v>2019</v>
      </c>
      <c r="B583" s="1">
        <v>8</v>
      </c>
      <c r="C583" s="1">
        <v>5</v>
      </c>
      <c r="D583" s="5">
        <v>8.3000000000000007</v>
      </c>
      <c r="E583" s="5">
        <v>8</v>
      </c>
      <c r="F583" s="1">
        <f t="shared" si="28"/>
        <v>39498.837735565881</v>
      </c>
      <c r="G583" s="1">
        <f t="shared" si="29"/>
        <v>32783.506554284992</v>
      </c>
      <c r="H583" s="1">
        <f t="shared" si="30"/>
        <v>72282.34428985088</v>
      </c>
      <c r="I583" s="4">
        <v>0</v>
      </c>
    </row>
    <row r="584" spans="1:9" x14ac:dyDescent="0.2">
      <c r="A584" s="1">
        <v>2019</v>
      </c>
      <c r="B584" s="1">
        <v>8</v>
      </c>
      <c r="C584" s="1">
        <v>6</v>
      </c>
      <c r="D584" s="5">
        <v>2.2000000000000002</v>
      </c>
      <c r="E584" s="5">
        <v>2</v>
      </c>
      <c r="F584" s="1">
        <f t="shared" si="28"/>
        <v>10469.571447981318</v>
      </c>
      <c r="G584" s="1">
        <f t="shared" si="29"/>
        <v>8195.8766385712479</v>
      </c>
      <c r="H584" s="1">
        <f t="shared" si="30"/>
        <v>18665.448086552566</v>
      </c>
      <c r="I584" s="4">
        <v>0.6</v>
      </c>
    </row>
    <row r="585" spans="1:9" x14ac:dyDescent="0.2">
      <c r="A585" s="1">
        <v>2019</v>
      </c>
      <c r="B585" s="1">
        <v>8</v>
      </c>
      <c r="C585" s="1">
        <v>7</v>
      </c>
      <c r="D585" s="5">
        <v>2.8</v>
      </c>
      <c r="E585" s="5">
        <v>2.7</v>
      </c>
      <c r="F585" s="1">
        <f t="shared" si="28"/>
        <v>13324.909115612585</v>
      </c>
      <c r="G585" s="1">
        <f t="shared" si="29"/>
        <v>11064.433462071185</v>
      </c>
      <c r="H585" s="1">
        <f t="shared" si="30"/>
        <v>24389.342577683768</v>
      </c>
      <c r="I585" s="4">
        <v>0.6</v>
      </c>
    </row>
    <row r="586" spans="1:9" x14ac:dyDescent="0.2">
      <c r="A586" s="1">
        <v>2019</v>
      </c>
      <c r="B586" s="1">
        <v>8</v>
      </c>
      <c r="C586" s="1">
        <v>8</v>
      </c>
      <c r="D586" s="5">
        <v>2.2999999999999998</v>
      </c>
      <c r="E586" s="5">
        <v>2.2000000000000002</v>
      </c>
      <c r="F586" s="1">
        <f t="shared" si="28"/>
        <v>10945.461059253194</v>
      </c>
      <c r="G586" s="1">
        <f t="shared" si="29"/>
        <v>9015.4643024283741</v>
      </c>
      <c r="H586" s="1">
        <f t="shared" si="30"/>
        <v>19960.925361681569</v>
      </c>
      <c r="I586" s="4">
        <v>0</v>
      </c>
    </row>
    <row r="587" spans="1:9" x14ac:dyDescent="0.2">
      <c r="A587" s="1">
        <v>2019</v>
      </c>
      <c r="B587" s="1">
        <v>8</v>
      </c>
      <c r="C587" s="1">
        <v>9</v>
      </c>
      <c r="D587" s="5">
        <v>2</v>
      </c>
      <c r="E587" s="5">
        <v>2</v>
      </c>
      <c r="F587" s="1">
        <f t="shared" si="28"/>
        <v>9517.7922254375608</v>
      </c>
      <c r="G587" s="1">
        <f t="shared" si="29"/>
        <v>8195.8766385712479</v>
      </c>
      <c r="H587" s="1">
        <f t="shared" si="30"/>
        <v>17713.66886400881</v>
      </c>
      <c r="I587" s="4">
        <v>0.2</v>
      </c>
    </row>
    <row r="588" spans="1:9" x14ac:dyDescent="0.2">
      <c r="A588" s="1">
        <v>2019</v>
      </c>
      <c r="B588" s="1">
        <v>8</v>
      </c>
      <c r="C588" s="1">
        <v>10</v>
      </c>
      <c r="D588" s="5">
        <v>2.4</v>
      </c>
      <c r="E588" s="5">
        <v>2.1</v>
      </c>
      <c r="F588" s="1">
        <f t="shared" si="28"/>
        <v>11421.350670525073</v>
      </c>
      <c r="G588" s="1">
        <f t="shared" si="29"/>
        <v>8605.6704704998101</v>
      </c>
      <c r="H588" s="1">
        <f t="shared" si="30"/>
        <v>20027.021141024881</v>
      </c>
      <c r="I588" s="4">
        <v>0</v>
      </c>
    </row>
    <row r="589" spans="1:9" x14ac:dyDescent="0.2">
      <c r="A589" s="1">
        <v>2019</v>
      </c>
      <c r="B589" s="1">
        <v>8</v>
      </c>
      <c r="C589" s="1">
        <v>11</v>
      </c>
      <c r="D589" s="5">
        <v>1.8</v>
      </c>
      <c r="E589" s="5">
        <v>1.9</v>
      </c>
      <c r="F589" s="1">
        <f t="shared" si="28"/>
        <v>8566.0130028938056</v>
      </c>
      <c r="G589" s="1">
        <f t="shared" si="29"/>
        <v>7786.0828066426848</v>
      </c>
      <c r="H589" s="1">
        <f t="shared" si="30"/>
        <v>16352.095809536491</v>
      </c>
      <c r="I589" s="4">
        <v>0</v>
      </c>
    </row>
    <row r="590" spans="1:9" x14ac:dyDescent="0.2">
      <c r="A590" s="1">
        <v>2019</v>
      </c>
      <c r="B590" s="1">
        <v>8</v>
      </c>
      <c r="C590" s="1">
        <v>12</v>
      </c>
      <c r="D590" s="5">
        <v>1.8</v>
      </c>
      <c r="E590" s="5">
        <v>1.6</v>
      </c>
      <c r="F590" s="1">
        <f t="shared" si="28"/>
        <v>8566.0130028938056</v>
      </c>
      <c r="G590" s="1">
        <f t="shared" si="29"/>
        <v>6556.701310856999</v>
      </c>
      <c r="H590" s="1">
        <f t="shared" si="30"/>
        <v>15122.714313750805</v>
      </c>
      <c r="I590" s="4">
        <v>0</v>
      </c>
    </row>
    <row r="591" spans="1:9" x14ac:dyDescent="0.2">
      <c r="A591" s="1">
        <v>2019</v>
      </c>
      <c r="B591" s="1">
        <v>8</v>
      </c>
      <c r="C591" s="1">
        <v>13</v>
      </c>
      <c r="D591" s="5">
        <v>1.7</v>
      </c>
      <c r="E591" s="5">
        <v>1.7</v>
      </c>
      <c r="F591" s="1">
        <f t="shared" si="28"/>
        <v>8090.1233916219262</v>
      </c>
      <c r="G591" s="1">
        <f t="shared" si="29"/>
        <v>6966.4951427855603</v>
      </c>
      <c r="H591" s="1">
        <f t="shared" si="30"/>
        <v>15056.618534407487</v>
      </c>
      <c r="I591" s="4">
        <v>0</v>
      </c>
    </row>
    <row r="592" spans="1:9" x14ac:dyDescent="0.2">
      <c r="A592" s="1">
        <v>2019</v>
      </c>
      <c r="B592" s="1">
        <v>8</v>
      </c>
      <c r="C592" s="1">
        <v>14</v>
      </c>
      <c r="D592" s="5">
        <v>1.7</v>
      </c>
      <c r="E592" s="5">
        <v>1.5</v>
      </c>
      <c r="F592" s="1">
        <f t="shared" si="28"/>
        <v>8090.1233916219262</v>
      </c>
      <c r="G592" s="1">
        <f t="shared" si="29"/>
        <v>6146.9074789284359</v>
      </c>
      <c r="H592" s="1">
        <f t="shared" si="30"/>
        <v>14237.030870550363</v>
      </c>
      <c r="I592" s="4">
        <v>0</v>
      </c>
    </row>
    <row r="593" spans="1:11" x14ac:dyDescent="0.2">
      <c r="A593" s="1">
        <v>2019</v>
      </c>
      <c r="B593" s="1">
        <v>8</v>
      </c>
      <c r="C593" s="1">
        <v>15</v>
      </c>
      <c r="D593" s="5">
        <v>1.6</v>
      </c>
      <c r="E593" s="5">
        <v>1.5</v>
      </c>
      <c r="F593" s="1">
        <f t="shared" si="28"/>
        <v>7614.2337803500486</v>
      </c>
      <c r="G593" s="1">
        <f t="shared" si="29"/>
        <v>6146.9074789284359</v>
      </c>
      <c r="H593" s="1">
        <f t="shared" si="30"/>
        <v>13761.141259278484</v>
      </c>
      <c r="I593" s="4">
        <v>0</v>
      </c>
    </row>
    <row r="594" spans="1:11" x14ac:dyDescent="0.2">
      <c r="A594" s="1">
        <v>2019</v>
      </c>
      <c r="B594" s="1">
        <v>8</v>
      </c>
      <c r="C594" s="1">
        <v>16</v>
      </c>
      <c r="D594" s="5">
        <v>1.5</v>
      </c>
      <c r="E594" s="5">
        <v>1.5</v>
      </c>
      <c r="F594" s="1">
        <f t="shared" si="28"/>
        <v>7138.344169078171</v>
      </c>
      <c r="G594" s="1">
        <f t="shared" si="29"/>
        <v>6146.9074789284359</v>
      </c>
      <c r="H594" s="1">
        <f t="shared" si="30"/>
        <v>13285.251648006608</v>
      </c>
      <c r="I594" s="4">
        <v>0</v>
      </c>
      <c r="K594" s="1">
        <f>SUM(H579:H609)</f>
        <v>431645.09657946246</v>
      </c>
    </row>
    <row r="595" spans="1:11" x14ac:dyDescent="0.2">
      <c r="A595" s="1">
        <v>2019</v>
      </c>
      <c r="B595" s="1">
        <v>8</v>
      </c>
      <c r="C595" s="1">
        <v>17</v>
      </c>
      <c r="D595" s="5">
        <v>1.2</v>
      </c>
      <c r="E595" s="5">
        <v>1.2</v>
      </c>
      <c r="F595" s="1">
        <f t="shared" si="28"/>
        <v>5710.6753352625365</v>
      </c>
      <c r="G595" s="1">
        <f t="shared" si="29"/>
        <v>4917.5259831427484</v>
      </c>
      <c r="H595" s="1">
        <f t="shared" si="30"/>
        <v>10628.201318405285</v>
      </c>
      <c r="I595" s="4">
        <v>0</v>
      </c>
    </row>
    <row r="596" spans="1:11" x14ac:dyDescent="0.2">
      <c r="A596" s="1">
        <v>2019</v>
      </c>
      <c r="B596" s="1">
        <v>8</v>
      </c>
      <c r="C596" s="1">
        <v>18</v>
      </c>
      <c r="D596" s="5">
        <v>1.3</v>
      </c>
      <c r="E596" s="5">
        <v>1.3</v>
      </c>
      <c r="F596" s="1">
        <f t="shared" si="28"/>
        <v>6186.564946534415</v>
      </c>
      <c r="G596" s="1">
        <f t="shared" si="29"/>
        <v>5327.3198150713115</v>
      </c>
      <c r="H596" s="1">
        <f t="shared" si="30"/>
        <v>11513.884761605726</v>
      </c>
      <c r="I596" s="4">
        <v>0.1</v>
      </c>
    </row>
    <row r="597" spans="1:11" x14ac:dyDescent="0.2">
      <c r="A597" s="1">
        <v>2019</v>
      </c>
      <c r="B597" s="1">
        <v>8</v>
      </c>
      <c r="C597" s="1">
        <v>19</v>
      </c>
      <c r="D597" s="5">
        <v>1.2</v>
      </c>
      <c r="E597" s="5">
        <v>1</v>
      </c>
      <c r="F597" s="1">
        <f t="shared" si="28"/>
        <v>5710.6753352625365</v>
      </c>
      <c r="G597" s="1">
        <f t="shared" si="29"/>
        <v>4097.9383192856239</v>
      </c>
      <c r="H597" s="1">
        <f t="shared" si="30"/>
        <v>9808.6136545481604</v>
      </c>
      <c r="I597" s="4">
        <v>0</v>
      </c>
    </row>
    <row r="598" spans="1:11" x14ac:dyDescent="0.2">
      <c r="A598" s="1">
        <v>2019</v>
      </c>
      <c r="B598" s="1">
        <v>8</v>
      </c>
      <c r="C598" s="1">
        <v>20</v>
      </c>
      <c r="D598" s="5">
        <v>1</v>
      </c>
      <c r="E598" s="5">
        <v>1</v>
      </c>
      <c r="F598" s="1">
        <f t="shared" si="28"/>
        <v>4758.8961127187804</v>
      </c>
      <c r="G598" s="1">
        <f t="shared" si="29"/>
        <v>4097.9383192856239</v>
      </c>
      <c r="H598" s="1">
        <f t="shared" si="30"/>
        <v>8856.8344320044052</v>
      </c>
      <c r="I598" s="4">
        <v>0</v>
      </c>
    </row>
    <row r="599" spans="1:11" x14ac:dyDescent="0.2">
      <c r="A599" s="1">
        <v>2019</v>
      </c>
      <c r="B599" s="1">
        <v>8</v>
      </c>
      <c r="C599" s="1">
        <v>21</v>
      </c>
      <c r="D599" s="5">
        <v>1</v>
      </c>
      <c r="E599" s="5">
        <v>1</v>
      </c>
      <c r="F599" s="1">
        <f t="shared" si="28"/>
        <v>4758.8961127187804</v>
      </c>
      <c r="G599" s="1">
        <f t="shared" si="29"/>
        <v>4097.9383192856239</v>
      </c>
      <c r="H599" s="1">
        <f t="shared" si="30"/>
        <v>8856.8344320044052</v>
      </c>
      <c r="I599" s="4">
        <v>0</v>
      </c>
    </row>
    <row r="600" spans="1:11" x14ac:dyDescent="0.2">
      <c r="A600" s="1">
        <v>2019</v>
      </c>
      <c r="B600" s="1">
        <v>8</v>
      </c>
      <c r="C600" s="1">
        <v>22</v>
      </c>
      <c r="D600" s="5">
        <v>1.3</v>
      </c>
      <c r="E600" s="5">
        <v>1.2</v>
      </c>
      <c r="F600" s="1">
        <f t="shared" si="28"/>
        <v>6186.564946534415</v>
      </c>
      <c r="G600" s="1">
        <f t="shared" si="29"/>
        <v>4917.5259831427484</v>
      </c>
      <c r="H600" s="1">
        <f t="shared" si="30"/>
        <v>11104.090929677164</v>
      </c>
      <c r="I600" s="4">
        <v>0.8</v>
      </c>
    </row>
    <row r="601" spans="1:11" x14ac:dyDescent="0.2">
      <c r="A601" s="1">
        <v>2019</v>
      </c>
      <c r="B601" s="1">
        <v>8</v>
      </c>
      <c r="C601" s="1">
        <v>23</v>
      </c>
      <c r="D601" s="5">
        <v>1.2</v>
      </c>
      <c r="E601" s="5">
        <v>1.1000000000000001</v>
      </c>
      <c r="F601" s="1">
        <f t="shared" si="28"/>
        <v>5710.6753352625365</v>
      </c>
      <c r="G601" s="1">
        <f t="shared" si="29"/>
        <v>4507.7321512141871</v>
      </c>
      <c r="H601" s="1">
        <f t="shared" si="30"/>
        <v>10218.407486476724</v>
      </c>
      <c r="I601" s="4">
        <v>0</v>
      </c>
    </row>
    <row r="602" spans="1:11" x14ac:dyDescent="0.2">
      <c r="A602" s="1">
        <v>2019</v>
      </c>
      <c r="B602" s="1">
        <v>8</v>
      </c>
      <c r="C602" s="1">
        <v>24</v>
      </c>
      <c r="D602" s="5">
        <v>1</v>
      </c>
      <c r="E602" s="5">
        <v>1</v>
      </c>
      <c r="F602" s="1">
        <f t="shared" si="28"/>
        <v>4758.8961127187804</v>
      </c>
      <c r="G602" s="1">
        <f t="shared" si="29"/>
        <v>4097.9383192856239</v>
      </c>
      <c r="H602" s="1">
        <f t="shared" si="30"/>
        <v>8856.8344320044052</v>
      </c>
      <c r="I602" s="4">
        <v>0</v>
      </c>
    </row>
    <row r="603" spans="1:11" x14ac:dyDescent="0.2">
      <c r="A603" s="1">
        <v>2019</v>
      </c>
      <c r="B603" s="1">
        <v>8</v>
      </c>
      <c r="C603" s="1">
        <v>25</v>
      </c>
      <c r="D603" s="5">
        <v>1</v>
      </c>
      <c r="E603" s="5">
        <v>1</v>
      </c>
      <c r="F603" s="1">
        <f t="shared" si="28"/>
        <v>4758.8961127187804</v>
      </c>
      <c r="G603" s="1">
        <f t="shared" si="29"/>
        <v>4097.9383192856239</v>
      </c>
      <c r="H603" s="1">
        <f t="shared" si="30"/>
        <v>8856.8344320044052</v>
      </c>
      <c r="I603" s="4">
        <v>0</v>
      </c>
    </row>
    <row r="604" spans="1:11" x14ac:dyDescent="0.2">
      <c r="A604" s="1">
        <v>2019</v>
      </c>
      <c r="B604" s="1">
        <v>8</v>
      </c>
      <c r="C604" s="1">
        <v>26</v>
      </c>
      <c r="D604" s="5">
        <v>1</v>
      </c>
      <c r="E604" s="5">
        <v>0.9</v>
      </c>
      <c r="F604" s="1">
        <f t="shared" si="28"/>
        <v>4758.8961127187804</v>
      </c>
      <c r="G604" s="1">
        <f t="shared" si="29"/>
        <v>3688.1444873570617</v>
      </c>
      <c r="H604" s="1">
        <f t="shared" si="30"/>
        <v>8447.0406000758412</v>
      </c>
      <c r="I604" s="4">
        <v>0</v>
      </c>
    </row>
    <row r="605" spans="1:11" x14ac:dyDescent="0.2">
      <c r="A605" s="1">
        <v>2019</v>
      </c>
      <c r="B605" s="1">
        <v>8</v>
      </c>
      <c r="C605" s="1">
        <v>27</v>
      </c>
      <c r="D605" s="5">
        <v>0.8</v>
      </c>
      <c r="E605" s="5">
        <v>0.8</v>
      </c>
      <c r="F605" s="1">
        <f t="shared" si="28"/>
        <v>3807.1168901750243</v>
      </c>
      <c r="G605" s="1">
        <f t="shared" si="29"/>
        <v>3278.3506554284995</v>
      </c>
      <c r="H605" s="1">
        <f t="shared" si="30"/>
        <v>7085.4675456035238</v>
      </c>
      <c r="I605" s="4">
        <v>0</v>
      </c>
    </row>
    <row r="606" spans="1:11" x14ac:dyDescent="0.2">
      <c r="A606" s="1">
        <v>2019</v>
      </c>
      <c r="B606" s="1">
        <v>8</v>
      </c>
      <c r="C606" s="1">
        <v>28</v>
      </c>
      <c r="D606" s="5">
        <v>1.2</v>
      </c>
      <c r="E606" s="5">
        <v>1</v>
      </c>
      <c r="F606" s="1">
        <f t="shared" si="28"/>
        <v>5710.6753352625365</v>
      </c>
      <c r="G606" s="1">
        <f t="shared" si="29"/>
        <v>4097.9383192856239</v>
      </c>
      <c r="H606" s="1">
        <f t="shared" si="30"/>
        <v>9808.6136545481604</v>
      </c>
      <c r="I606" s="4">
        <v>0.4</v>
      </c>
    </row>
    <row r="607" spans="1:11" x14ac:dyDescent="0.2">
      <c r="A607" s="1">
        <v>2019</v>
      </c>
      <c r="B607" s="1">
        <v>8</v>
      </c>
      <c r="C607" s="1">
        <v>29</v>
      </c>
      <c r="D607" s="5">
        <v>0.8</v>
      </c>
      <c r="E607" s="5">
        <v>0.8</v>
      </c>
      <c r="F607" s="1">
        <f t="shared" si="28"/>
        <v>3807.1168901750243</v>
      </c>
      <c r="G607" s="1">
        <f t="shared" si="29"/>
        <v>3278.3506554284995</v>
      </c>
      <c r="H607" s="1">
        <f t="shared" si="30"/>
        <v>7085.4675456035238</v>
      </c>
      <c r="I607" s="4">
        <v>0</v>
      </c>
    </row>
    <row r="608" spans="1:11" x14ac:dyDescent="0.2">
      <c r="A608" s="1">
        <v>2019</v>
      </c>
      <c r="B608" s="1">
        <v>8</v>
      </c>
      <c r="C608" s="1">
        <v>30</v>
      </c>
      <c r="D608" s="5">
        <v>0.9</v>
      </c>
      <c r="E608" s="5">
        <v>1</v>
      </c>
      <c r="F608" s="1">
        <f t="shared" si="28"/>
        <v>4283.0065014469028</v>
      </c>
      <c r="G608" s="1">
        <f t="shared" si="29"/>
        <v>4097.9383192856239</v>
      </c>
      <c r="H608" s="1">
        <f t="shared" si="30"/>
        <v>8380.9448207325258</v>
      </c>
      <c r="I608" s="4">
        <v>0</v>
      </c>
    </row>
    <row r="609" spans="1:11" x14ac:dyDescent="0.2">
      <c r="A609" s="1">
        <v>2019</v>
      </c>
      <c r="B609" s="1">
        <v>8</v>
      </c>
      <c r="C609" s="1">
        <v>31</v>
      </c>
      <c r="D609" s="5">
        <v>0.8</v>
      </c>
      <c r="E609" s="5">
        <v>0.7</v>
      </c>
      <c r="F609" s="1">
        <f t="shared" si="28"/>
        <v>3807.1168901750243</v>
      </c>
      <c r="G609" s="1">
        <f t="shared" si="29"/>
        <v>2868.5568234999364</v>
      </c>
      <c r="H609" s="1">
        <f t="shared" si="30"/>
        <v>6675.6737136749607</v>
      </c>
      <c r="I609" s="4">
        <v>0</v>
      </c>
    </row>
    <row r="610" spans="1:11" x14ac:dyDescent="0.2">
      <c r="A610" s="1">
        <v>2019</v>
      </c>
      <c r="B610" s="1">
        <v>9</v>
      </c>
      <c r="C610" s="1">
        <v>1</v>
      </c>
      <c r="D610" s="5">
        <v>0.8</v>
      </c>
      <c r="E610" s="5">
        <v>0.8</v>
      </c>
      <c r="F610" s="1">
        <f t="shared" si="28"/>
        <v>3807.1168901750243</v>
      </c>
      <c r="G610" s="1">
        <f t="shared" si="29"/>
        <v>3278.3506554284995</v>
      </c>
      <c r="H610" s="1">
        <f t="shared" si="30"/>
        <v>7085.4675456035238</v>
      </c>
      <c r="I610" s="4">
        <v>0</v>
      </c>
    </row>
    <row r="611" spans="1:11" x14ac:dyDescent="0.2">
      <c r="A611" s="1">
        <v>2019</v>
      </c>
      <c r="B611" s="1">
        <v>9</v>
      </c>
      <c r="C611" s="1">
        <v>2</v>
      </c>
      <c r="D611" s="5">
        <v>1</v>
      </c>
      <c r="E611" s="5">
        <v>0.9</v>
      </c>
      <c r="F611" s="1">
        <f t="shared" si="28"/>
        <v>4758.8961127187804</v>
      </c>
      <c r="G611" s="1">
        <f t="shared" si="29"/>
        <v>3688.1444873570617</v>
      </c>
      <c r="H611" s="1">
        <f t="shared" si="30"/>
        <v>8447.0406000758412</v>
      </c>
      <c r="I611" s="4">
        <v>0.4</v>
      </c>
    </row>
    <row r="612" spans="1:11" x14ac:dyDescent="0.2">
      <c r="A612" s="1">
        <v>2019</v>
      </c>
      <c r="B612" s="1">
        <v>9</v>
      </c>
      <c r="C612" s="1">
        <v>3</v>
      </c>
      <c r="D612" s="5">
        <v>0.7</v>
      </c>
      <c r="E612" s="5">
        <v>0.9</v>
      </c>
      <c r="F612" s="1">
        <f t="shared" si="28"/>
        <v>3331.2272789031463</v>
      </c>
      <c r="G612" s="1">
        <f t="shared" si="29"/>
        <v>3688.1444873570617</v>
      </c>
      <c r="H612" s="1">
        <f t="shared" si="30"/>
        <v>7019.3717662602085</v>
      </c>
      <c r="I612" s="4">
        <v>0</v>
      </c>
    </row>
    <row r="613" spans="1:11" x14ac:dyDescent="0.2">
      <c r="A613" s="1">
        <v>2019</v>
      </c>
      <c r="B613" s="1">
        <v>9</v>
      </c>
      <c r="C613" s="1">
        <v>4</v>
      </c>
      <c r="D613" s="5">
        <v>0.8</v>
      </c>
      <c r="E613" s="5">
        <v>0.5</v>
      </c>
      <c r="F613" s="1">
        <f t="shared" si="28"/>
        <v>3807.1168901750243</v>
      </c>
      <c r="G613" s="1">
        <f t="shared" si="29"/>
        <v>2048.969159642812</v>
      </c>
      <c r="H613" s="1">
        <f t="shared" si="30"/>
        <v>5856.0860498178363</v>
      </c>
      <c r="I613" s="4">
        <v>0</v>
      </c>
    </row>
    <row r="614" spans="1:11" x14ac:dyDescent="0.2">
      <c r="A614" s="1">
        <v>2019</v>
      </c>
      <c r="B614" s="1">
        <v>9</v>
      </c>
      <c r="C614" s="1">
        <v>5</v>
      </c>
      <c r="D614" s="5">
        <v>0.5</v>
      </c>
      <c r="E614" s="5">
        <v>0.8</v>
      </c>
      <c r="F614" s="1">
        <f t="shared" si="28"/>
        <v>2379.4480563593902</v>
      </c>
      <c r="G614" s="1">
        <f t="shared" si="29"/>
        <v>3278.3506554284995</v>
      </c>
      <c r="H614" s="1">
        <f t="shared" si="30"/>
        <v>5657.7987117878893</v>
      </c>
      <c r="I614" s="4">
        <v>0</v>
      </c>
    </row>
    <row r="615" spans="1:11" x14ac:dyDescent="0.2">
      <c r="A615" s="1">
        <v>2019</v>
      </c>
      <c r="B615" s="1">
        <v>9</v>
      </c>
      <c r="C615" s="1">
        <v>6</v>
      </c>
      <c r="D615" s="5">
        <v>0.9</v>
      </c>
      <c r="E615" s="5">
        <v>0.7</v>
      </c>
      <c r="F615" s="1">
        <f t="shared" si="28"/>
        <v>4283.0065014469028</v>
      </c>
      <c r="G615" s="1">
        <f t="shared" si="29"/>
        <v>2868.5568234999364</v>
      </c>
      <c r="H615" s="1">
        <f t="shared" si="30"/>
        <v>7151.5633249468392</v>
      </c>
      <c r="I615" s="4">
        <v>0</v>
      </c>
    </row>
    <row r="616" spans="1:11" x14ac:dyDescent="0.2">
      <c r="A616" s="1">
        <v>2019</v>
      </c>
      <c r="B616" s="1">
        <v>9</v>
      </c>
      <c r="C616" s="1">
        <v>7</v>
      </c>
      <c r="D616" s="5">
        <v>0.6</v>
      </c>
      <c r="E616" s="5">
        <v>0.7</v>
      </c>
      <c r="F616" s="1">
        <f t="shared" si="28"/>
        <v>2855.3376676312682</v>
      </c>
      <c r="G616" s="1">
        <f t="shared" si="29"/>
        <v>2868.5568234999364</v>
      </c>
      <c r="H616" s="1">
        <f t="shared" si="30"/>
        <v>5723.8944911312046</v>
      </c>
      <c r="I616" s="4">
        <v>0</v>
      </c>
    </row>
    <row r="617" spans="1:11" x14ac:dyDescent="0.2">
      <c r="A617" s="1">
        <v>2019</v>
      </c>
      <c r="B617" s="1">
        <v>9</v>
      </c>
      <c r="C617" s="1">
        <v>8</v>
      </c>
      <c r="D617" s="5">
        <v>0.7</v>
      </c>
      <c r="E617" s="5">
        <v>0.6</v>
      </c>
      <c r="F617" s="1">
        <f t="shared" si="28"/>
        <v>3331.2272789031463</v>
      </c>
      <c r="G617" s="1">
        <f t="shared" si="29"/>
        <v>2458.7629915713742</v>
      </c>
      <c r="H617" s="1">
        <f t="shared" si="30"/>
        <v>5789.99027047452</v>
      </c>
      <c r="I617" s="4">
        <v>0</v>
      </c>
    </row>
    <row r="618" spans="1:11" x14ac:dyDescent="0.2">
      <c r="A618" s="1">
        <v>2019</v>
      </c>
      <c r="B618" s="1">
        <v>9</v>
      </c>
      <c r="C618" s="1">
        <v>9</v>
      </c>
      <c r="D618" s="5">
        <v>0.8</v>
      </c>
      <c r="E618" s="5">
        <v>0.7</v>
      </c>
      <c r="F618" s="1">
        <f t="shared" si="28"/>
        <v>3807.1168901750243</v>
      </c>
      <c r="G618" s="1">
        <f t="shared" si="29"/>
        <v>2868.5568234999364</v>
      </c>
      <c r="H618" s="1">
        <f t="shared" si="30"/>
        <v>6675.6737136749607</v>
      </c>
      <c r="I618" s="4">
        <v>0</v>
      </c>
    </row>
    <row r="619" spans="1:11" x14ac:dyDescent="0.2">
      <c r="A619" s="1">
        <v>2019</v>
      </c>
      <c r="B619" s="1">
        <v>9</v>
      </c>
      <c r="C619" s="1">
        <v>10</v>
      </c>
      <c r="D619" s="5">
        <v>0.7</v>
      </c>
      <c r="E619" s="5">
        <v>0.8</v>
      </c>
      <c r="F619" s="1">
        <f t="shared" si="28"/>
        <v>3331.2272789031463</v>
      </c>
      <c r="G619" s="1">
        <f t="shared" si="29"/>
        <v>3278.3506554284995</v>
      </c>
      <c r="H619" s="1">
        <f t="shared" si="30"/>
        <v>6609.5779343316462</v>
      </c>
      <c r="I619" s="4">
        <v>0</v>
      </c>
    </row>
    <row r="620" spans="1:11" x14ac:dyDescent="0.2">
      <c r="A620" s="1">
        <v>2019</v>
      </c>
      <c r="B620" s="1">
        <v>9</v>
      </c>
      <c r="C620" s="1">
        <v>11</v>
      </c>
      <c r="D620" s="5">
        <v>0.8</v>
      </c>
      <c r="E620" s="5">
        <v>0.7</v>
      </c>
      <c r="F620" s="1">
        <f t="shared" si="28"/>
        <v>3807.1168901750243</v>
      </c>
      <c r="G620" s="1">
        <f t="shared" si="29"/>
        <v>2868.5568234999364</v>
      </c>
      <c r="H620" s="1">
        <f t="shared" si="30"/>
        <v>6675.6737136749607</v>
      </c>
      <c r="I620" s="4">
        <v>0.5</v>
      </c>
      <c r="K620" s="1">
        <f>SUM(H610:H639)</f>
        <v>191162.21301673987</v>
      </c>
    </row>
    <row r="621" spans="1:11" x14ac:dyDescent="0.2">
      <c r="A621" s="1">
        <v>2019</v>
      </c>
      <c r="B621" s="1">
        <v>9</v>
      </c>
      <c r="C621" s="1">
        <v>12</v>
      </c>
      <c r="D621" s="5">
        <v>1</v>
      </c>
      <c r="E621" s="5">
        <v>0.8</v>
      </c>
      <c r="F621" s="1">
        <f t="shared" si="28"/>
        <v>4758.8961127187804</v>
      </c>
      <c r="G621" s="1">
        <f t="shared" si="29"/>
        <v>3278.3506554284995</v>
      </c>
      <c r="H621" s="1">
        <f t="shared" si="30"/>
        <v>8037.2467681472799</v>
      </c>
      <c r="I621" s="4">
        <v>0.2</v>
      </c>
    </row>
    <row r="622" spans="1:11" x14ac:dyDescent="0.2">
      <c r="A622" s="1">
        <v>2019</v>
      </c>
      <c r="B622" s="1">
        <v>9</v>
      </c>
      <c r="C622" s="1">
        <v>13</v>
      </c>
      <c r="D622" s="5">
        <v>0.7</v>
      </c>
      <c r="E622" s="5">
        <v>0.7</v>
      </c>
      <c r="F622" s="1">
        <f t="shared" si="28"/>
        <v>3331.2272789031463</v>
      </c>
      <c r="G622" s="1">
        <f t="shared" si="29"/>
        <v>2868.5568234999364</v>
      </c>
      <c r="H622" s="1">
        <f t="shared" si="30"/>
        <v>6199.7841024030822</v>
      </c>
      <c r="I622" s="4">
        <v>0</v>
      </c>
    </row>
    <row r="623" spans="1:11" x14ac:dyDescent="0.2">
      <c r="A623" s="1">
        <v>2019</v>
      </c>
      <c r="B623" s="1">
        <v>9</v>
      </c>
      <c r="C623" s="1">
        <v>14</v>
      </c>
      <c r="D623" s="5">
        <v>0.8</v>
      </c>
      <c r="E623" s="5">
        <v>1</v>
      </c>
      <c r="F623" s="1">
        <f t="shared" si="28"/>
        <v>3807.1168901750243</v>
      </c>
      <c r="G623" s="1">
        <f t="shared" si="29"/>
        <v>4097.9383192856239</v>
      </c>
      <c r="H623" s="1">
        <f t="shared" si="30"/>
        <v>7905.0552094606483</v>
      </c>
      <c r="I623" s="4">
        <v>0.2</v>
      </c>
    </row>
    <row r="624" spans="1:11" x14ac:dyDescent="0.2">
      <c r="A624" s="1">
        <v>2019</v>
      </c>
      <c r="B624" s="1">
        <v>9</v>
      </c>
      <c r="C624" s="1">
        <v>15</v>
      </c>
      <c r="D624" s="5">
        <v>0.9</v>
      </c>
      <c r="E624" s="5">
        <v>0.7</v>
      </c>
      <c r="F624" s="1">
        <f t="shared" si="28"/>
        <v>4283.0065014469028</v>
      </c>
      <c r="G624" s="1">
        <f t="shared" si="29"/>
        <v>2868.5568234999364</v>
      </c>
      <c r="H624" s="1">
        <f t="shared" si="30"/>
        <v>7151.5633249468392</v>
      </c>
      <c r="I624" s="4">
        <v>0</v>
      </c>
    </row>
    <row r="625" spans="1:9" x14ac:dyDescent="0.2">
      <c r="A625" s="1">
        <v>2019</v>
      </c>
      <c r="B625" s="1">
        <v>9</v>
      </c>
      <c r="C625" s="1">
        <v>16</v>
      </c>
      <c r="D625" s="5">
        <v>0.6</v>
      </c>
      <c r="E625" s="1">
        <v>0.6</v>
      </c>
      <c r="F625" s="1">
        <f t="shared" si="28"/>
        <v>2855.3376676312682</v>
      </c>
      <c r="G625" s="1">
        <f t="shared" si="29"/>
        <v>2458.7629915713742</v>
      </c>
      <c r="H625" s="1">
        <f t="shared" si="30"/>
        <v>5314.1006592026424</v>
      </c>
      <c r="I625" s="4">
        <v>0</v>
      </c>
    </row>
    <row r="626" spans="1:9" x14ac:dyDescent="0.2">
      <c r="A626" s="1">
        <v>2019</v>
      </c>
      <c r="B626" s="1">
        <v>9</v>
      </c>
      <c r="C626" s="1">
        <v>17</v>
      </c>
      <c r="D626" s="5">
        <v>0.7</v>
      </c>
      <c r="E626" s="1">
        <v>0.7</v>
      </c>
      <c r="F626" s="1">
        <f t="shared" si="28"/>
        <v>3331.2272789031463</v>
      </c>
      <c r="G626" s="1">
        <f t="shared" si="29"/>
        <v>2868.5568234999364</v>
      </c>
      <c r="H626" s="1">
        <f t="shared" si="30"/>
        <v>6199.7841024030822</v>
      </c>
      <c r="I626" s="4">
        <v>0</v>
      </c>
    </row>
    <row r="627" spans="1:9" x14ac:dyDescent="0.2">
      <c r="A627" s="1">
        <v>2019</v>
      </c>
      <c r="B627" s="1">
        <v>9</v>
      </c>
      <c r="C627" s="1">
        <v>18</v>
      </c>
      <c r="D627" s="5">
        <v>0.8</v>
      </c>
      <c r="E627" s="1">
        <v>0.5</v>
      </c>
      <c r="F627" s="1">
        <f t="shared" si="28"/>
        <v>3807.1168901750243</v>
      </c>
      <c r="G627" s="1">
        <f t="shared" si="29"/>
        <v>2048.969159642812</v>
      </c>
      <c r="H627" s="1">
        <f t="shared" si="30"/>
        <v>5856.0860498178363</v>
      </c>
      <c r="I627" s="4">
        <v>0</v>
      </c>
    </row>
    <row r="628" spans="1:9" x14ac:dyDescent="0.2">
      <c r="A628" s="1">
        <v>2019</v>
      </c>
      <c r="B628" s="1">
        <v>9</v>
      </c>
      <c r="C628" s="1">
        <v>19</v>
      </c>
      <c r="D628" s="5">
        <v>0.5</v>
      </c>
      <c r="E628" s="1">
        <v>0.7</v>
      </c>
      <c r="F628" s="1">
        <f t="shared" si="28"/>
        <v>2379.4480563593902</v>
      </c>
      <c r="G628" s="1">
        <f t="shared" si="29"/>
        <v>2868.5568234999364</v>
      </c>
      <c r="H628" s="1">
        <f t="shared" si="30"/>
        <v>5248.004879859327</v>
      </c>
      <c r="I628" s="4">
        <v>0</v>
      </c>
    </row>
    <row r="629" spans="1:9" x14ac:dyDescent="0.2">
      <c r="A629" s="1">
        <v>2019</v>
      </c>
      <c r="B629" s="1">
        <v>9</v>
      </c>
      <c r="C629" s="1">
        <v>20</v>
      </c>
      <c r="D629" s="5">
        <v>0.7</v>
      </c>
      <c r="E629" s="1">
        <v>0.6</v>
      </c>
      <c r="F629" s="1">
        <f t="shared" si="28"/>
        <v>3331.2272789031463</v>
      </c>
      <c r="G629" s="1">
        <f t="shared" si="29"/>
        <v>2458.7629915713742</v>
      </c>
      <c r="H629" s="1">
        <f t="shared" si="30"/>
        <v>5789.99027047452</v>
      </c>
      <c r="I629" s="4">
        <v>0</v>
      </c>
    </row>
    <row r="630" spans="1:9" x14ac:dyDescent="0.2">
      <c r="A630" s="1">
        <v>2019</v>
      </c>
      <c r="B630" s="1">
        <v>9</v>
      </c>
      <c r="C630" s="1">
        <v>21</v>
      </c>
      <c r="D630" s="5">
        <v>0.8</v>
      </c>
      <c r="E630" s="1">
        <v>0.7</v>
      </c>
      <c r="F630" s="1">
        <f t="shared" si="28"/>
        <v>3807.1168901750243</v>
      </c>
      <c r="G630" s="1">
        <f t="shared" si="29"/>
        <v>2868.5568234999364</v>
      </c>
      <c r="H630" s="1">
        <f t="shared" si="30"/>
        <v>6675.6737136749607</v>
      </c>
      <c r="I630" s="4">
        <v>0</v>
      </c>
    </row>
    <row r="631" spans="1:9" x14ac:dyDescent="0.2">
      <c r="A631" s="1">
        <v>2019</v>
      </c>
      <c r="B631" s="1">
        <v>9</v>
      </c>
      <c r="C631" s="1">
        <v>22</v>
      </c>
      <c r="D631" s="5">
        <v>0.5</v>
      </c>
      <c r="E631" s="1">
        <v>0.7</v>
      </c>
      <c r="F631" s="1">
        <f t="shared" si="28"/>
        <v>2379.4480563593902</v>
      </c>
      <c r="G631" s="1">
        <f t="shared" si="29"/>
        <v>2868.5568234999364</v>
      </c>
      <c r="H631" s="1">
        <f t="shared" si="30"/>
        <v>5248.004879859327</v>
      </c>
      <c r="I631" s="4">
        <v>0</v>
      </c>
    </row>
    <row r="632" spans="1:9" x14ac:dyDescent="0.2">
      <c r="A632" s="1">
        <v>2019</v>
      </c>
      <c r="B632" s="1">
        <v>9</v>
      </c>
      <c r="C632" s="1">
        <v>23</v>
      </c>
      <c r="D632" s="5">
        <v>0.7</v>
      </c>
      <c r="E632" s="1">
        <v>0.6</v>
      </c>
      <c r="F632" s="1">
        <f t="shared" si="28"/>
        <v>3331.2272789031463</v>
      </c>
      <c r="G632" s="1">
        <f t="shared" si="29"/>
        <v>2458.7629915713742</v>
      </c>
      <c r="H632" s="1">
        <f t="shared" si="30"/>
        <v>5789.99027047452</v>
      </c>
      <c r="I632" s="4">
        <v>0</v>
      </c>
    </row>
    <row r="633" spans="1:9" x14ac:dyDescent="0.2">
      <c r="A633" s="1">
        <v>2019</v>
      </c>
      <c r="B633" s="1">
        <v>9</v>
      </c>
      <c r="C633" s="1">
        <v>24</v>
      </c>
      <c r="D633" s="5">
        <v>0.7</v>
      </c>
      <c r="E633" s="1">
        <v>0.5</v>
      </c>
      <c r="F633" s="1">
        <f t="shared" si="28"/>
        <v>3331.2272789031463</v>
      </c>
      <c r="G633" s="1">
        <f t="shared" si="29"/>
        <v>2048.969159642812</v>
      </c>
      <c r="H633" s="1">
        <f t="shared" si="30"/>
        <v>5380.1964385459578</v>
      </c>
      <c r="I633" s="4">
        <v>0</v>
      </c>
    </row>
    <row r="634" spans="1:9" x14ac:dyDescent="0.2">
      <c r="A634" s="1">
        <v>2019</v>
      </c>
      <c r="B634" s="1">
        <v>9</v>
      </c>
      <c r="C634" s="1">
        <v>25</v>
      </c>
      <c r="D634" s="5">
        <v>0.6</v>
      </c>
      <c r="E634" s="1">
        <v>0.7</v>
      </c>
      <c r="F634" s="1">
        <f t="shared" si="28"/>
        <v>2855.3376676312682</v>
      </c>
      <c r="G634" s="1">
        <f t="shared" si="29"/>
        <v>2868.5568234999364</v>
      </c>
      <c r="H634" s="1">
        <f t="shared" si="30"/>
        <v>5723.8944911312046</v>
      </c>
      <c r="I634" s="4">
        <v>0</v>
      </c>
    </row>
    <row r="635" spans="1:9" x14ac:dyDescent="0.2">
      <c r="A635" s="1">
        <v>2019</v>
      </c>
      <c r="B635" s="1">
        <v>9</v>
      </c>
      <c r="C635" s="1">
        <v>26</v>
      </c>
      <c r="D635" s="5">
        <v>0.7</v>
      </c>
      <c r="E635" s="1">
        <v>0.5</v>
      </c>
      <c r="F635" s="1">
        <f t="shared" si="28"/>
        <v>3331.2272789031463</v>
      </c>
      <c r="G635" s="1">
        <f t="shared" si="29"/>
        <v>2048.969159642812</v>
      </c>
      <c r="H635" s="1">
        <f t="shared" si="30"/>
        <v>5380.1964385459578</v>
      </c>
      <c r="I635" s="4">
        <v>0</v>
      </c>
    </row>
    <row r="636" spans="1:9" x14ac:dyDescent="0.2">
      <c r="A636" s="1">
        <v>2019</v>
      </c>
      <c r="B636" s="1">
        <v>9</v>
      </c>
      <c r="C636" s="1">
        <v>27</v>
      </c>
      <c r="D636" s="5">
        <v>0.5</v>
      </c>
      <c r="E636" s="5">
        <v>0.5</v>
      </c>
      <c r="F636" s="1">
        <f t="shared" si="28"/>
        <v>2379.4480563593902</v>
      </c>
      <c r="G636" s="1">
        <f t="shared" si="29"/>
        <v>2048.969159642812</v>
      </c>
      <c r="H636" s="1">
        <f t="shared" si="30"/>
        <v>4428.4172160022026</v>
      </c>
      <c r="I636" s="4">
        <v>0</v>
      </c>
    </row>
    <row r="637" spans="1:9" x14ac:dyDescent="0.2">
      <c r="A637" s="1">
        <v>2019</v>
      </c>
      <c r="B637" s="1">
        <v>9</v>
      </c>
      <c r="C637" s="1">
        <v>28</v>
      </c>
      <c r="D637" s="5">
        <v>0.8</v>
      </c>
      <c r="E637" s="5">
        <v>0.8</v>
      </c>
      <c r="F637" s="1">
        <f t="shared" si="28"/>
        <v>3807.1168901750243</v>
      </c>
      <c r="G637" s="1">
        <f t="shared" si="29"/>
        <v>3278.3506554284995</v>
      </c>
      <c r="H637" s="1">
        <f t="shared" si="30"/>
        <v>7085.4675456035238</v>
      </c>
      <c r="I637" s="4">
        <v>0</v>
      </c>
    </row>
    <row r="638" spans="1:9" x14ac:dyDescent="0.2">
      <c r="A638" s="1">
        <v>2019</v>
      </c>
      <c r="B638" s="1">
        <v>9</v>
      </c>
      <c r="C638" s="1">
        <v>29</v>
      </c>
      <c r="D638" s="5">
        <v>1</v>
      </c>
      <c r="E638" s="5">
        <v>0.9</v>
      </c>
      <c r="F638" s="1">
        <f t="shared" si="28"/>
        <v>4758.8961127187804</v>
      </c>
      <c r="G638" s="1">
        <f t="shared" si="29"/>
        <v>3688.1444873570617</v>
      </c>
      <c r="H638" s="1">
        <f t="shared" si="30"/>
        <v>8447.0406000758412</v>
      </c>
      <c r="I638" s="4">
        <v>0</v>
      </c>
    </row>
    <row r="639" spans="1:9" x14ac:dyDescent="0.2">
      <c r="A639" s="1">
        <v>2019</v>
      </c>
      <c r="B639" s="1">
        <v>9</v>
      </c>
      <c r="C639" s="1">
        <v>30</v>
      </c>
      <c r="D639" s="5">
        <v>0.7</v>
      </c>
      <c r="E639" s="5">
        <v>0.8</v>
      </c>
      <c r="F639" s="1">
        <f t="shared" si="28"/>
        <v>3331.2272789031463</v>
      </c>
      <c r="G639" s="1">
        <f t="shared" si="29"/>
        <v>3278.3506554284995</v>
      </c>
      <c r="H639" s="1">
        <f t="shared" si="30"/>
        <v>6609.5779343316462</v>
      </c>
      <c r="I639" s="4">
        <v>0</v>
      </c>
    </row>
    <row r="640" spans="1:9" x14ac:dyDescent="0.2">
      <c r="A640" s="1">
        <v>2019</v>
      </c>
      <c r="B640" s="1">
        <v>10</v>
      </c>
      <c r="C640" s="1">
        <v>1</v>
      </c>
      <c r="D640" s="5">
        <v>1</v>
      </c>
      <c r="E640" s="5">
        <v>0.8</v>
      </c>
      <c r="F640" s="1">
        <f t="shared" si="28"/>
        <v>4758.8961127187804</v>
      </c>
      <c r="G640" s="1">
        <f t="shared" si="29"/>
        <v>3278.3506554284995</v>
      </c>
      <c r="H640" s="1">
        <f t="shared" si="30"/>
        <v>8037.2467681472799</v>
      </c>
      <c r="I640" s="4">
        <v>0</v>
      </c>
    </row>
    <row r="641" spans="1:11" x14ac:dyDescent="0.2">
      <c r="A641" s="1">
        <v>2019</v>
      </c>
      <c r="B641" s="1">
        <v>10</v>
      </c>
      <c r="C641" s="1">
        <v>2</v>
      </c>
      <c r="D641" s="5">
        <v>1</v>
      </c>
      <c r="E641" s="5">
        <v>1</v>
      </c>
      <c r="F641" s="1">
        <f t="shared" si="28"/>
        <v>4758.8961127187804</v>
      </c>
      <c r="G641" s="1">
        <f t="shared" si="29"/>
        <v>4097.9383192856239</v>
      </c>
      <c r="H641" s="1">
        <f t="shared" si="30"/>
        <v>8856.8344320044052</v>
      </c>
      <c r="I641" s="4">
        <v>0.2</v>
      </c>
    </row>
    <row r="642" spans="1:11" x14ac:dyDescent="0.2">
      <c r="A642" s="1">
        <v>2019</v>
      </c>
      <c r="B642" s="1">
        <v>10</v>
      </c>
      <c r="C642" s="1">
        <v>3</v>
      </c>
      <c r="D642" s="5">
        <v>0.8</v>
      </c>
      <c r="E642" s="5">
        <v>0.7</v>
      </c>
      <c r="F642" s="1">
        <f t="shared" si="28"/>
        <v>3807.1168901750243</v>
      </c>
      <c r="G642" s="1">
        <f t="shared" si="29"/>
        <v>2868.5568234999364</v>
      </c>
      <c r="H642" s="1">
        <f t="shared" si="30"/>
        <v>6675.6737136749607</v>
      </c>
      <c r="I642" s="4">
        <v>0.2</v>
      </c>
    </row>
    <row r="643" spans="1:11" x14ac:dyDescent="0.2">
      <c r="A643" s="1">
        <v>2019</v>
      </c>
      <c r="B643" s="1">
        <v>10</v>
      </c>
      <c r="C643" s="1">
        <v>4</v>
      </c>
      <c r="D643" s="5">
        <v>0.7</v>
      </c>
      <c r="E643" s="5">
        <v>0.7</v>
      </c>
      <c r="F643" s="1">
        <f t="shared" ref="F643:F706" si="31">PRODUCT(D643,$M$5)</f>
        <v>3331.2272789031463</v>
      </c>
      <c r="G643" s="1">
        <f t="shared" ref="G643:G706" si="32">PRODUCT(E643,$N$5)</f>
        <v>2868.5568234999364</v>
      </c>
      <c r="H643" s="1">
        <f t="shared" ref="H643:H706" si="33">SUM(F643,G643)</f>
        <v>6199.7841024030822</v>
      </c>
      <c r="I643" s="4">
        <v>0</v>
      </c>
    </row>
    <row r="644" spans="1:11" x14ac:dyDescent="0.2">
      <c r="A644" s="1">
        <v>2019</v>
      </c>
      <c r="B644" s="1">
        <v>10</v>
      </c>
      <c r="C644" s="1">
        <v>5</v>
      </c>
      <c r="D644" s="5">
        <v>0.7</v>
      </c>
      <c r="E644" s="5">
        <v>0.6</v>
      </c>
      <c r="F644" s="1">
        <f t="shared" si="31"/>
        <v>3331.2272789031463</v>
      </c>
      <c r="G644" s="1">
        <f t="shared" si="32"/>
        <v>2458.7629915713742</v>
      </c>
      <c r="H644" s="1">
        <f t="shared" si="33"/>
        <v>5789.99027047452</v>
      </c>
      <c r="I644" s="4">
        <v>0</v>
      </c>
    </row>
    <row r="645" spans="1:11" x14ac:dyDescent="0.2">
      <c r="A645" s="1">
        <v>2019</v>
      </c>
      <c r="B645" s="1">
        <v>10</v>
      </c>
      <c r="C645" s="1">
        <v>6</v>
      </c>
      <c r="D645" s="5">
        <v>0.8</v>
      </c>
      <c r="E645" s="5">
        <v>0.7</v>
      </c>
      <c r="F645" s="1">
        <f t="shared" si="31"/>
        <v>3807.1168901750243</v>
      </c>
      <c r="G645" s="1">
        <f t="shared" si="32"/>
        <v>2868.5568234999364</v>
      </c>
      <c r="H645" s="1">
        <f t="shared" si="33"/>
        <v>6675.6737136749607</v>
      </c>
      <c r="I645" s="4">
        <v>0.2</v>
      </c>
    </row>
    <row r="646" spans="1:11" x14ac:dyDescent="0.2">
      <c r="A646" s="1">
        <v>2019</v>
      </c>
      <c r="B646" s="1">
        <v>10</v>
      </c>
      <c r="C646" s="1">
        <v>7</v>
      </c>
      <c r="D646" s="5">
        <v>1</v>
      </c>
      <c r="E646" s="5">
        <v>1</v>
      </c>
      <c r="F646" s="1">
        <f t="shared" si="31"/>
        <v>4758.8961127187804</v>
      </c>
      <c r="G646" s="1">
        <f t="shared" si="32"/>
        <v>4097.9383192856239</v>
      </c>
      <c r="H646" s="1">
        <f t="shared" si="33"/>
        <v>8856.8344320044052</v>
      </c>
      <c r="I646" s="4">
        <v>0.9</v>
      </c>
    </row>
    <row r="647" spans="1:11" x14ac:dyDescent="0.2">
      <c r="A647" s="1">
        <v>2019</v>
      </c>
      <c r="B647" s="1">
        <v>10</v>
      </c>
      <c r="C647" s="1">
        <v>8</v>
      </c>
      <c r="D647" s="5">
        <v>0.5</v>
      </c>
      <c r="E647" s="5">
        <v>0.7</v>
      </c>
      <c r="F647" s="1">
        <f t="shared" si="31"/>
        <v>2379.4480563593902</v>
      </c>
      <c r="G647" s="1">
        <f t="shared" si="32"/>
        <v>2868.5568234999364</v>
      </c>
      <c r="H647" s="1">
        <f t="shared" si="33"/>
        <v>5248.004879859327</v>
      </c>
      <c r="I647" s="4">
        <v>0.1</v>
      </c>
    </row>
    <row r="648" spans="1:11" x14ac:dyDescent="0.2">
      <c r="A648" s="1">
        <v>2019</v>
      </c>
      <c r="B648" s="1">
        <v>10</v>
      </c>
      <c r="C648" s="1">
        <v>9</v>
      </c>
      <c r="D648" s="5">
        <v>0.8</v>
      </c>
      <c r="E648" s="5">
        <v>0.6</v>
      </c>
      <c r="F648" s="1">
        <f t="shared" si="31"/>
        <v>3807.1168901750243</v>
      </c>
      <c r="G648" s="1">
        <f t="shared" si="32"/>
        <v>2458.7629915713742</v>
      </c>
      <c r="H648" s="1">
        <f t="shared" si="33"/>
        <v>6265.8798817463985</v>
      </c>
      <c r="I648" s="4">
        <v>0</v>
      </c>
    </row>
    <row r="649" spans="1:11" x14ac:dyDescent="0.2">
      <c r="A649" s="1">
        <v>2019</v>
      </c>
      <c r="B649" s="1">
        <v>10</v>
      </c>
      <c r="C649" s="1">
        <v>10</v>
      </c>
      <c r="D649" s="5">
        <v>0.7</v>
      </c>
      <c r="E649" s="5">
        <v>0.5</v>
      </c>
      <c r="F649" s="1">
        <f t="shared" si="31"/>
        <v>3331.2272789031463</v>
      </c>
      <c r="G649" s="1">
        <f t="shared" si="32"/>
        <v>2048.969159642812</v>
      </c>
      <c r="H649" s="1">
        <f t="shared" si="33"/>
        <v>5380.1964385459578</v>
      </c>
      <c r="I649" s="4">
        <v>0</v>
      </c>
    </row>
    <row r="650" spans="1:11" x14ac:dyDescent="0.2">
      <c r="A650" s="1">
        <v>2019</v>
      </c>
      <c r="B650" s="1">
        <v>10</v>
      </c>
      <c r="C650" s="1">
        <v>11</v>
      </c>
      <c r="D650" s="5">
        <v>0.5</v>
      </c>
      <c r="E650" s="5">
        <v>0.5</v>
      </c>
      <c r="F650" s="1">
        <f t="shared" si="31"/>
        <v>2379.4480563593902</v>
      </c>
      <c r="G650" s="1">
        <f t="shared" si="32"/>
        <v>2048.969159642812</v>
      </c>
      <c r="H650" s="1">
        <f t="shared" si="33"/>
        <v>4428.4172160022026</v>
      </c>
      <c r="I650" s="4">
        <v>0</v>
      </c>
    </row>
    <row r="651" spans="1:11" x14ac:dyDescent="0.2">
      <c r="A651" s="1">
        <v>2019</v>
      </c>
      <c r="B651" s="1">
        <v>10</v>
      </c>
      <c r="C651" s="1">
        <v>12</v>
      </c>
      <c r="D651" s="5">
        <v>0.7</v>
      </c>
      <c r="E651" s="5">
        <v>0.7</v>
      </c>
      <c r="F651" s="1">
        <f t="shared" si="31"/>
        <v>3331.2272789031463</v>
      </c>
      <c r="G651" s="1">
        <f t="shared" si="32"/>
        <v>2868.5568234999364</v>
      </c>
      <c r="H651" s="1">
        <f t="shared" si="33"/>
        <v>6199.7841024030822</v>
      </c>
      <c r="I651" s="4">
        <v>0</v>
      </c>
    </row>
    <row r="652" spans="1:11" x14ac:dyDescent="0.2">
      <c r="A652" s="1">
        <v>2019</v>
      </c>
      <c r="B652" s="1">
        <v>10</v>
      </c>
      <c r="C652" s="1">
        <v>13</v>
      </c>
      <c r="D652" s="5">
        <v>0.6</v>
      </c>
      <c r="E652" s="5">
        <v>0.7</v>
      </c>
      <c r="F652" s="1">
        <f t="shared" si="31"/>
        <v>2855.3376676312682</v>
      </c>
      <c r="G652" s="1">
        <f t="shared" si="32"/>
        <v>2868.5568234999364</v>
      </c>
      <c r="H652" s="1">
        <f t="shared" si="33"/>
        <v>5723.8944911312046</v>
      </c>
      <c r="I652" s="4">
        <v>0</v>
      </c>
      <c r="K652" s="1">
        <f>SUM(H640:H670)</f>
        <v>436245.36282175715</v>
      </c>
    </row>
    <row r="653" spans="1:11" x14ac:dyDescent="0.2">
      <c r="A653" s="1">
        <v>2019</v>
      </c>
      <c r="B653" s="1">
        <v>10</v>
      </c>
      <c r="C653" s="1">
        <v>14</v>
      </c>
      <c r="D653" s="5">
        <v>0.5</v>
      </c>
      <c r="E653" s="5">
        <v>0.5</v>
      </c>
      <c r="F653" s="1">
        <f t="shared" si="31"/>
        <v>2379.4480563593902</v>
      </c>
      <c r="G653" s="1">
        <f t="shared" si="32"/>
        <v>2048.969159642812</v>
      </c>
      <c r="H653" s="1">
        <f t="shared" si="33"/>
        <v>4428.4172160022026</v>
      </c>
      <c r="I653" s="4">
        <v>0</v>
      </c>
    </row>
    <row r="654" spans="1:11" x14ac:dyDescent="0.2">
      <c r="A654" s="1">
        <v>2019</v>
      </c>
      <c r="B654" s="1">
        <v>10</v>
      </c>
      <c r="C654" s="1">
        <v>15</v>
      </c>
      <c r="D654" s="5">
        <v>0.5</v>
      </c>
      <c r="E654" s="5">
        <v>0.5</v>
      </c>
      <c r="F654" s="1">
        <f t="shared" si="31"/>
        <v>2379.4480563593902</v>
      </c>
      <c r="G654" s="1">
        <f t="shared" si="32"/>
        <v>2048.969159642812</v>
      </c>
      <c r="H654" s="1">
        <f t="shared" si="33"/>
        <v>4428.4172160022026</v>
      </c>
      <c r="I654" s="4">
        <v>0</v>
      </c>
    </row>
    <row r="655" spans="1:11" x14ac:dyDescent="0.2">
      <c r="A655" s="1">
        <v>2019</v>
      </c>
      <c r="B655" s="1">
        <v>10</v>
      </c>
      <c r="C655" s="1">
        <v>16</v>
      </c>
      <c r="D655" s="5">
        <v>1.7</v>
      </c>
      <c r="E655" s="5">
        <v>1.6</v>
      </c>
      <c r="F655" s="1">
        <f t="shared" si="31"/>
        <v>8090.1233916219262</v>
      </c>
      <c r="G655" s="1">
        <f t="shared" si="32"/>
        <v>6556.701310856999</v>
      </c>
      <c r="H655" s="1">
        <f t="shared" si="33"/>
        <v>14646.824702478925</v>
      </c>
      <c r="I655" s="4">
        <v>2</v>
      </c>
    </row>
    <row r="656" spans="1:11" x14ac:dyDescent="0.2">
      <c r="A656" s="1">
        <v>2019</v>
      </c>
      <c r="B656" s="1">
        <v>10</v>
      </c>
      <c r="C656" s="1">
        <v>17</v>
      </c>
      <c r="D656" s="5">
        <v>0.8</v>
      </c>
      <c r="E656" s="5">
        <v>0.7</v>
      </c>
      <c r="F656" s="1">
        <f t="shared" si="31"/>
        <v>3807.1168901750243</v>
      </c>
      <c r="G656" s="1">
        <f t="shared" si="32"/>
        <v>2868.5568234999364</v>
      </c>
      <c r="H656" s="1">
        <f t="shared" si="33"/>
        <v>6675.6737136749607</v>
      </c>
      <c r="I656" s="4">
        <v>0</v>
      </c>
    </row>
    <row r="657" spans="1:9" x14ac:dyDescent="0.2">
      <c r="A657" s="1">
        <v>2019</v>
      </c>
      <c r="B657" s="1">
        <v>10</v>
      </c>
      <c r="C657" s="1">
        <v>18</v>
      </c>
      <c r="D657" s="5">
        <v>0.7</v>
      </c>
      <c r="E657" s="5">
        <v>0.5</v>
      </c>
      <c r="F657" s="1">
        <f t="shared" si="31"/>
        <v>3331.2272789031463</v>
      </c>
      <c r="G657" s="1">
        <f t="shared" si="32"/>
        <v>2048.969159642812</v>
      </c>
      <c r="H657" s="1">
        <f t="shared" si="33"/>
        <v>5380.1964385459578</v>
      </c>
      <c r="I657" s="4">
        <v>0</v>
      </c>
    </row>
    <row r="658" spans="1:9" x14ac:dyDescent="0.2">
      <c r="A658" s="1">
        <v>2019</v>
      </c>
      <c r="B658" s="1">
        <v>10</v>
      </c>
      <c r="C658" s="1">
        <v>19</v>
      </c>
      <c r="D658" s="5">
        <v>0.7</v>
      </c>
      <c r="E658" s="5">
        <v>0.8</v>
      </c>
      <c r="F658" s="1">
        <f t="shared" si="31"/>
        <v>3331.2272789031463</v>
      </c>
      <c r="G658" s="1">
        <f t="shared" si="32"/>
        <v>3278.3506554284995</v>
      </c>
      <c r="H658" s="1">
        <f t="shared" si="33"/>
        <v>6609.5779343316462</v>
      </c>
      <c r="I658" s="4">
        <v>0</v>
      </c>
    </row>
    <row r="659" spans="1:9" x14ac:dyDescent="0.2">
      <c r="A659" s="1">
        <v>2019</v>
      </c>
      <c r="B659" s="1">
        <v>10</v>
      </c>
      <c r="C659" s="1">
        <v>20</v>
      </c>
      <c r="D659" s="5">
        <v>1</v>
      </c>
      <c r="E659" s="5">
        <v>1</v>
      </c>
      <c r="F659" s="1">
        <f t="shared" si="31"/>
        <v>4758.8961127187804</v>
      </c>
      <c r="G659" s="1">
        <f t="shared" si="32"/>
        <v>4097.9383192856239</v>
      </c>
      <c r="H659" s="1">
        <f t="shared" si="33"/>
        <v>8856.8344320044052</v>
      </c>
      <c r="I659" s="4">
        <v>0.4</v>
      </c>
    </row>
    <row r="660" spans="1:9" x14ac:dyDescent="0.2">
      <c r="A660" s="1">
        <v>2019</v>
      </c>
      <c r="B660" s="1">
        <v>10</v>
      </c>
      <c r="C660" s="1">
        <v>21</v>
      </c>
      <c r="D660" s="5">
        <v>0.8</v>
      </c>
      <c r="E660" s="5">
        <v>0.7</v>
      </c>
      <c r="F660" s="1">
        <f t="shared" si="31"/>
        <v>3807.1168901750243</v>
      </c>
      <c r="G660" s="1">
        <f t="shared" si="32"/>
        <v>2868.5568234999364</v>
      </c>
      <c r="H660" s="1">
        <f t="shared" si="33"/>
        <v>6675.6737136749607</v>
      </c>
      <c r="I660" s="4">
        <v>0</v>
      </c>
    </row>
    <row r="661" spans="1:9" x14ac:dyDescent="0.2">
      <c r="A661" s="1">
        <v>2019</v>
      </c>
      <c r="B661" s="1">
        <v>10</v>
      </c>
      <c r="C661" s="1">
        <v>22</v>
      </c>
      <c r="D661" s="5">
        <v>2</v>
      </c>
      <c r="E661" s="5">
        <v>1.8</v>
      </c>
      <c r="F661" s="1">
        <f t="shared" si="31"/>
        <v>9517.7922254375608</v>
      </c>
      <c r="G661" s="1">
        <f t="shared" si="32"/>
        <v>7376.2889747141235</v>
      </c>
      <c r="H661" s="1">
        <f t="shared" si="33"/>
        <v>16894.081200151682</v>
      </c>
      <c r="I661" s="4">
        <v>1.1000000000000001</v>
      </c>
    </row>
    <row r="662" spans="1:9" x14ac:dyDescent="0.2">
      <c r="A662" s="1">
        <v>2019</v>
      </c>
      <c r="B662" s="1">
        <v>10</v>
      </c>
      <c r="C662" s="1">
        <v>23</v>
      </c>
      <c r="D662" s="5">
        <v>1.7</v>
      </c>
      <c r="E662" s="5">
        <v>1.7</v>
      </c>
      <c r="F662" s="1">
        <f t="shared" si="31"/>
        <v>8090.1233916219262</v>
      </c>
      <c r="G662" s="1">
        <f t="shared" si="32"/>
        <v>6966.4951427855603</v>
      </c>
      <c r="H662" s="1">
        <f t="shared" si="33"/>
        <v>15056.618534407487</v>
      </c>
      <c r="I662" s="4">
        <v>0</v>
      </c>
    </row>
    <row r="663" spans="1:9" x14ac:dyDescent="0.2">
      <c r="A663" s="1">
        <v>2019</v>
      </c>
      <c r="B663" s="1">
        <v>10</v>
      </c>
      <c r="C663" s="1">
        <v>24</v>
      </c>
      <c r="D663" s="5">
        <v>1.6</v>
      </c>
      <c r="E663" s="5">
        <v>1.3</v>
      </c>
      <c r="F663" s="1">
        <f t="shared" si="31"/>
        <v>7614.2337803500486</v>
      </c>
      <c r="G663" s="1">
        <f t="shared" si="32"/>
        <v>5327.3198150713115</v>
      </c>
      <c r="H663" s="1">
        <f t="shared" si="33"/>
        <v>12941.553595421359</v>
      </c>
      <c r="I663" s="4">
        <v>0</v>
      </c>
    </row>
    <row r="664" spans="1:9" x14ac:dyDescent="0.2">
      <c r="A664" s="1">
        <v>2019</v>
      </c>
      <c r="B664" s="1">
        <v>10</v>
      </c>
      <c r="C664" s="1">
        <v>25</v>
      </c>
      <c r="D664" s="5">
        <v>1.5</v>
      </c>
      <c r="E664" s="5">
        <v>1.5</v>
      </c>
      <c r="F664" s="1">
        <f t="shared" si="31"/>
        <v>7138.344169078171</v>
      </c>
      <c r="G664" s="1">
        <f t="shared" si="32"/>
        <v>6146.9074789284359</v>
      </c>
      <c r="H664" s="1">
        <f t="shared" si="33"/>
        <v>13285.251648006608</v>
      </c>
      <c r="I664" s="4">
        <v>0</v>
      </c>
    </row>
    <row r="665" spans="1:9" x14ac:dyDescent="0.2">
      <c r="A665" s="1">
        <v>2019</v>
      </c>
      <c r="B665" s="1">
        <v>10</v>
      </c>
      <c r="C665" s="1">
        <v>26</v>
      </c>
      <c r="D665" s="5">
        <v>1.5</v>
      </c>
      <c r="E665" s="5">
        <v>1.5</v>
      </c>
      <c r="F665" s="1">
        <f t="shared" si="31"/>
        <v>7138.344169078171</v>
      </c>
      <c r="G665" s="1">
        <f t="shared" si="32"/>
        <v>6146.9074789284359</v>
      </c>
      <c r="H665" s="1">
        <f t="shared" si="33"/>
        <v>13285.251648006608</v>
      </c>
      <c r="I665" s="4">
        <v>0.4</v>
      </c>
    </row>
    <row r="666" spans="1:9" x14ac:dyDescent="0.2">
      <c r="A666" s="1">
        <v>2019</v>
      </c>
      <c r="B666" s="1">
        <v>10</v>
      </c>
      <c r="C666" s="1">
        <v>27</v>
      </c>
      <c r="D666" s="5">
        <v>5.2</v>
      </c>
      <c r="E666" s="5">
        <v>4</v>
      </c>
      <c r="F666" s="1">
        <f t="shared" si="31"/>
        <v>24746.25978613766</v>
      </c>
      <c r="G666" s="1">
        <f t="shared" si="32"/>
        <v>16391.753277142496</v>
      </c>
      <c r="H666" s="1">
        <f t="shared" si="33"/>
        <v>41138.013063280159</v>
      </c>
      <c r="I666" s="4">
        <v>1.1000000000000001</v>
      </c>
    </row>
    <row r="667" spans="1:9" x14ac:dyDescent="0.2">
      <c r="A667" s="1">
        <v>2019</v>
      </c>
      <c r="B667" s="1">
        <v>10</v>
      </c>
      <c r="C667" s="1">
        <v>28</v>
      </c>
      <c r="D667" s="5">
        <v>3</v>
      </c>
      <c r="E667" s="5">
        <v>2.7</v>
      </c>
      <c r="F667" s="1">
        <f t="shared" si="31"/>
        <v>14276.688338156342</v>
      </c>
      <c r="G667" s="1">
        <f t="shared" si="32"/>
        <v>11064.433462071185</v>
      </c>
      <c r="H667" s="1">
        <f t="shared" si="33"/>
        <v>25341.121800227527</v>
      </c>
      <c r="I667" s="4">
        <v>0</v>
      </c>
    </row>
    <row r="668" spans="1:9" x14ac:dyDescent="0.2">
      <c r="A668" s="1">
        <v>2019</v>
      </c>
      <c r="B668" s="1">
        <v>10</v>
      </c>
      <c r="C668" s="1">
        <v>29</v>
      </c>
      <c r="D668" s="5">
        <v>3</v>
      </c>
      <c r="E668" s="5">
        <v>2.8</v>
      </c>
      <c r="F668" s="1">
        <f t="shared" si="31"/>
        <v>14276.688338156342</v>
      </c>
      <c r="G668" s="1">
        <f t="shared" si="32"/>
        <v>11474.227293999746</v>
      </c>
      <c r="H668" s="1">
        <f t="shared" si="33"/>
        <v>25750.915632156088</v>
      </c>
      <c r="I668" s="4">
        <v>0</v>
      </c>
    </row>
    <row r="669" spans="1:9" x14ac:dyDescent="0.2">
      <c r="A669" s="1">
        <v>2019</v>
      </c>
      <c r="B669" s="1">
        <v>10</v>
      </c>
      <c r="C669" s="1">
        <v>30</v>
      </c>
      <c r="D669" s="5">
        <v>4.3</v>
      </c>
      <c r="E669" s="5">
        <v>4</v>
      </c>
      <c r="F669" s="1">
        <f t="shared" si="31"/>
        <v>20463.253284690756</v>
      </c>
      <c r="G669" s="1">
        <f t="shared" si="32"/>
        <v>16391.753277142496</v>
      </c>
      <c r="H669" s="1">
        <f t="shared" si="33"/>
        <v>36855.006561833252</v>
      </c>
      <c r="I669" s="4">
        <v>1.1000000000000001</v>
      </c>
    </row>
    <row r="670" spans="1:9" x14ac:dyDescent="0.2">
      <c r="A670" s="1">
        <v>2019</v>
      </c>
      <c r="B670" s="1">
        <v>10</v>
      </c>
      <c r="C670" s="1">
        <v>31</v>
      </c>
      <c r="D670" s="5">
        <v>11.5</v>
      </c>
      <c r="E670" s="5">
        <v>9.5</v>
      </c>
      <c r="F670" s="1">
        <f t="shared" si="31"/>
        <v>54727.305296265971</v>
      </c>
      <c r="G670" s="1">
        <f t="shared" si="32"/>
        <v>38930.414033213427</v>
      </c>
      <c r="H670" s="1">
        <f t="shared" si="33"/>
        <v>93657.719329479398</v>
      </c>
      <c r="I670" s="4">
        <v>1</v>
      </c>
    </row>
    <row r="671" spans="1:9" x14ac:dyDescent="0.2">
      <c r="A671" s="1">
        <v>2019</v>
      </c>
      <c r="B671" s="1">
        <v>11</v>
      </c>
      <c r="C671" s="1">
        <v>1</v>
      </c>
      <c r="D671" s="5">
        <v>7</v>
      </c>
      <c r="E671" s="5">
        <v>6.5</v>
      </c>
      <c r="F671" s="1">
        <f t="shared" si="31"/>
        <v>33312.272789031464</v>
      </c>
      <c r="G671" s="1">
        <f t="shared" si="32"/>
        <v>26636.599075356557</v>
      </c>
      <c r="H671" s="1">
        <f t="shared" si="33"/>
        <v>59948.87186438802</v>
      </c>
      <c r="I671" s="4">
        <v>0</v>
      </c>
    </row>
    <row r="672" spans="1:9" x14ac:dyDescent="0.2">
      <c r="A672" s="1">
        <v>2019</v>
      </c>
      <c r="B672" s="1">
        <v>11</v>
      </c>
      <c r="C672" s="1">
        <v>2</v>
      </c>
      <c r="D672" s="5">
        <v>6.5</v>
      </c>
      <c r="E672" s="5">
        <v>6</v>
      </c>
      <c r="F672" s="1">
        <f t="shared" si="31"/>
        <v>30932.824732672074</v>
      </c>
      <c r="G672" s="1">
        <f t="shared" si="32"/>
        <v>24587.629915713744</v>
      </c>
      <c r="H672" s="1">
        <f t="shared" si="33"/>
        <v>55520.454648385814</v>
      </c>
      <c r="I672" s="4">
        <v>0</v>
      </c>
    </row>
    <row r="673" spans="1:11" x14ac:dyDescent="0.2">
      <c r="A673" s="1">
        <v>2019</v>
      </c>
      <c r="B673" s="1">
        <v>11</v>
      </c>
      <c r="C673" s="1">
        <v>3</v>
      </c>
      <c r="D673" s="5">
        <v>6</v>
      </c>
      <c r="E673" s="5">
        <v>5.7</v>
      </c>
      <c r="F673" s="1">
        <f t="shared" si="31"/>
        <v>28553.376676312684</v>
      </c>
      <c r="G673" s="1">
        <f t="shared" si="32"/>
        <v>23358.248419928059</v>
      </c>
      <c r="H673" s="1">
        <f t="shared" si="33"/>
        <v>51911.625096240743</v>
      </c>
      <c r="I673" s="4">
        <v>0</v>
      </c>
    </row>
    <row r="674" spans="1:11" x14ac:dyDescent="0.2">
      <c r="A674" s="1">
        <v>2019</v>
      </c>
      <c r="B674" s="1">
        <v>11</v>
      </c>
      <c r="C674" s="1">
        <v>4</v>
      </c>
      <c r="D674" s="5">
        <v>4.7</v>
      </c>
      <c r="E674" s="5">
        <v>4.3</v>
      </c>
      <c r="F674" s="1">
        <f t="shared" si="31"/>
        <v>22366.81172977827</v>
      </c>
      <c r="G674" s="1">
        <f t="shared" si="32"/>
        <v>17621.134772928181</v>
      </c>
      <c r="H674" s="1">
        <f t="shared" si="33"/>
        <v>39987.946502706451</v>
      </c>
      <c r="I674" s="4">
        <v>0</v>
      </c>
    </row>
    <row r="675" spans="1:11" x14ac:dyDescent="0.2">
      <c r="A675" s="1">
        <v>2019</v>
      </c>
      <c r="B675" s="1">
        <v>11</v>
      </c>
      <c r="C675" s="1">
        <v>5</v>
      </c>
      <c r="D675" s="5">
        <v>4.5</v>
      </c>
      <c r="E675" s="5">
        <v>4.2</v>
      </c>
      <c r="F675" s="1">
        <f t="shared" si="31"/>
        <v>21415.032507234511</v>
      </c>
      <c r="G675" s="1">
        <f t="shared" si="32"/>
        <v>17211.34094099962</v>
      </c>
      <c r="H675" s="1">
        <f t="shared" si="33"/>
        <v>38626.373448234132</v>
      </c>
      <c r="I675" s="4">
        <v>0</v>
      </c>
    </row>
    <row r="676" spans="1:11" x14ac:dyDescent="0.2">
      <c r="A676" s="1">
        <v>2019</v>
      </c>
      <c r="B676" s="1">
        <v>11</v>
      </c>
      <c r="C676" s="1">
        <v>6</v>
      </c>
      <c r="D676" s="5">
        <v>3.8</v>
      </c>
      <c r="E676" s="5">
        <v>3.5</v>
      </c>
      <c r="F676" s="1">
        <f t="shared" si="31"/>
        <v>18083.805228331366</v>
      </c>
      <c r="G676" s="1">
        <f t="shared" si="32"/>
        <v>14342.784117499683</v>
      </c>
      <c r="H676" s="1">
        <f t="shared" si="33"/>
        <v>32426.589345831049</v>
      </c>
      <c r="I676" s="4">
        <v>0</v>
      </c>
    </row>
    <row r="677" spans="1:11" x14ac:dyDescent="0.2">
      <c r="A677" s="1">
        <v>2019</v>
      </c>
      <c r="B677" s="1">
        <v>11</v>
      </c>
      <c r="C677" s="1">
        <v>7</v>
      </c>
      <c r="D677" s="5">
        <v>4.7</v>
      </c>
      <c r="E677" s="5">
        <v>4.3</v>
      </c>
      <c r="F677" s="1">
        <f t="shared" si="31"/>
        <v>22366.81172977827</v>
      </c>
      <c r="G677" s="1">
        <f t="shared" si="32"/>
        <v>17621.134772928181</v>
      </c>
      <c r="H677" s="1">
        <f t="shared" si="33"/>
        <v>39987.946502706451</v>
      </c>
      <c r="I677" s="4">
        <v>0.5</v>
      </c>
    </row>
    <row r="678" spans="1:11" x14ac:dyDescent="0.2">
      <c r="A678" s="1">
        <v>2019</v>
      </c>
      <c r="B678" s="1">
        <v>11</v>
      </c>
      <c r="C678" s="1">
        <v>8</v>
      </c>
      <c r="D678" s="5">
        <v>4</v>
      </c>
      <c r="E678" s="5">
        <v>3.9</v>
      </c>
      <c r="F678" s="1">
        <f t="shared" si="31"/>
        <v>19035.584450875122</v>
      </c>
      <c r="G678" s="1">
        <f t="shared" si="32"/>
        <v>15981.959445213934</v>
      </c>
      <c r="H678" s="1">
        <f t="shared" si="33"/>
        <v>35017.543896089053</v>
      </c>
      <c r="I678" s="4">
        <v>0</v>
      </c>
    </row>
    <row r="679" spans="1:11" x14ac:dyDescent="0.2">
      <c r="A679" s="1">
        <v>2019</v>
      </c>
      <c r="B679" s="1">
        <v>11</v>
      </c>
      <c r="C679" s="1">
        <v>9</v>
      </c>
      <c r="D679" s="5">
        <v>4</v>
      </c>
      <c r="E679" s="5">
        <v>3.6</v>
      </c>
      <c r="F679" s="1">
        <f t="shared" si="31"/>
        <v>19035.584450875122</v>
      </c>
      <c r="G679" s="1">
        <f t="shared" si="32"/>
        <v>14752.577949428247</v>
      </c>
      <c r="H679" s="1">
        <f t="shared" si="33"/>
        <v>33788.162400303365</v>
      </c>
      <c r="I679" s="4">
        <v>0</v>
      </c>
    </row>
    <row r="680" spans="1:11" x14ac:dyDescent="0.2">
      <c r="A680" s="1">
        <v>2019</v>
      </c>
      <c r="B680" s="1">
        <v>11</v>
      </c>
      <c r="C680" s="1">
        <v>10</v>
      </c>
      <c r="D680" s="5">
        <v>3.3</v>
      </c>
      <c r="E680" s="5">
        <v>3.2</v>
      </c>
      <c r="F680" s="1">
        <f t="shared" si="31"/>
        <v>15704.357171971975</v>
      </c>
      <c r="G680" s="1">
        <f t="shared" si="32"/>
        <v>13113.402621713998</v>
      </c>
      <c r="H680" s="1">
        <f t="shared" si="33"/>
        <v>28817.759793685975</v>
      </c>
      <c r="I680" s="4">
        <v>0</v>
      </c>
    </row>
    <row r="681" spans="1:11" x14ac:dyDescent="0.2">
      <c r="A681" s="1">
        <v>2019</v>
      </c>
      <c r="B681" s="1">
        <v>11</v>
      </c>
      <c r="C681" s="1">
        <v>11</v>
      </c>
      <c r="D681" s="5">
        <v>3.2</v>
      </c>
      <c r="E681" s="5">
        <v>2.8</v>
      </c>
      <c r="F681" s="1">
        <f t="shared" si="31"/>
        <v>15228.467560700097</v>
      </c>
      <c r="G681" s="1">
        <f t="shared" si="32"/>
        <v>11474.227293999746</v>
      </c>
      <c r="H681" s="1">
        <f t="shared" si="33"/>
        <v>26702.694854699843</v>
      </c>
      <c r="I681" s="4">
        <v>0.2</v>
      </c>
    </row>
    <row r="682" spans="1:11" x14ac:dyDescent="0.2">
      <c r="A682" s="1">
        <v>2019</v>
      </c>
      <c r="B682" s="1">
        <v>11</v>
      </c>
      <c r="C682" s="1">
        <v>12</v>
      </c>
      <c r="D682" s="5">
        <v>2.8</v>
      </c>
      <c r="E682" s="5">
        <v>2.7</v>
      </c>
      <c r="F682" s="1">
        <f t="shared" si="31"/>
        <v>13324.909115612585</v>
      </c>
      <c r="G682" s="1">
        <f t="shared" si="32"/>
        <v>11064.433462071185</v>
      </c>
      <c r="H682" s="1">
        <f t="shared" si="33"/>
        <v>24389.342577683768</v>
      </c>
      <c r="I682" s="4">
        <v>0</v>
      </c>
      <c r="K682" s="1">
        <f>SUM(H671:H700)</f>
        <v>801146.94142033882</v>
      </c>
    </row>
    <row r="683" spans="1:11" x14ac:dyDescent="0.2">
      <c r="A683" s="1">
        <v>2019</v>
      </c>
      <c r="B683" s="1">
        <v>11</v>
      </c>
      <c r="C683" s="1">
        <v>13</v>
      </c>
      <c r="D683" s="5">
        <v>2.4</v>
      </c>
      <c r="E683" s="5">
        <v>2.2999999999999998</v>
      </c>
      <c r="F683" s="1">
        <f t="shared" si="31"/>
        <v>11421.350670525073</v>
      </c>
      <c r="G683" s="1">
        <f t="shared" si="32"/>
        <v>9425.2581343569345</v>
      </c>
      <c r="H683" s="1">
        <f t="shared" si="33"/>
        <v>20846.608804882009</v>
      </c>
      <c r="I683" s="4">
        <v>0</v>
      </c>
    </row>
    <row r="684" spans="1:11" x14ac:dyDescent="0.2">
      <c r="A684" s="1">
        <v>2019</v>
      </c>
      <c r="B684" s="1">
        <v>11</v>
      </c>
      <c r="C684" s="1">
        <v>14</v>
      </c>
      <c r="D684" s="5">
        <v>2.2999999999999998</v>
      </c>
      <c r="E684" s="5">
        <v>2.2000000000000002</v>
      </c>
      <c r="F684" s="1">
        <f t="shared" si="31"/>
        <v>10945.461059253194</v>
      </c>
      <c r="G684" s="1">
        <f t="shared" si="32"/>
        <v>9015.4643024283741</v>
      </c>
      <c r="H684" s="1">
        <f t="shared" si="33"/>
        <v>19960.925361681569</v>
      </c>
      <c r="I684" s="4">
        <v>0</v>
      </c>
    </row>
    <row r="685" spans="1:11" x14ac:dyDescent="0.2">
      <c r="A685" s="1">
        <v>2019</v>
      </c>
      <c r="B685" s="1">
        <v>11</v>
      </c>
      <c r="C685" s="1">
        <v>15</v>
      </c>
      <c r="D685" s="5">
        <v>2</v>
      </c>
      <c r="E685" s="5">
        <v>1.8</v>
      </c>
      <c r="F685" s="1">
        <f t="shared" si="31"/>
        <v>9517.7922254375608</v>
      </c>
      <c r="G685" s="1">
        <f t="shared" si="32"/>
        <v>7376.2889747141235</v>
      </c>
      <c r="H685" s="1">
        <f t="shared" si="33"/>
        <v>16894.081200151682</v>
      </c>
      <c r="I685" s="4">
        <v>0</v>
      </c>
    </row>
    <row r="686" spans="1:11" x14ac:dyDescent="0.2">
      <c r="A686" s="1">
        <v>2019</v>
      </c>
      <c r="B686" s="1">
        <v>11</v>
      </c>
      <c r="C686" s="1">
        <v>16</v>
      </c>
      <c r="D686" s="5">
        <v>2</v>
      </c>
      <c r="E686" s="5">
        <v>2</v>
      </c>
      <c r="F686" s="1">
        <f t="shared" si="31"/>
        <v>9517.7922254375608</v>
      </c>
      <c r="G686" s="1">
        <f t="shared" si="32"/>
        <v>8195.8766385712479</v>
      </c>
      <c r="H686" s="1">
        <f t="shared" si="33"/>
        <v>17713.66886400881</v>
      </c>
      <c r="I686" s="4">
        <v>0</v>
      </c>
    </row>
    <row r="687" spans="1:11" x14ac:dyDescent="0.2">
      <c r="A687" s="1">
        <v>2019</v>
      </c>
      <c r="B687" s="1">
        <v>11</v>
      </c>
      <c r="C687" s="1">
        <v>17</v>
      </c>
      <c r="D687" s="5">
        <v>1.8</v>
      </c>
      <c r="E687" s="5">
        <v>2</v>
      </c>
      <c r="F687" s="1">
        <f t="shared" si="31"/>
        <v>8566.0130028938056</v>
      </c>
      <c r="G687" s="1">
        <f t="shared" si="32"/>
        <v>8195.8766385712479</v>
      </c>
      <c r="H687" s="1">
        <f t="shared" si="33"/>
        <v>16761.889641465052</v>
      </c>
      <c r="I687" s="4">
        <v>0</v>
      </c>
    </row>
    <row r="688" spans="1:11" x14ac:dyDescent="0.2">
      <c r="A688" s="1">
        <v>2019</v>
      </c>
      <c r="B688" s="1">
        <v>11</v>
      </c>
      <c r="C688" s="1">
        <v>18</v>
      </c>
      <c r="D688" s="5">
        <v>2</v>
      </c>
      <c r="E688" s="5">
        <v>1.7</v>
      </c>
      <c r="F688" s="1">
        <f t="shared" si="31"/>
        <v>9517.7922254375608</v>
      </c>
      <c r="G688" s="1">
        <f t="shared" si="32"/>
        <v>6966.4951427855603</v>
      </c>
      <c r="H688" s="1">
        <f t="shared" si="33"/>
        <v>16484.287368223122</v>
      </c>
      <c r="I688" s="4">
        <v>0</v>
      </c>
    </row>
    <row r="689" spans="1:9" x14ac:dyDescent="0.2">
      <c r="A689" s="1">
        <v>2019</v>
      </c>
      <c r="B689" s="1">
        <v>11</v>
      </c>
      <c r="C689" s="1">
        <v>19</v>
      </c>
      <c r="D689" s="5">
        <v>1.5</v>
      </c>
      <c r="E689" s="5">
        <v>1.5</v>
      </c>
      <c r="F689" s="1">
        <f t="shared" si="31"/>
        <v>7138.344169078171</v>
      </c>
      <c r="G689" s="1">
        <f t="shared" si="32"/>
        <v>6146.9074789284359</v>
      </c>
      <c r="H689" s="1">
        <f t="shared" si="33"/>
        <v>13285.251648006608</v>
      </c>
      <c r="I689" s="4">
        <v>0</v>
      </c>
    </row>
    <row r="690" spans="1:9" x14ac:dyDescent="0.2">
      <c r="A690" s="1">
        <v>2019</v>
      </c>
      <c r="B690" s="1">
        <v>11</v>
      </c>
      <c r="C690" s="1">
        <v>20</v>
      </c>
      <c r="D690" s="5">
        <v>1.5</v>
      </c>
      <c r="E690" s="5">
        <v>1.5</v>
      </c>
      <c r="F690" s="1">
        <f t="shared" si="31"/>
        <v>7138.344169078171</v>
      </c>
      <c r="G690" s="1">
        <f t="shared" si="32"/>
        <v>6146.9074789284359</v>
      </c>
      <c r="H690" s="1">
        <f t="shared" si="33"/>
        <v>13285.251648006608</v>
      </c>
      <c r="I690" s="4">
        <v>0</v>
      </c>
    </row>
    <row r="691" spans="1:9" x14ac:dyDescent="0.2">
      <c r="A691" s="1">
        <v>2019</v>
      </c>
      <c r="B691" s="1">
        <v>11</v>
      </c>
      <c r="C691" s="1">
        <v>21</v>
      </c>
      <c r="D691" s="5">
        <v>1.5</v>
      </c>
      <c r="E691" s="5">
        <v>1.3</v>
      </c>
      <c r="F691" s="1">
        <f t="shared" si="31"/>
        <v>7138.344169078171</v>
      </c>
      <c r="G691" s="1">
        <f t="shared" si="32"/>
        <v>5327.3198150713115</v>
      </c>
      <c r="H691" s="1">
        <f t="shared" si="33"/>
        <v>12465.663984149483</v>
      </c>
      <c r="I691" s="4">
        <v>0</v>
      </c>
    </row>
    <row r="692" spans="1:9" x14ac:dyDescent="0.2">
      <c r="A692" s="1">
        <v>2019</v>
      </c>
      <c r="B692" s="1">
        <v>11</v>
      </c>
      <c r="C692" s="1">
        <v>22</v>
      </c>
      <c r="D692" s="5">
        <v>1.4</v>
      </c>
      <c r="E692" s="5">
        <v>1.4</v>
      </c>
      <c r="F692" s="1">
        <f t="shared" si="31"/>
        <v>6662.4545578062925</v>
      </c>
      <c r="G692" s="1">
        <f t="shared" si="32"/>
        <v>5737.1136469998728</v>
      </c>
      <c r="H692" s="1">
        <f t="shared" si="33"/>
        <v>12399.568204806164</v>
      </c>
      <c r="I692" s="4">
        <v>0.1</v>
      </c>
    </row>
    <row r="693" spans="1:9" x14ac:dyDescent="0.2">
      <c r="A693" s="1">
        <v>2019</v>
      </c>
      <c r="B693" s="1">
        <v>11</v>
      </c>
      <c r="C693" s="1">
        <v>23</v>
      </c>
      <c r="D693" s="5">
        <v>2.1</v>
      </c>
      <c r="E693" s="5">
        <v>2</v>
      </c>
      <c r="F693" s="1">
        <f t="shared" si="31"/>
        <v>9993.6818367094384</v>
      </c>
      <c r="G693" s="1">
        <f t="shared" si="32"/>
        <v>8195.8766385712479</v>
      </c>
      <c r="H693" s="1">
        <f t="shared" si="33"/>
        <v>18189.558475280686</v>
      </c>
      <c r="I693" s="4">
        <v>1</v>
      </c>
    </row>
    <row r="694" spans="1:9" x14ac:dyDescent="0.2">
      <c r="A694" s="1">
        <v>2019</v>
      </c>
      <c r="B694" s="1">
        <v>11</v>
      </c>
      <c r="C694" s="1">
        <v>24</v>
      </c>
      <c r="D694" s="5">
        <v>3.9</v>
      </c>
      <c r="E694" s="5">
        <v>3.6</v>
      </c>
      <c r="F694" s="1">
        <f t="shared" si="31"/>
        <v>18559.694839603242</v>
      </c>
      <c r="G694" s="1">
        <f t="shared" si="32"/>
        <v>14752.577949428247</v>
      </c>
      <c r="H694" s="1">
        <f t="shared" si="33"/>
        <v>33312.272789031485</v>
      </c>
      <c r="I694" s="4">
        <v>0.3</v>
      </c>
    </row>
    <row r="695" spans="1:9" x14ac:dyDescent="0.2">
      <c r="A695" s="1">
        <v>2019</v>
      </c>
      <c r="B695" s="1">
        <v>11</v>
      </c>
      <c r="C695" s="1">
        <v>25</v>
      </c>
      <c r="D695" s="5">
        <v>2.6</v>
      </c>
      <c r="E695" s="5">
        <v>2.7</v>
      </c>
      <c r="F695" s="1">
        <f t="shared" si="31"/>
        <v>12373.12989306883</v>
      </c>
      <c r="G695" s="1">
        <f t="shared" si="32"/>
        <v>11064.433462071185</v>
      </c>
      <c r="H695" s="1">
        <f t="shared" si="33"/>
        <v>23437.563355140017</v>
      </c>
      <c r="I695" s="4">
        <v>0</v>
      </c>
    </row>
    <row r="696" spans="1:9" x14ac:dyDescent="0.2">
      <c r="A696" s="1">
        <v>2019</v>
      </c>
      <c r="B696" s="1">
        <v>11</v>
      </c>
      <c r="C696" s="1">
        <v>26</v>
      </c>
      <c r="D696" s="5">
        <v>2.7</v>
      </c>
      <c r="E696" s="5">
        <v>2.5</v>
      </c>
      <c r="F696" s="1">
        <f t="shared" si="31"/>
        <v>12849.019504340707</v>
      </c>
      <c r="G696" s="1">
        <f t="shared" si="32"/>
        <v>10244.845798214061</v>
      </c>
      <c r="H696" s="1">
        <f t="shared" si="33"/>
        <v>23093.865302554768</v>
      </c>
      <c r="I696" s="4">
        <v>0</v>
      </c>
    </row>
    <row r="697" spans="1:9" x14ac:dyDescent="0.2">
      <c r="A697" s="1">
        <v>2019</v>
      </c>
      <c r="B697" s="1">
        <v>11</v>
      </c>
      <c r="C697" s="1">
        <v>27</v>
      </c>
      <c r="D697" s="5">
        <v>2.8</v>
      </c>
      <c r="E697" s="5">
        <v>2.5</v>
      </c>
      <c r="F697" s="1">
        <f t="shared" si="31"/>
        <v>13324.909115612585</v>
      </c>
      <c r="G697" s="1">
        <f t="shared" si="32"/>
        <v>10244.845798214061</v>
      </c>
      <c r="H697" s="1">
        <f t="shared" si="33"/>
        <v>23569.754913826648</v>
      </c>
      <c r="I697" s="4">
        <v>0</v>
      </c>
    </row>
    <row r="698" spans="1:9" x14ac:dyDescent="0.2">
      <c r="A698" s="1">
        <v>2019</v>
      </c>
      <c r="B698" s="1">
        <v>11</v>
      </c>
      <c r="C698" s="1">
        <v>28</v>
      </c>
      <c r="D698" s="5">
        <v>2</v>
      </c>
      <c r="E698" s="5">
        <v>2</v>
      </c>
      <c r="F698" s="1">
        <f t="shared" si="31"/>
        <v>9517.7922254375608</v>
      </c>
      <c r="G698" s="1">
        <f t="shared" si="32"/>
        <v>8195.8766385712479</v>
      </c>
      <c r="H698" s="1">
        <f t="shared" si="33"/>
        <v>17713.66886400881</v>
      </c>
      <c r="I698" s="4">
        <v>0</v>
      </c>
    </row>
    <row r="699" spans="1:9" x14ac:dyDescent="0.2">
      <c r="A699" s="1">
        <v>2019</v>
      </c>
      <c r="B699" s="1">
        <v>11</v>
      </c>
      <c r="C699" s="1">
        <v>29</v>
      </c>
      <c r="D699" s="5">
        <v>2</v>
      </c>
      <c r="E699" s="5">
        <v>2</v>
      </c>
      <c r="F699" s="1">
        <f t="shared" si="31"/>
        <v>9517.7922254375608</v>
      </c>
      <c r="G699" s="1">
        <f t="shared" si="32"/>
        <v>8195.8766385712479</v>
      </c>
      <c r="H699" s="1">
        <f t="shared" si="33"/>
        <v>17713.66886400881</v>
      </c>
      <c r="I699" s="4">
        <v>0</v>
      </c>
    </row>
    <row r="700" spans="1:9" x14ac:dyDescent="0.2">
      <c r="A700" s="1">
        <v>2019</v>
      </c>
      <c r="B700" s="1">
        <v>11</v>
      </c>
      <c r="C700" s="1">
        <v>30</v>
      </c>
      <c r="D700" s="5">
        <v>2</v>
      </c>
      <c r="E700" s="5">
        <v>1.8</v>
      </c>
      <c r="F700" s="1">
        <f t="shared" si="31"/>
        <v>9517.7922254375608</v>
      </c>
      <c r="G700" s="1">
        <f t="shared" si="32"/>
        <v>7376.2889747141235</v>
      </c>
      <c r="H700" s="1">
        <f t="shared" si="33"/>
        <v>16894.081200151682</v>
      </c>
      <c r="I700" s="4">
        <v>0</v>
      </c>
    </row>
    <row r="701" spans="1:9" x14ac:dyDescent="0.2">
      <c r="A701" s="1">
        <v>2019</v>
      </c>
      <c r="B701" s="1">
        <v>12</v>
      </c>
      <c r="C701" s="1">
        <v>1</v>
      </c>
      <c r="D701" s="5">
        <v>3.2</v>
      </c>
      <c r="E701" s="5">
        <v>3</v>
      </c>
      <c r="F701" s="1">
        <f t="shared" si="31"/>
        <v>15228.467560700097</v>
      </c>
      <c r="G701" s="1">
        <f t="shared" si="32"/>
        <v>12293.814957856872</v>
      </c>
      <c r="H701" s="1">
        <f t="shared" si="33"/>
        <v>27522.282518556967</v>
      </c>
      <c r="I701" s="4">
        <v>0.9</v>
      </c>
    </row>
    <row r="702" spans="1:9" x14ac:dyDescent="0.2">
      <c r="A702" s="1">
        <v>2019</v>
      </c>
      <c r="B702" s="1">
        <v>12</v>
      </c>
      <c r="C702" s="1">
        <v>2</v>
      </c>
      <c r="D702" s="5">
        <v>3</v>
      </c>
      <c r="E702" s="5">
        <v>3</v>
      </c>
      <c r="F702" s="1">
        <f t="shared" si="31"/>
        <v>14276.688338156342</v>
      </c>
      <c r="G702" s="1">
        <f t="shared" si="32"/>
        <v>12293.814957856872</v>
      </c>
      <c r="H702" s="1">
        <f t="shared" si="33"/>
        <v>26570.503296013216</v>
      </c>
      <c r="I702" s="4">
        <v>0.1</v>
      </c>
    </row>
    <row r="703" spans="1:9" x14ac:dyDescent="0.2">
      <c r="A703" s="1">
        <v>2019</v>
      </c>
      <c r="B703" s="1">
        <v>12</v>
      </c>
      <c r="C703" s="1">
        <v>3</v>
      </c>
      <c r="D703" s="5">
        <v>2.5</v>
      </c>
      <c r="E703" s="5">
        <v>2.4</v>
      </c>
      <c r="F703" s="1">
        <f t="shared" si="31"/>
        <v>11897.240281796951</v>
      </c>
      <c r="G703" s="1">
        <f t="shared" si="32"/>
        <v>9835.0519662854967</v>
      </c>
      <c r="H703" s="1">
        <f t="shared" si="33"/>
        <v>21732.292248082449</v>
      </c>
      <c r="I703" s="4">
        <v>0</v>
      </c>
    </row>
    <row r="704" spans="1:9" x14ac:dyDescent="0.2">
      <c r="A704" s="1">
        <v>2019</v>
      </c>
      <c r="B704" s="1">
        <v>12</v>
      </c>
      <c r="C704" s="1">
        <v>4</v>
      </c>
      <c r="D704" s="5">
        <v>3</v>
      </c>
      <c r="E704" s="5">
        <v>3</v>
      </c>
      <c r="F704" s="1">
        <f t="shared" si="31"/>
        <v>14276.688338156342</v>
      </c>
      <c r="G704" s="1">
        <f t="shared" si="32"/>
        <v>12293.814957856872</v>
      </c>
      <c r="H704" s="1">
        <f t="shared" si="33"/>
        <v>26570.503296013216</v>
      </c>
      <c r="I704" s="4">
        <v>0.1</v>
      </c>
    </row>
    <row r="705" spans="1:11" x14ac:dyDescent="0.2">
      <c r="A705" s="1">
        <v>2019</v>
      </c>
      <c r="B705" s="1">
        <v>12</v>
      </c>
      <c r="C705" s="1">
        <v>5</v>
      </c>
      <c r="D705" s="5">
        <v>3</v>
      </c>
      <c r="E705" s="5">
        <v>2.6</v>
      </c>
      <c r="F705" s="1">
        <f t="shared" si="31"/>
        <v>14276.688338156342</v>
      </c>
      <c r="G705" s="1">
        <f t="shared" si="32"/>
        <v>10654.639630142623</v>
      </c>
      <c r="H705" s="1">
        <f t="shared" si="33"/>
        <v>24931.327968298967</v>
      </c>
      <c r="I705" s="4">
        <v>0</v>
      </c>
    </row>
    <row r="706" spans="1:11" x14ac:dyDescent="0.2">
      <c r="A706" s="1">
        <v>2019</v>
      </c>
      <c r="B706" s="1">
        <v>12</v>
      </c>
      <c r="C706" s="1">
        <v>6</v>
      </c>
      <c r="D706" s="5">
        <v>2.8</v>
      </c>
      <c r="E706" s="5">
        <v>2.7</v>
      </c>
      <c r="F706" s="1">
        <f t="shared" si="31"/>
        <v>13324.909115612585</v>
      </c>
      <c r="G706" s="1">
        <f t="shared" si="32"/>
        <v>11064.433462071185</v>
      </c>
      <c r="H706" s="1">
        <f t="shared" si="33"/>
        <v>24389.342577683768</v>
      </c>
      <c r="I706" s="4">
        <v>0</v>
      </c>
    </row>
    <row r="707" spans="1:11" x14ac:dyDescent="0.2">
      <c r="A707" s="1">
        <v>2019</v>
      </c>
      <c r="B707" s="1">
        <v>12</v>
      </c>
      <c r="C707" s="1">
        <v>7</v>
      </c>
      <c r="D707" s="5">
        <v>2.7</v>
      </c>
      <c r="E707" s="5">
        <v>2.7</v>
      </c>
      <c r="F707" s="1">
        <f t="shared" ref="F707:F762" si="34">PRODUCT(D707,$M$5)</f>
        <v>12849.019504340707</v>
      </c>
      <c r="G707" s="1">
        <f t="shared" ref="G707:G762" si="35">PRODUCT(E707,$N$5)</f>
        <v>11064.433462071185</v>
      </c>
      <c r="H707" s="1">
        <f t="shared" ref="H707:H762" si="36">SUM(F707,G707)</f>
        <v>23913.452966411893</v>
      </c>
      <c r="I707" s="4">
        <v>0</v>
      </c>
    </row>
    <row r="708" spans="1:11" x14ac:dyDescent="0.2">
      <c r="A708" s="1">
        <v>2019</v>
      </c>
      <c r="B708" s="1">
        <v>12</v>
      </c>
      <c r="C708" s="1">
        <v>8</v>
      </c>
      <c r="D708" s="5">
        <v>2.8</v>
      </c>
      <c r="E708" s="5">
        <v>2.6</v>
      </c>
      <c r="F708" s="1">
        <f t="shared" si="34"/>
        <v>13324.909115612585</v>
      </c>
      <c r="G708" s="1">
        <f t="shared" si="35"/>
        <v>10654.639630142623</v>
      </c>
      <c r="H708" s="1">
        <f t="shared" si="36"/>
        <v>23979.548745755208</v>
      </c>
      <c r="I708" s="4">
        <v>0</v>
      </c>
    </row>
    <row r="709" spans="1:11" x14ac:dyDescent="0.2">
      <c r="A709" s="1">
        <v>2019</v>
      </c>
      <c r="B709" s="1">
        <v>12</v>
      </c>
      <c r="C709" s="1">
        <v>9</v>
      </c>
      <c r="D709" s="5">
        <v>2.7</v>
      </c>
      <c r="E709" s="5">
        <v>4.2</v>
      </c>
      <c r="F709" s="1">
        <f t="shared" si="34"/>
        <v>12849.019504340707</v>
      </c>
      <c r="G709" s="1">
        <f t="shared" si="35"/>
        <v>17211.34094099962</v>
      </c>
      <c r="H709" s="1">
        <f t="shared" si="36"/>
        <v>30060.360445340328</v>
      </c>
      <c r="I709" s="4">
        <v>1</v>
      </c>
    </row>
    <row r="710" spans="1:11" x14ac:dyDescent="0.2">
      <c r="A710" s="1">
        <v>2019</v>
      </c>
      <c r="B710" s="1">
        <v>12</v>
      </c>
      <c r="C710" s="1">
        <v>10</v>
      </c>
      <c r="D710" s="5">
        <v>4.5</v>
      </c>
      <c r="E710" s="5">
        <v>4.5</v>
      </c>
      <c r="F710" s="1">
        <f t="shared" si="34"/>
        <v>21415.032507234511</v>
      </c>
      <c r="G710" s="1">
        <f t="shared" si="35"/>
        <v>18440.722436785309</v>
      </c>
      <c r="H710" s="1">
        <f t="shared" si="36"/>
        <v>39855.75494401982</v>
      </c>
      <c r="I710" s="4">
        <v>0.4</v>
      </c>
    </row>
    <row r="711" spans="1:11" x14ac:dyDescent="0.2">
      <c r="A711" s="1">
        <v>2019</v>
      </c>
      <c r="B711" s="1">
        <v>12</v>
      </c>
      <c r="C711" s="1">
        <v>11</v>
      </c>
      <c r="D711" s="5">
        <v>4.5</v>
      </c>
      <c r="E711" s="5">
        <v>4.3</v>
      </c>
      <c r="F711" s="1">
        <f t="shared" si="34"/>
        <v>21415.032507234511</v>
      </c>
      <c r="G711" s="1">
        <f t="shared" si="35"/>
        <v>17621.134772928181</v>
      </c>
      <c r="H711" s="1">
        <f t="shared" si="36"/>
        <v>39036.167280162692</v>
      </c>
      <c r="I711" s="4">
        <v>0</v>
      </c>
      <c r="K711" s="1">
        <f>SUM(H701:H731)</f>
        <v>938097.39621969068</v>
      </c>
    </row>
    <row r="712" spans="1:11" x14ac:dyDescent="0.2">
      <c r="A712" s="1">
        <v>2019</v>
      </c>
      <c r="B712" s="1">
        <v>12</v>
      </c>
      <c r="C712" s="1">
        <v>12</v>
      </c>
      <c r="D712" s="5">
        <v>3.8</v>
      </c>
      <c r="E712" s="5">
        <v>3.7</v>
      </c>
      <c r="F712" s="1">
        <f t="shared" si="34"/>
        <v>18083.805228331366</v>
      </c>
      <c r="G712" s="1">
        <f t="shared" si="35"/>
        <v>15162.371781356809</v>
      </c>
      <c r="H712" s="1">
        <f t="shared" si="36"/>
        <v>33246.177009688174</v>
      </c>
      <c r="I712" s="4">
        <v>0</v>
      </c>
    </row>
    <row r="713" spans="1:11" x14ac:dyDescent="0.2">
      <c r="A713" s="1">
        <v>2019</v>
      </c>
      <c r="B713" s="1">
        <v>12</v>
      </c>
      <c r="C713" s="1">
        <v>13</v>
      </c>
      <c r="D713" s="5">
        <v>4.2</v>
      </c>
      <c r="E713" s="5">
        <v>3.8</v>
      </c>
      <c r="F713" s="1">
        <f t="shared" si="34"/>
        <v>19987.363673418877</v>
      </c>
      <c r="G713" s="1">
        <f t="shared" si="35"/>
        <v>15572.16561328537</v>
      </c>
      <c r="H713" s="1">
        <f t="shared" si="36"/>
        <v>35559.529286704244</v>
      </c>
      <c r="I713" s="4">
        <v>0.4</v>
      </c>
    </row>
    <row r="714" spans="1:11" x14ac:dyDescent="0.2">
      <c r="A714" s="1">
        <v>2019</v>
      </c>
      <c r="B714" s="1">
        <v>12</v>
      </c>
      <c r="C714" s="1">
        <v>14</v>
      </c>
      <c r="D714" s="5">
        <v>5.7</v>
      </c>
      <c r="E714" s="5">
        <v>5.3</v>
      </c>
      <c r="F714" s="1">
        <f t="shared" si="34"/>
        <v>27125.70784249705</v>
      </c>
      <c r="G714" s="1">
        <f t="shared" si="35"/>
        <v>21719.073092213806</v>
      </c>
      <c r="H714" s="1">
        <f t="shared" si="36"/>
        <v>48844.780934710856</v>
      </c>
      <c r="I714" s="4">
        <v>0.2</v>
      </c>
    </row>
    <row r="715" spans="1:11" x14ac:dyDescent="0.2">
      <c r="A715" s="1">
        <v>2019</v>
      </c>
      <c r="B715" s="1">
        <v>12</v>
      </c>
      <c r="C715" s="1">
        <v>15</v>
      </c>
      <c r="D715" s="5">
        <v>4.5</v>
      </c>
      <c r="E715" s="5">
        <v>4.4000000000000004</v>
      </c>
      <c r="F715" s="1">
        <f t="shared" si="34"/>
        <v>21415.032507234511</v>
      </c>
      <c r="G715" s="1">
        <f t="shared" si="35"/>
        <v>18030.928604856748</v>
      </c>
      <c r="H715" s="1">
        <f t="shared" si="36"/>
        <v>39445.96111209126</v>
      </c>
      <c r="I715" s="4">
        <v>0</v>
      </c>
    </row>
    <row r="716" spans="1:11" x14ac:dyDescent="0.2">
      <c r="A716" s="1">
        <v>2019</v>
      </c>
      <c r="B716" s="1">
        <v>12</v>
      </c>
      <c r="C716" s="1">
        <v>16</v>
      </c>
      <c r="D716" s="5">
        <v>4.5999999999999996</v>
      </c>
      <c r="E716" s="5">
        <v>4.0999999999999996</v>
      </c>
      <c r="F716" s="1">
        <f t="shared" si="34"/>
        <v>21890.922118506387</v>
      </c>
      <c r="G716" s="1">
        <f t="shared" si="35"/>
        <v>16801.547109071056</v>
      </c>
      <c r="H716" s="1">
        <f t="shared" si="36"/>
        <v>38692.469227577443</v>
      </c>
      <c r="I716" s="4">
        <v>0.5</v>
      </c>
    </row>
    <row r="717" spans="1:11" x14ac:dyDescent="0.2">
      <c r="A717" s="1">
        <v>2019</v>
      </c>
      <c r="B717" s="1">
        <v>12</v>
      </c>
      <c r="C717" s="1">
        <v>17</v>
      </c>
      <c r="D717" s="5">
        <v>5.5</v>
      </c>
      <c r="E717" s="5">
        <v>5.2</v>
      </c>
      <c r="F717" s="1">
        <f t="shared" si="34"/>
        <v>26173.928619953291</v>
      </c>
      <c r="G717" s="1">
        <f t="shared" si="35"/>
        <v>21309.279260285246</v>
      </c>
      <c r="H717" s="1">
        <f t="shared" si="36"/>
        <v>47483.207880238537</v>
      </c>
      <c r="I717" s="4">
        <v>0.5</v>
      </c>
    </row>
    <row r="718" spans="1:11" x14ac:dyDescent="0.2">
      <c r="A718" s="1">
        <v>2019</v>
      </c>
      <c r="B718" s="1">
        <v>12</v>
      </c>
      <c r="C718" s="1">
        <v>18</v>
      </c>
      <c r="D718" s="5">
        <v>4.5</v>
      </c>
      <c r="E718" s="5">
        <v>4.3</v>
      </c>
      <c r="F718" s="1">
        <f t="shared" si="34"/>
        <v>21415.032507234511</v>
      </c>
      <c r="G718" s="1">
        <f t="shared" si="35"/>
        <v>17621.134772928181</v>
      </c>
      <c r="H718" s="1">
        <f t="shared" si="36"/>
        <v>39036.167280162692</v>
      </c>
      <c r="I718" s="4">
        <v>0</v>
      </c>
    </row>
    <row r="719" spans="1:11" x14ac:dyDescent="0.2">
      <c r="A719" s="1">
        <v>2019</v>
      </c>
      <c r="B719" s="1">
        <v>12</v>
      </c>
      <c r="C719" s="1">
        <v>19</v>
      </c>
      <c r="D719" s="5">
        <v>4.2</v>
      </c>
      <c r="E719" s="5">
        <v>4</v>
      </c>
      <c r="F719" s="1">
        <f t="shared" si="34"/>
        <v>19987.363673418877</v>
      </c>
      <c r="G719" s="1">
        <f t="shared" si="35"/>
        <v>16391.753277142496</v>
      </c>
      <c r="H719" s="1">
        <f t="shared" si="36"/>
        <v>36379.116950561373</v>
      </c>
      <c r="I719" s="4">
        <v>0</v>
      </c>
    </row>
    <row r="720" spans="1:11" x14ac:dyDescent="0.2">
      <c r="A720" s="1">
        <v>2019</v>
      </c>
      <c r="B720" s="1">
        <v>12</v>
      </c>
      <c r="C720" s="1">
        <v>20</v>
      </c>
      <c r="D720" s="5">
        <v>4</v>
      </c>
      <c r="E720" s="5">
        <v>3.2</v>
      </c>
      <c r="F720" s="1">
        <f t="shared" si="34"/>
        <v>19035.584450875122</v>
      </c>
      <c r="G720" s="1">
        <f t="shared" si="35"/>
        <v>13113.402621713998</v>
      </c>
      <c r="H720" s="1">
        <f t="shared" si="36"/>
        <v>32148.98707258912</v>
      </c>
      <c r="I720" s="4">
        <v>0</v>
      </c>
    </row>
    <row r="721" spans="1:11" x14ac:dyDescent="0.2">
      <c r="A721" s="1">
        <v>2019</v>
      </c>
      <c r="B721" s="1">
        <v>12</v>
      </c>
      <c r="C721" s="1">
        <v>21</v>
      </c>
      <c r="D721" s="5">
        <v>3.5</v>
      </c>
      <c r="E721" s="5">
        <v>3.3</v>
      </c>
      <c r="F721" s="1">
        <f t="shared" si="34"/>
        <v>16656.136394515732</v>
      </c>
      <c r="G721" s="1">
        <f t="shared" si="35"/>
        <v>13523.196453642558</v>
      </c>
      <c r="H721" s="1">
        <f t="shared" si="36"/>
        <v>30179.33284815829</v>
      </c>
      <c r="I721" s="4">
        <v>0</v>
      </c>
    </row>
    <row r="722" spans="1:11" x14ac:dyDescent="0.2">
      <c r="A722" s="1">
        <v>2019</v>
      </c>
      <c r="B722" s="1">
        <v>12</v>
      </c>
      <c r="C722" s="1">
        <v>22</v>
      </c>
      <c r="D722" s="5">
        <v>3.3</v>
      </c>
      <c r="E722" s="5">
        <v>2.9</v>
      </c>
      <c r="F722" s="1">
        <f t="shared" si="34"/>
        <v>15704.357171971975</v>
      </c>
      <c r="G722" s="1">
        <f t="shared" si="35"/>
        <v>11884.02112592831</v>
      </c>
      <c r="H722" s="1">
        <f t="shared" si="36"/>
        <v>27588.378297900286</v>
      </c>
      <c r="I722" s="4">
        <v>0</v>
      </c>
    </row>
    <row r="723" spans="1:11" x14ac:dyDescent="0.2">
      <c r="A723" s="1">
        <v>2019</v>
      </c>
      <c r="B723" s="1">
        <v>12</v>
      </c>
      <c r="C723" s="1">
        <v>23</v>
      </c>
      <c r="D723" s="5">
        <v>3.2</v>
      </c>
      <c r="E723" s="5">
        <v>2.8</v>
      </c>
      <c r="F723" s="1">
        <f t="shared" si="34"/>
        <v>15228.467560700097</v>
      </c>
      <c r="G723" s="1">
        <f t="shared" si="35"/>
        <v>11474.227293999746</v>
      </c>
      <c r="H723" s="1">
        <f t="shared" si="36"/>
        <v>26702.694854699843</v>
      </c>
      <c r="I723" s="4">
        <v>0</v>
      </c>
    </row>
    <row r="724" spans="1:11" x14ac:dyDescent="0.2">
      <c r="A724" s="1">
        <v>2019</v>
      </c>
      <c r="B724" s="1">
        <v>12</v>
      </c>
      <c r="C724" s="1">
        <v>24</v>
      </c>
      <c r="D724" s="5">
        <v>2.8</v>
      </c>
      <c r="E724" s="5">
        <v>2.2999999999999998</v>
      </c>
      <c r="F724" s="1">
        <f t="shared" si="34"/>
        <v>13324.909115612585</v>
      </c>
      <c r="G724" s="1">
        <f t="shared" si="35"/>
        <v>9425.2581343569345</v>
      </c>
      <c r="H724" s="1">
        <f t="shared" si="36"/>
        <v>22750.16724996952</v>
      </c>
      <c r="I724" s="4">
        <v>0</v>
      </c>
    </row>
    <row r="725" spans="1:11" x14ac:dyDescent="0.2">
      <c r="A725" s="1">
        <v>2019</v>
      </c>
      <c r="B725" s="1">
        <v>12</v>
      </c>
      <c r="C725" s="1">
        <v>25</v>
      </c>
      <c r="D725" s="5">
        <v>1.4</v>
      </c>
      <c r="E725" s="5">
        <v>2.2000000000000002</v>
      </c>
      <c r="F725" s="1">
        <f t="shared" si="34"/>
        <v>6662.4545578062925</v>
      </c>
      <c r="G725" s="1">
        <f t="shared" si="35"/>
        <v>9015.4643024283741</v>
      </c>
      <c r="H725" s="1">
        <f t="shared" si="36"/>
        <v>15677.918860234666</v>
      </c>
      <c r="I725" s="4">
        <v>0</v>
      </c>
    </row>
    <row r="726" spans="1:11" x14ac:dyDescent="0.2">
      <c r="A726" s="1">
        <v>2019</v>
      </c>
      <c r="B726" s="1">
        <v>12</v>
      </c>
      <c r="C726" s="1">
        <v>26</v>
      </c>
      <c r="D726" s="5">
        <v>2.2999999999999998</v>
      </c>
      <c r="E726" s="5">
        <v>2.2000000000000002</v>
      </c>
      <c r="F726" s="1">
        <f t="shared" si="34"/>
        <v>10945.461059253194</v>
      </c>
      <c r="G726" s="1">
        <f t="shared" si="35"/>
        <v>9015.4643024283741</v>
      </c>
      <c r="H726" s="1">
        <f t="shared" si="36"/>
        <v>19960.925361681569</v>
      </c>
      <c r="I726" s="4">
        <v>0</v>
      </c>
    </row>
    <row r="727" spans="1:11" x14ac:dyDescent="0.2">
      <c r="A727" s="1">
        <v>2019</v>
      </c>
      <c r="B727" s="1">
        <v>12</v>
      </c>
      <c r="C727" s="1">
        <v>27</v>
      </c>
      <c r="D727" s="5">
        <v>2.2999999999999998</v>
      </c>
      <c r="E727" s="5">
        <v>2.1</v>
      </c>
      <c r="F727" s="1">
        <f t="shared" si="34"/>
        <v>10945.461059253194</v>
      </c>
      <c r="G727" s="1">
        <f t="shared" si="35"/>
        <v>8605.6704704998101</v>
      </c>
      <c r="H727" s="1">
        <f t="shared" si="36"/>
        <v>19551.131529753002</v>
      </c>
      <c r="I727" s="4">
        <v>0</v>
      </c>
    </row>
    <row r="728" spans="1:11" x14ac:dyDescent="0.2">
      <c r="A728" s="1">
        <v>2019</v>
      </c>
      <c r="B728" s="1">
        <v>12</v>
      </c>
      <c r="C728" s="1">
        <v>28</v>
      </c>
      <c r="D728" s="5">
        <v>2.7</v>
      </c>
      <c r="E728" s="5">
        <v>2.4</v>
      </c>
      <c r="F728" s="1">
        <f t="shared" si="34"/>
        <v>12849.019504340707</v>
      </c>
      <c r="G728" s="1">
        <f t="shared" si="35"/>
        <v>9835.0519662854967</v>
      </c>
      <c r="H728" s="1">
        <f t="shared" si="36"/>
        <v>22684.071470626204</v>
      </c>
      <c r="I728" s="4">
        <v>0</v>
      </c>
    </row>
    <row r="729" spans="1:11" x14ac:dyDescent="0.2">
      <c r="A729" s="1">
        <v>2019</v>
      </c>
      <c r="B729" s="1">
        <v>12</v>
      </c>
      <c r="C729" s="1">
        <v>29</v>
      </c>
      <c r="D729" s="5">
        <v>2.7</v>
      </c>
      <c r="E729" s="5">
        <v>2.5</v>
      </c>
      <c r="F729" s="1">
        <f t="shared" si="34"/>
        <v>12849.019504340707</v>
      </c>
      <c r="G729" s="1">
        <f t="shared" si="35"/>
        <v>10244.845798214061</v>
      </c>
      <c r="H729" s="1">
        <f t="shared" si="36"/>
        <v>23093.865302554768</v>
      </c>
      <c r="I729" s="4">
        <v>0.5</v>
      </c>
    </row>
    <row r="730" spans="1:11" x14ac:dyDescent="0.2">
      <c r="A730" s="1">
        <v>2019</v>
      </c>
      <c r="B730" s="1">
        <v>12</v>
      </c>
      <c r="C730" s="1">
        <v>30</v>
      </c>
      <c r="D730" s="5">
        <v>4.5999999999999996</v>
      </c>
      <c r="E730" s="5">
        <v>4.5</v>
      </c>
      <c r="F730" s="1">
        <f t="shared" si="34"/>
        <v>21890.922118506387</v>
      </c>
      <c r="G730" s="1">
        <f t="shared" si="35"/>
        <v>18440.722436785309</v>
      </c>
      <c r="H730" s="1">
        <f t="shared" si="36"/>
        <v>40331.644555291699</v>
      </c>
      <c r="I730" s="4">
        <v>0.5</v>
      </c>
    </row>
    <row r="731" spans="1:11" x14ac:dyDescent="0.2">
      <c r="A731" s="1">
        <v>2019</v>
      </c>
      <c r="B731" s="1">
        <v>12</v>
      </c>
      <c r="C731" s="1">
        <v>31</v>
      </c>
      <c r="D731" s="5">
        <v>3.5</v>
      </c>
      <c r="E731" s="5">
        <v>3.3</v>
      </c>
      <c r="F731" s="1">
        <f t="shared" si="34"/>
        <v>16656.136394515732</v>
      </c>
      <c r="G731" s="1">
        <f t="shared" si="35"/>
        <v>13523.196453642558</v>
      </c>
      <c r="H731" s="1">
        <f t="shared" si="36"/>
        <v>30179.33284815829</v>
      </c>
      <c r="I731" s="4">
        <v>0</v>
      </c>
    </row>
    <row r="732" spans="1:11" x14ac:dyDescent="0.2">
      <c r="A732" s="1">
        <v>2020</v>
      </c>
      <c r="B732" s="1">
        <v>1</v>
      </c>
      <c r="C732" s="1">
        <v>1</v>
      </c>
      <c r="D732" s="5">
        <v>3.2</v>
      </c>
      <c r="E732" s="5">
        <v>3</v>
      </c>
      <c r="F732" s="1">
        <f t="shared" si="34"/>
        <v>15228.467560700097</v>
      </c>
      <c r="G732" s="1">
        <f t="shared" si="35"/>
        <v>12293.814957856872</v>
      </c>
      <c r="H732" s="1">
        <f t="shared" si="36"/>
        <v>27522.282518556967</v>
      </c>
      <c r="K732" s="1">
        <v>30179.332848158301</v>
      </c>
    </row>
    <row r="733" spans="1:11" x14ac:dyDescent="0.2">
      <c r="A733" s="1">
        <v>2020</v>
      </c>
      <c r="B733" s="1">
        <v>1</v>
      </c>
      <c r="C733" s="1">
        <v>2</v>
      </c>
      <c r="D733" s="5">
        <v>3</v>
      </c>
      <c r="E733" s="5">
        <v>2.8</v>
      </c>
      <c r="F733" s="1">
        <f t="shared" si="34"/>
        <v>14276.688338156342</v>
      </c>
      <c r="G733" s="1">
        <f t="shared" si="35"/>
        <v>11474.227293999746</v>
      </c>
      <c r="H733" s="1">
        <f t="shared" si="36"/>
        <v>25750.915632156088</v>
      </c>
    </row>
    <row r="734" spans="1:11" x14ac:dyDescent="0.2">
      <c r="A734" s="1">
        <v>2020</v>
      </c>
      <c r="B734" s="1">
        <v>1</v>
      </c>
      <c r="C734" s="1">
        <v>3</v>
      </c>
      <c r="D734" s="5">
        <v>3.5</v>
      </c>
      <c r="E734" s="5">
        <v>3</v>
      </c>
      <c r="F734" s="1">
        <f t="shared" si="34"/>
        <v>16656.136394515732</v>
      </c>
      <c r="G734" s="1">
        <f t="shared" si="35"/>
        <v>12293.814957856872</v>
      </c>
      <c r="H734" s="1">
        <f t="shared" si="36"/>
        <v>28949.951352372605</v>
      </c>
    </row>
    <row r="735" spans="1:11" x14ac:dyDescent="0.2">
      <c r="A735" s="1">
        <v>2020</v>
      </c>
      <c r="B735" s="1">
        <v>1</v>
      </c>
      <c r="C735" s="1">
        <v>4</v>
      </c>
      <c r="D735" s="5">
        <v>3.3</v>
      </c>
      <c r="E735" s="5">
        <v>3.2</v>
      </c>
      <c r="F735" s="1">
        <f t="shared" si="34"/>
        <v>15704.357171971975</v>
      </c>
      <c r="G735" s="1">
        <f t="shared" si="35"/>
        <v>13113.402621713998</v>
      </c>
      <c r="H735" s="1">
        <f t="shared" si="36"/>
        <v>28817.759793685975</v>
      </c>
    </row>
    <row r="736" spans="1:11" x14ac:dyDescent="0.2">
      <c r="A736" s="1">
        <v>2020</v>
      </c>
      <c r="B736" s="1">
        <v>1</v>
      </c>
      <c r="C736" s="1">
        <v>5</v>
      </c>
      <c r="D736" s="5">
        <v>3.2</v>
      </c>
      <c r="E736" s="5">
        <v>3</v>
      </c>
      <c r="F736" s="1">
        <f t="shared" si="34"/>
        <v>15228.467560700097</v>
      </c>
      <c r="G736" s="1">
        <f t="shared" si="35"/>
        <v>12293.814957856872</v>
      </c>
      <c r="H736" s="1">
        <f t="shared" si="36"/>
        <v>27522.282518556967</v>
      </c>
    </row>
    <row r="737" spans="1:8" x14ac:dyDescent="0.2">
      <c r="A737" s="1">
        <v>2020</v>
      </c>
      <c r="B737" s="1">
        <v>1</v>
      </c>
      <c r="C737" s="1">
        <v>6</v>
      </c>
      <c r="D737" s="5">
        <v>3</v>
      </c>
      <c r="E737" s="5">
        <v>2.8</v>
      </c>
      <c r="F737" s="1">
        <f t="shared" si="34"/>
        <v>14276.688338156342</v>
      </c>
      <c r="G737" s="1">
        <f t="shared" si="35"/>
        <v>11474.227293999746</v>
      </c>
      <c r="H737" s="1">
        <f t="shared" si="36"/>
        <v>25750.915632156088</v>
      </c>
    </row>
    <row r="738" spans="1:8" x14ac:dyDescent="0.2">
      <c r="A738" s="1">
        <v>2020</v>
      </c>
      <c r="B738" s="1">
        <v>1</v>
      </c>
      <c r="C738" s="1">
        <v>7</v>
      </c>
      <c r="D738" s="5">
        <v>3</v>
      </c>
      <c r="E738" s="5">
        <v>2.7</v>
      </c>
      <c r="F738" s="1">
        <f t="shared" si="34"/>
        <v>14276.688338156342</v>
      </c>
      <c r="G738" s="1">
        <f t="shared" si="35"/>
        <v>11064.433462071185</v>
      </c>
      <c r="H738" s="1">
        <f t="shared" si="36"/>
        <v>25341.121800227527</v>
      </c>
    </row>
    <row r="739" spans="1:8" x14ac:dyDescent="0.2">
      <c r="A739" s="1">
        <v>2020</v>
      </c>
      <c r="B739" s="1">
        <v>1</v>
      </c>
      <c r="C739" s="1">
        <v>8</v>
      </c>
      <c r="D739" s="5">
        <v>2.7</v>
      </c>
      <c r="E739" s="5">
        <v>2.5</v>
      </c>
      <c r="F739" s="1">
        <f t="shared" si="34"/>
        <v>12849.019504340707</v>
      </c>
      <c r="G739" s="1">
        <f t="shared" si="35"/>
        <v>10244.845798214061</v>
      </c>
      <c r="H739" s="1">
        <f t="shared" si="36"/>
        <v>23093.865302554768</v>
      </c>
    </row>
    <row r="740" spans="1:8" x14ac:dyDescent="0.2">
      <c r="A740" s="1">
        <v>2020</v>
      </c>
      <c r="B740" s="1">
        <v>1</v>
      </c>
      <c r="C740" s="1">
        <v>9</v>
      </c>
      <c r="D740" s="5">
        <v>2.2999999999999998</v>
      </c>
      <c r="E740" s="5">
        <v>2.2999999999999998</v>
      </c>
      <c r="F740" s="1">
        <f t="shared" si="34"/>
        <v>10945.461059253194</v>
      </c>
      <c r="G740" s="1">
        <f t="shared" si="35"/>
        <v>9425.2581343569345</v>
      </c>
      <c r="H740" s="1">
        <f t="shared" si="36"/>
        <v>20370.71919361013</v>
      </c>
    </row>
    <row r="741" spans="1:8" x14ac:dyDescent="0.2">
      <c r="A741" s="1">
        <v>2020</v>
      </c>
      <c r="B741" s="1">
        <v>1</v>
      </c>
      <c r="C741" s="1">
        <v>10</v>
      </c>
      <c r="D741" s="5">
        <v>2.2999999999999998</v>
      </c>
      <c r="E741" s="5">
        <v>2.2000000000000002</v>
      </c>
      <c r="F741" s="1">
        <f t="shared" si="34"/>
        <v>10945.461059253194</v>
      </c>
      <c r="G741" s="1">
        <f t="shared" si="35"/>
        <v>9015.4643024283741</v>
      </c>
      <c r="H741" s="1">
        <f t="shared" si="36"/>
        <v>19960.925361681569</v>
      </c>
    </row>
    <row r="742" spans="1:8" x14ac:dyDescent="0.2">
      <c r="A742" s="1">
        <v>2020</v>
      </c>
      <c r="B742" s="1">
        <v>1</v>
      </c>
      <c r="C742" s="1">
        <v>11</v>
      </c>
      <c r="D742" s="5">
        <v>2.4</v>
      </c>
      <c r="E742" s="5">
        <v>2.2999999999999998</v>
      </c>
      <c r="F742" s="1">
        <f t="shared" si="34"/>
        <v>11421.350670525073</v>
      </c>
      <c r="G742" s="1">
        <f t="shared" si="35"/>
        <v>9425.2581343569345</v>
      </c>
      <c r="H742" s="1">
        <f t="shared" si="36"/>
        <v>20846.608804882009</v>
      </c>
    </row>
    <row r="743" spans="1:8" x14ac:dyDescent="0.2">
      <c r="A743" s="1">
        <v>2020</v>
      </c>
      <c r="B743" s="1">
        <v>1</v>
      </c>
      <c r="C743" s="1">
        <v>12</v>
      </c>
      <c r="D743" s="5">
        <v>2.6</v>
      </c>
      <c r="E743" s="5">
        <v>2.4</v>
      </c>
      <c r="F743" s="1">
        <f t="shared" si="34"/>
        <v>12373.12989306883</v>
      </c>
      <c r="G743" s="1">
        <f t="shared" si="35"/>
        <v>9835.0519662854967</v>
      </c>
      <c r="H743" s="1">
        <f t="shared" si="36"/>
        <v>22208.181859354328</v>
      </c>
    </row>
    <row r="744" spans="1:8" x14ac:dyDescent="0.2">
      <c r="A744" s="1">
        <v>2020</v>
      </c>
      <c r="B744" s="1">
        <v>1</v>
      </c>
      <c r="C744" s="1">
        <v>13</v>
      </c>
      <c r="D744" s="5">
        <v>2</v>
      </c>
      <c r="E744" s="5">
        <v>2</v>
      </c>
      <c r="F744" s="1">
        <f t="shared" si="34"/>
        <v>9517.7922254375608</v>
      </c>
      <c r="G744" s="1">
        <f t="shared" si="35"/>
        <v>8195.8766385712479</v>
      </c>
      <c r="H744" s="1">
        <f t="shared" si="36"/>
        <v>17713.66886400881</v>
      </c>
    </row>
    <row r="745" spans="1:8" x14ac:dyDescent="0.2">
      <c r="A745" s="1">
        <v>2020</v>
      </c>
      <c r="B745" s="1">
        <v>1</v>
      </c>
      <c r="C745" s="1">
        <v>14</v>
      </c>
      <c r="D745" s="5">
        <v>2.4</v>
      </c>
      <c r="E745" s="5">
        <v>2.1</v>
      </c>
      <c r="F745" s="1">
        <f t="shared" si="34"/>
        <v>11421.350670525073</v>
      </c>
      <c r="G745" s="1">
        <f t="shared" si="35"/>
        <v>8605.6704704998101</v>
      </c>
      <c r="H745" s="1">
        <f t="shared" si="36"/>
        <v>20027.021141024881</v>
      </c>
    </row>
    <row r="746" spans="1:8" x14ac:dyDescent="0.2">
      <c r="A746" s="1">
        <v>2020</v>
      </c>
      <c r="B746" s="1">
        <v>1</v>
      </c>
      <c r="C746" s="1">
        <v>15</v>
      </c>
      <c r="D746" s="5">
        <v>2.1</v>
      </c>
      <c r="E746" s="5">
        <v>2</v>
      </c>
      <c r="F746" s="1">
        <f t="shared" si="34"/>
        <v>9993.6818367094384</v>
      </c>
      <c r="G746" s="1">
        <f t="shared" si="35"/>
        <v>8195.8766385712479</v>
      </c>
      <c r="H746" s="1">
        <f t="shared" si="36"/>
        <v>18189.558475280686</v>
      </c>
    </row>
    <row r="747" spans="1:8" x14ac:dyDescent="0.2">
      <c r="A747" s="1">
        <v>2020</v>
      </c>
      <c r="B747" s="1">
        <v>1</v>
      </c>
      <c r="C747" s="1">
        <v>16</v>
      </c>
      <c r="D747" s="5">
        <v>1.9</v>
      </c>
      <c r="E747" s="5">
        <v>1.7</v>
      </c>
      <c r="F747" s="1">
        <f t="shared" si="34"/>
        <v>9041.9026141656832</v>
      </c>
      <c r="G747" s="1">
        <f t="shared" si="35"/>
        <v>6966.4951427855603</v>
      </c>
      <c r="H747" s="1">
        <f t="shared" si="36"/>
        <v>16008.397756951243</v>
      </c>
    </row>
    <row r="748" spans="1:8" x14ac:dyDescent="0.2">
      <c r="A748" s="1">
        <v>2020</v>
      </c>
      <c r="B748" s="1">
        <v>1</v>
      </c>
      <c r="C748" s="1">
        <v>17</v>
      </c>
      <c r="D748" s="5">
        <v>1.8</v>
      </c>
      <c r="E748" s="5">
        <v>2</v>
      </c>
      <c r="F748" s="1">
        <f t="shared" si="34"/>
        <v>8566.0130028938056</v>
      </c>
      <c r="G748" s="1">
        <f t="shared" si="35"/>
        <v>8195.8766385712479</v>
      </c>
      <c r="H748" s="1">
        <f t="shared" si="36"/>
        <v>16761.889641465052</v>
      </c>
    </row>
    <row r="749" spans="1:8" x14ac:dyDescent="0.2">
      <c r="A749" s="1">
        <v>2020</v>
      </c>
      <c r="B749" s="1">
        <v>1</v>
      </c>
      <c r="C749" s="1">
        <v>18</v>
      </c>
      <c r="D749" s="5">
        <v>2</v>
      </c>
      <c r="E749" s="5">
        <v>1.8</v>
      </c>
      <c r="F749" s="1">
        <f t="shared" si="34"/>
        <v>9517.7922254375608</v>
      </c>
      <c r="G749" s="1">
        <f t="shared" si="35"/>
        <v>7376.2889747141235</v>
      </c>
      <c r="H749" s="1">
        <f t="shared" si="36"/>
        <v>16894.081200151682</v>
      </c>
    </row>
    <row r="750" spans="1:8" x14ac:dyDescent="0.2">
      <c r="A750" s="1">
        <v>2020</v>
      </c>
      <c r="B750" s="1">
        <v>1</v>
      </c>
      <c r="C750" s="1">
        <v>19</v>
      </c>
      <c r="D750" s="5">
        <v>2.2999999999999998</v>
      </c>
      <c r="E750" s="5">
        <v>2.2000000000000002</v>
      </c>
      <c r="F750" s="1">
        <f t="shared" si="34"/>
        <v>10945.461059253194</v>
      </c>
      <c r="G750" s="1">
        <f t="shared" si="35"/>
        <v>9015.4643024283741</v>
      </c>
      <c r="H750" s="1">
        <f t="shared" si="36"/>
        <v>19960.925361681569</v>
      </c>
    </row>
    <row r="751" spans="1:8" x14ac:dyDescent="0.2">
      <c r="A751" s="1">
        <v>2020</v>
      </c>
      <c r="B751" s="1">
        <v>1</v>
      </c>
      <c r="C751" s="1">
        <v>20</v>
      </c>
      <c r="D751" s="5">
        <v>2</v>
      </c>
      <c r="E751" s="5">
        <v>1.8</v>
      </c>
      <c r="F751" s="1">
        <f t="shared" si="34"/>
        <v>9517.7922254375608</v>
      </c>
      <c r="G751" s="1">
        <f t="shared" si="35"/>
        <v>7376.2889747141235</v>
      </c>
      <c r="H751" s="1">
        <f t="shared" si="36"/>
        <v>16894.081200151682</v>
      </c>
    </row>
    <row r="752" spans="1:8" x14ac:dyDescent="0.2">
      <c r="A752" s="1">
        <v>2020</v>
      </c>
      <c r="B752" s="1">
        <v>1</v>
      </c>
      <c r="C752" s="1">
        <v>21</v>
      </c>
      <c r="D752" s="5">
        <v>1.7</v>
      </c>
      <c r="E752" s="5">
        <v>1.7</v>
      </c>
      <c r="F752" s="1">
        <f t="shared" si="34"/>
        <v>8090.1233916219262</v>
      </c>
      <c r="G752" s="1">
        <f t="shared" si="35"/>
        <v>6966.4951427855603</v>
      </c>
      <c r="H752" s="1">
        <f t="shared" si="36"/>
        <v>15056.618534407487</v>
      </c>
    </row>
    <row r="753" spans="1:8" x14ac:dyDescent="0.2">
      <c r="A753" s="1">
        <v>2020</v>
      </c>
      <c r="B753" s="1">
        <v>1</v>
      </c>
      <c r="C753" s="1">
        <v>22</v>
      </c>
      <c r="D753" s="5">
        <v>1.8</v>
      </c>
      <c r="E753" s="5">
        <v>1.8</v>
      </c>
      <c r="F753" s="1">
        <f t="shared" si="34"/>
        <v>8566.0130028938056</v>
      </c>
      <c r="G753" s="1">
        <f t="shared" si="35"/>
        <v>7376.2889747141235</v>
      </c>
      <c r="H753" s="1">
        <f t="shared" si="36"/>
        <v>15942.301977607929</v>
      </c>
    </row>
    <row r="754" spans="1:8" x14ac:dyDescent="0.2">
      <c r="A754" s="1">
        <v>2020</v>
      </c>
      <c r="B754" s="1">
        <v>1</v>
      </c>
      <c r="C754" s="1">
        <v>23</v>
      </c>
      <c r="D754" s="5">
        <v>1.7</v>
      </c>
      <c r="E754" s="5">
        <v>1.5</v>
      </c>
      <c r="F754" s="1">
        <f t="shared" si="34"/>
        <v>8090.1233916219262</v>
      </c>
      <c r="G754" s="1">
        <f t="shared" si="35"/>
        <v>6146.9074789284359</v>
      </c>
      <c r="H754" s="1">
        <f t="shared" si="36"/>
        <v>14237.030870550363</v>
      </c>
    </row>
    <row r="755" spans="1:8" x14ac:dyDescent="0.2">
      <c r="A755" s="1">
        <v>2020</v>
      </c>
      <c r="B755" s="1">
        <v>1</v>
      </c>
      <c r="C755" s="1">
        <v>24</v>
      </c>
      <c r="D755" s="5">
        <v>1.5</v>
      </c>
      <c r="E755" s="5">
        <v>1.5</v>
      </c>
      <c r="F755" s="1">
        <f t="shared" si="34"/>
        <v>7138.344169078171</v>
      </c>
      <c r="G755" s="1">
        <f t="shared" si="35"/>
        <v>6146.9074789284359</v>
      </c>
      <c r="H755" s="1">
        <f t="shared" si="36"/>
        <v>13285.251648006608</v>
      </c>
    </row>
    <row r="756" spans="1:8" x14ac:dyDescent="0.2">
      <c r="A756" s="1">
        <v>2020</v>
      </c>
      <c r="B756" s="1">
        <v>1</v>
      </c>
      <c r="C756" s="1">
        <v>25</v>
      </c>
      <c r="D756" s="5">
        <v>7</v>
      </c>
      <c r="E756" s="5">
        <v>6.2</v>
      </c>
      <c r="F756" s="1">
        <f t="shared" si="34"/>
        <v>33312.272789031464</v>
      </c>
      <c r="G756" s="1">
        <f t="shared" si="35"/>
        <v>25407.217579570868</v>
      </c>
      <c r="H756" s="1">
        <f t="shared" si="36"/>
        <v>58719.490368602332</v>
      </c>
    </row>
    <row r="757" spans="1:8" x14ac:dyDescent="0.2">
      <c r="A757" s="1">
        <v>2020</v>
      </c>
      <c r="B757" s="1">
        <v>1</v>
      </c>
      <c r="C757" s="1">
        <v>26</v>
      </c>
      <c r="D757" s="5">
        <v>5</v>
      </c>
      <c r="E757" s="5">
        <v>4.7</v>
      </c>
      <c r="F757" s="1">
        <f t="shared" si="34"/>
        <v>23794.480563593901</v>
      </c>
      <c r="G757" s="1">
        <f t="shared" si="35"/>
        <v>19260.310100642433</v>
      </c>
      <c r="H757" s="1">
        <f t="shared" si="36"/>
        <v>43054.790664236338</v>
      </c>
    </row>
    <row r="758" spans="1:8" x14ac:dyDescent="0.2">
      <c r="A758" s="1">
        <v>2020</v>
      </c>
      <c r="B758" s="1">
        <v>1</v>
      </c>
      <c r="C758" s="1">
        <v>27</v>
      </c>
      <c r="D758" s="5">
        <v>4</v>
      </c>
      <c r="E758" s="5">
        <v>3.8</v>
      </c>
      <c r="F758" s="1">
        <f t="shared" si="34"/>
        <v>19035.584450875122</v>
      </c>
      <c r="G758" s="1">
        <f t="shared" si="35"/>
        <v>15572.16561328537</v>
      </c>
      <c r="H758" s="1">
        <f t="shared" si="36"/>
        <v>34607.750064160493</v>
      </c>
    </row>
    <row r="759" spans="1:8" x14ac:dyDescent="0.2">
      <c r="A759" s="1">
        <v>2020</v>
      </c>
      <c r="B759" s="1">
        <v>1</v>
      </c>
      <c r="C759" s="1">
        <v>28</v>
      </c>
      <c r="D759" s="5">
        <v>3.5</v>
      </c>
      <c r="E759" s="5">
        <v>3.5</v>
      </c>
      <c r="F759" s="1">
        <f t="shared" si="34"/>
        <v>16656.136394515732</v>
      </c>
      <c r="G759" s="1">
        <f t="shared" si="35"/>
        <v>14342.784117499683</v>
      </c>
      <c r="H759" s="1">
        <f t="shared" si="36"/>
        <v>30998.920512015415</v>
      </c>
    </row>
    <row r="760" spans="1:8" x14ac:dyDescent="0.2">
      <c r="A760" s="1">
        <v>2020</v>
      </c>
      <c r="B760" s="1">
        <v>1</v>
      </c>
      <c r="C760" s="1">
        <v>29</v>
      </c>
      <c r="D760" s="5">
        <v>3.3</v>
      </c>
      <c r="E760" s="5">
        <v>3.2</v>
      </c>
      <c r="F760" s="1">
        <f t="shared" si="34"/>
        <v>15704.357171971975</v>
      </c>
      <c r="G760" s="1">
        <f t="shared" si="35"/>
        <v>13113.402621713998</v>
      </c>
      <c r="H760" s="1">
        <f t="shared" si="36"/>
        <v>28817.759793685975</v>
      </c>
    </row>
    <row r="761" spans="1:8" x14ac:dyDescent="0.2">
      <c r="A761" s="1">
        <v>2020</v>
      </c>
      <c r="B761" s="1">
        <v>1</v>
      </c>
      <c r="C761" s="1">
        <v>30</v>
      </c>
      <c r="D761" s="5">
        <v>3.2</v>
      </c>
      <c r="E761" s="5">
        <v>3.1</v>
      </c>
      <c r="F761" s="1">
        <f t="shared" si="34"/>
        <v>15228.467560700097</v>
      </c>
      <c r="G761" s="1">
        <f t="shared" si="35"/>
        <v>12703.608789785434</v>
      </c>
      <c r="H761" s="1">
        <f t="shared" si="36"/>
        <v>27932.076350485531</v>
      </c>
    </row>
    <row r="762" spans="1:8" x14ac:dyDescent="0.2">
      <c r="A762" s="1">
        <v>2020</v>
      </c>
      <c r="B762" s="1">
        <v>1</v>
      </c>
      <c r="C762" s="1">
        <v>31</v>
      </c>
      <c r="D762" s="5">
        <v>3.2</v>
      </c>
      <c r="E762" s="5">
        <v>2.9</v>
      </c>
      <c r="F762" s="1">
        <f t="shared" si="34"/>
        <v>15228.467560700097</v>
      </c>
      <c r="G762" s="1">
        <f t="shared" si="35"/>
        <v>11884.02112592831</v>
      </c>
      <c r="H762" s="1">
        <f t="shared" si="36"/>
        <v>27112.488686628407</v>
      </c>
    </row>
    <row r="764" spans="1:8" x14ac:dyDescent="0.2">
      <c r="H764" s="1">
        <f>SUM(H2:H762)</f>
        <v>24385390.05007907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75F2-E79D-4886-A8BB-931F467251CB}">
  <dimension ref="A70:CC136"/>
  <sheetViews>
    <sheetView topLeftCell="K42" zoomScale="73" zoomScaleNormal="73" workbookViewId="0">
      <selection activeCell="BB72" sqref="BB72"/>
    </sheetView>
  </sheetViews>
  <sheetFormatPr baseColWidth="10" defaultColWidth="8.83203125" defaultRowHeight="15" x14ac:dyDescent="0.2"/>
  <sheetData>
    <row r="70" spans="81:81" x14ac:dyDescent="0.2">
      <c r="CC70">
        <v>0</v>
      </c>
    </row>
    <row r="100" spans="17:17" x14ac:dyDescent="0.2">
      <c r="Q100">
        <v>0</v>
      </c>
    </row>
    <row r="136" spans="1:1" x14ac:dyDescent="0.2">
      <c r="A13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B646-2735-40C5-9F64-7F4097ECCFC2}">
  <dimension ref="A1:AF762"/>
  <sheetViews>
    <sheetView topLeftCell="A493" zoomScale="70" zoomScaleNormal="70" workbookViewId="0">
      <selection activeCell="M426" sqref="M426:M517"/>
    </sheetView>
  </sheetViews>
  <sheetFormatPr baseColWidth="10" defaultColWidth="8.83203125" defaultRowHeight="15" x14ac:dyDescent="0.2"/>
  <cols>
    <col min="1" max="1" width="5.83203125" style="1" customWidth="1"/>
    <col min="2" max="5" width="8.83203125" style="1"/>
    <col min="6" max="6" width="11.1640625" style="1" customWidth="1"/>
    <col min="7" max="7" width="10.33203125" style="1" customWidth="1"/>
    <col min="8" max="8" width="13.6640625" style="1" customWidth="1"/>
    <col min="9" max="10" width="9.33203125" style="1" customWidth="1"/>
    <col min="11" max="11" width="11.6640625" style="1" customWidth="1"/>
    <col min="12" max="12" width="11" style="1" customWidth="1"/>
    <col min="13" max="13" width="18.33203125" style="1" customWidth="1"/>
    <col min="14" max="14" width="25.1640625" style="1" customWidth="1"/>
    <col min="15" max="15" width="18" style="1" customWidth="1"/>
    <col min="16" max="16" width="19.1640625" style="1" customWidth="1"/>
    <col min="17" max="17" width="23.83203125" style="1" customWidth="1"/>
    <col min="18" max="18" width="19.6640625" style="1" customWidth="1"/>
    <col min="19" max="19" width="22.83203125" style="1" customWidth="1"/>
    <col min="20" max="20" width="17.6640625" style="1" customWidth="1"/>
    <col min="21" max="21" width="24.33203125" style="1" customWidth="1"/>
    <col min="22" max="22" width="21.6640625" style="1" customWidth="1"/>
    <col min="23" max="23" width="25.6640625" style="1" customWidth="1"/>
    <col min="24" max="24" width="24.6640625" style="1" customWidth="1"/>
    <col min="25" max="25" width="15.6640625" style="1" customWidth="1"/>
    <col min="26" max="26" width="16.33203125" style="1" customWidth="1"/>
    <col min="27" max="27" width="28" style="1" customWidth="1"/>
    <col min="28" max="28" width="19.6640625" style="1" customWidth="1"/>
    <col min="29" max="29" width="15.6640625" style="1" customWidth="1"/>
    <col min="30" max="30" width="12.6640625" style="1" customWidth="1"/>
    <col min="31" max="31" width="29.6640625" style="1" customWidth="1"/>
    <col min="32" max="32" width="27.6640625" style="1" customWidth="1"/>
    <col min="33" max="16384" width="8.83203125" style="1"/>
  </cols>
  <sheetData>
    <row r="1" spans="1:32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49</v>
      </c>
      <c r="H1" s="1" t="s">
        <v>50</v>
      </c>
      <c r="I1" s="1" t="s">
        <v>22</v>
      </c>
      <c r="K1" s="1" t="s">
        <v>87</v>
      </c>
      <c r="L1" s="1" t="s">
        <v>88</v>
      </c>
      <c r="M1" s="1" t="s">
        <v>89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</row>
    <row r="2" spans="1:32" ht="14.5" customHeight="1" x14ac:dyDescent="0.2">
      <c r="A2" s="1">
        <v>2018</v>
      </c>
      <c r="B2" s="1">
        <v>1</v>
      </c>
      <c r="C2" s="1">
        <v>1</v>
      </c>
      <c r="D2" s="6">
        <v>0.5</v>
      </c>
      <c r="E2" s="6">
        <v>0.8</v>
      </c>
      <c r="F2" s="6">
        <f>PRODUCT(D2,$Q$5)</f>
        <v>514.18028344083041</v>
      </c>
      <c r="G2" s="6">
        <f>PRODUCT(E2,$R$5)</f>
        <v>1371.1474225088825</v>
      </c>
      <c r="H2" s="6">
        <f>SUM(F2,G2)</f>
        <v>1885.3277059497129</v>
      </c>
      <c r="I2" s="4">
        <v>0</v>
      </c>
      <c r="J2" s="4"/>
      <c r="K2" s="4">
        <f>D2*$N$20</f>
        <v>2700</v>
      </c>
      <c r="L2" s="4">
        <f>E2*$O$20</f>
        <v>3840</v>
      </c>
      <c r="M2" s="4">
        <f>K2+L2</f>
        <v>6540</v>
      </c>
      <c r="N2" s="1">
        <v>34.278685562722025</v>
      </c>
      <c r="O2" s="1">
        <v>45.704914083629397</v>
      </c>
      <c r="P2" s="1">
        <v>17.139342781361012</v>
      </c>
      <c r="Q2" s="1">
        <v>17.139342781361012</v>
      </c>
      <c r="R2" s="1">
        <v>28.565571302268385</v>
      </c>
      <c r="S2" s="1">
        <v>71</v>
      </c>
      <c r="T2" s="1">
        <v>3959.1921416865366</v>
      </c>
      <c r="U2" s="1">
        <v>58.5</v>
      </c>
      <c r="V2" s="1">
        <v>52.5</v>
      </c>
      <c r="W2" s="1">
        <v>231612.7402886624</v>
      </c>
      <c r="X2" s="1">
        <v>207857.58743854318</v>
      </c>
      <c r="Y2" s="1">
        <v>52.5</v>
      </c>
      <c r="Z2" s="1">
        <v>44.5</v>
      </c>
      <c r="AA2" s="1">
        <v>207857.58743854318</v>
      </c>
      <c r="AB2" s="1">
        <v>176184.05030505089</v>
      </c>
      <c r="AC2" s="1">
        <v>44.5</v>
      </c>
      <c r="AD2" s="1">
        <v>47.5</v>
      </c>
      <c r="AE2" s="1">
        <v>176184.05030505089</v>
      </c>
      <c r="AF2" s="1">
        <v>188061.6267301105</v>
      </c>
    </row>
    <row r="3" spans="1:32" ht="14.5" customHeight="1" x14ac:dyDescent="0.2">
      <c r="A3" s="1">
        <v>2018</v>
      </c>
      <c r="B3" s="1">
        <v>1</v>
      </c>
      <c r="C3" s="1">
        <v>2</v>
      </c>
      <c r="D3" s="6">
        <v>0.9</v>
      </c>
      <c r="E3" s="6">
        <v>0.7</v>
      </c>
      <c r="F3" s="6">
        <f t="shared" ref="F3:F66" si="0">PRODUCT(D3,$Q$5)</f>
        <v>925.52451019349473</v>
      </c>
      <c r="G3" s="6">
        <f t="shared" ref="G3:G66" si="1">PRODUCT(E3,$R$5)</f>
        <v>1199.753994695272</v>
      </c>
      <c r="H3" s="6">
        <f t="shared" ref="H3:H66" si="2">SUM(F3,G3)</f>
        <v>2125.2785048887667</v>
      </c>
      <c r="I3" s="4">
        <v>0</v>
      </c>
      <c r="J3" s="4"/>
      <c r="K3" s="4">
        <f t="shared" ref="K3:K66" si="3">D3*$N$20</f>
        <v>4860</v>
      </c>
      <c r="L3" s="4">
        <f t="shared" ref="L3:L66" si="4">E3*$O$20</f>
        <v>3360</v>
      </c>
      <c r="M3" s="4">
        <f t="shared" ref="M3:M66" si="5">K3+L3</f>
        <v>8220</v>
      </c>
      <c r="N3" s="1" t="s">
        <v>13</v>
      </c>
      <c r="O3" s="1" t="s">
        <v>13</v>
      </c>
      <c r="P3" s="1" t="s">
        <v>13</v>
      </c>
      <c r="Q3" s="1" t="s">
        <v>13</v>
      </c>
      <c r="R3" s="1" t="s">
        <v>13</v>
      </c>
      <c r="W3" s="1" t="s">
        <v>37</v>
      </c>
      <c r="X3" s="1" t="s">
        <v>38</v>
      </c>
      <c r="AA3" s="1" t="s">
        <v>39</v>
      </c>
      <c r="AB3" s="1" t="s">
        <v>40</v>
      </c>
      <c r="AE3" s="1" t="s">
        <v>41</v>
      </c>
      <c r="AF3" s="1" t="s">
        <v>42</v>
      </c>
    </row>
    <row r="4" spans="1:32" ht="14.5" customHeight="1" x14ac:dyDescent="0.2">
      <c r="A4" s="1">
        <v>2018</v>
      </c>
      <c r="B4" s="1">
        <v>1</v>
      </c>
      <c r="C4" s="1">
        <v>3</v>
      </c>
      <c r="D4" s="6">
        <v>0.5</v>
      </c>
      <c r="E4" s="6">
        <v>0.7</v>
      </c>
      <c r="F4" s="6">
        <f t="shared" si="0"/>
        <v>514.18028344083041</v>
      </c>
      <c r="G4" s="6">
        <f t="shared" si="1"/>
        <v>1199.753994695272</v>
      </c>
      <c r="H4" s="6">
        <f t="shared" si="2"/>
        <v>1713.9342781361024</v>
      </c>
      <c r="I4" s="4">
        <v>0</v>
      </c>
      <c r="J4" s="4"/>
      <c r="K4" s="4">
        <f t="shared" si="3"/>
        <v>2700</v>
      </c>
      <c r="L4" s="4">
        <f t="shared" si="4"/>
        <v>3360</v>
      </c>
      <c r="M4" s="4">
        <f t="shared" si="5"/>
        <v>6060</v>
      </c>
      <c r="N4" s="3" t="s">
        <v>14</v>
      </c>
      <c r="O4" s="3" t="s">
        <v>14</v>
      </c>
      <c r="P4" s="3" t="s">
        <v>15</v>
      </c>
      <c r="Q4" s="3" t="s">
        <v>16</v>
      </c>
      <c r="R4" s="3" t="s">
        <v>17</v>
      </c>
      <c r="W4" s="1">
        <v>1002.6515527096196</v>
      </c>
      <c r="X4" s="1">
        <v>899.81549602145355</v>
      </c>
      <c r="AA4" s="1">
        <v>899.81549602145355</v>
      </c>
      <c r="AB4" s="1">
        <v>762.70075377056537</v>
      </c>
      <c r="AE4" s="1">
        <v>762.70075377056537</v>
      </c>
      <c r="AF4" s="1">
        <v>814.11878211464841</v>
      </c>
    </row>
    <row r="5" spans="1:32" ht="14.5" customHeight="1" x14ac:dyDescent="0.2">
      <c r="A5" s="1">
        <v>2018</v>
      </c>
      <c r="B5" s="1">
        <v>1</v>
      </c>
      <c r="C5" s="1">
        <v>4</v>
      </c>
      <c r="D5" s="6">
        <v>0.6</v>
      </c>
      <c r="E5" s="6">
        <v>0.3</v>
      </c>
      <c r="F5" s="6">
        <f t="shared" si="0"/>
        <v>617.01634012899649</v>
      </c>
      <c r="G5" s="6">
        <f t="shared" si="1"/>
        <v>514.18028344083086</v>
      </c>
      <c r="H5" s="6">
        <f t="shared" si="2"/>
        <v>1131.1966235698274</v>
      </c>
      <c r="I5" s="4">
        <v>0</v>
      </c>
      <c r="J5" s="4"/>
      <c r="K5" s="4">
        <f t="shared" si="3"/>
        <v>3240</v>
      </c>
      <c r="L5" s="4">
        <f t="shared" si="4"/>
        <v>1440</v>
      </c>
      <c r="M5" s="4">
        <f t="shared" si="5"/>
        <v>4680</v>
      </c>
      <c r="N5" s="3" t="s">
        <v>18</v>
      </c>
      <c r="O5" s="3" t="s">
        <v>18</v>
      </c>
      <c r="Q5" s="12">
        <f>PRODUCT(Q2,60)</f>
        <v>1028.3605668816608</v>
      </c>
      <c r="R5" s="12">
        <f>PRODUCT(R2,60)</f>
        <v>1713.9342781361031</v>
      </c>
      <c r="W5" s="1" t="s">
        <v>43</v>
      </c>
      <c r="AA5" s="1" t="s">
        <v>44</v>
      </c>
      <c r="AE5" s="1" t="s">
        <v>45</v>
      </c>
    </row>
    <row r="6" spans="1:32" ht="14.5" customHeight="1" x14ac:dyDescent="0.2">
      <c r="A6" s="1">
        <v>2018</v>
      </c>
      <c r="B6" s="1">
        <v>1</v>
      </c>
      <c r="C6" s="1">
        <v>5</v>
      </c>
      <c r="D6" s="6">
        <v>0.7</v>
      </c>
      <c r="E6" s="6">
        <v>0.5</v>
      </c>
      <c r="F6" s="6">
        <f t="shared" si="0"/>
        <v>719.85239681716257</v>
      </c>
      <c r="G6" s="6">
        <f t="shared" si="1"/>
        <v>856.96713906805155</v>
      </c>
      <c r="H6" s="6">
        <f t="shared" si="2"/>
        <v>1576.819535885214</v>
      </c>
      <c r="I6" s="4">
        <v>0</v>
      </c>
      <c r="J6" s="4"/>
      <c r="K6" s="4">
        <f t="shared" si="3"/>
        <v>3779.9999999999995</v>
      </c>
      <c r="L6" s="4">
        <f t="shared" si="4"/>
        <v>2400</v>
      </c>
      <c r="M6" s="4">
        <f t="shared" si="5"/>
        <v>6180</v>
      </c>
      <c r="N6" s="3" t="s">
        <v>19</v>
      </c>
      <c r="O6" s="3" t="s">
        <v>19</v>
      </c>
      <c r="Q6" s="1" t="s">
        <v>51</v>
      </c>
      <c r="R6" s="1" t="s">
        <v>51</v>
      </c>
      <c r="W6" s="1">
        <v>102.83605668816608</v>
      </c>
      <c r="AA6" s="1">
        <v>137.11474225088818</v>
      </c>
      <c r="AE6" s="1">
        <v>51.418028344083041</v>
      </c>
    </row>
    <row r="7" spans="1:32" ht="14.5" customHeight="1" x14ac:dyDescent="0.2">
      <c r="A7" s="1">
        <v>2018</v>
      </c>
      <c r="B7" s="1">
        <v>1</v>
      </c>
      <c r="C7" s="1">
        <v>6</v>
      </c>
      <c r="D7" s="6">
        <v>0.7</v>
      </c>
      <c r="E7" s="6">
        <v>0.8</v>
      </c>
      <c r="F7" s="6">
        <f t="shared" si="0"/>
        <v>719.85239681716257</v>
      </c>
      <c r="G7" s="6">
        <f t="shared" si="1"/>
        <v>1371.1474225088825</v>
      </c>
      <c r="H7" s="6">
        <f t="shared" si="2"/>
        <v>2090.9998193260453</v>
      </c>
      <c r="I7" s="4">
        <v>0</v>
      </c>
      <c r="J7" s="4"/>
      <c r="K7" s="4">
        <f t="shared" si="3"/>
        <v>3779.9999999999995</v>
      </c>
      <c r="L7" s="4">
        <f t="shared" si="4"/>
        <v>3840</v>
      </c>
      <c r="M7" s="4">
        <f t="shared" si="5"/>
        <v>7620</v>
      </c>
    </row>
    <row r="8" spans="1:32" ht="14.5" customHeight="1" x14ac:dyDescent="0.2">
      <c r="A8" s="1">
        <v>2018</v>
      </c>
      <c r="B8" s="1">
        <v>1</v>
      </c>
      <c r="C8" s="1">
        <v>7</v>
      </c>
      <c r="D8" s="6">
        <v>0.8</v>
      </c>
      <c r="E8" s="6">
        <v>0.7</v>
      </c>
      <c r="F8" s="6">
        <f t="shared" si="0"/>
        <v>822.68845350532865</v>
      </c>
      <c r="G8" s="6">
        <f t="shared" si="1"/>
        <v>1199.753994695272</v>
      </c>
      <c r="H8" s="6">
        <f t="shared" si="2"/>
        <v>2022.4424482006007</v>
      </c>
      <c r="I8" s="4">
        <v>0</v>
      </c>
      <c r="J8" s="4"/>
      <c r="K8" s="4">
        <f t="shared" si="3"/>
        <v>4320</v>
      </c>
      <c r="L8" s="4">
        <f t="shared" si="4"/>
        <v>3360</v>
      </c>
      <c r="M8" s="4">
        <f t="shared" si="5"/>
        <v>7680</v>
      </c>
    </row>
    <row r="9" spans="1:32" ht="14.5" customHeight="1" x14ac:dyDescent="0.2">
      <c r="A9" s="1">
        <v>2018</v>
      </c>
      <c r="B9" s="1">
        <v>1</v>
      </c>
      <c r="C9" s="1">
        <v>8</v>
      </c>
      <c r="D9" s="6">
        <v>0.5</v>
      </c>
      <c r="E9" s="6">
        <v>0.7</v>
      </c>
      <c r="F9" s="6">
        <f t="shared" si="0"/>
        <v>514.18028344083041</v>
      </c>
      <c r="G9" s="6">
        <f t="shared" si="1"/>
        <v>1199.753994695272</v>
      </c>
      <c r="H9" s="6">
        <f t="shared" si="2"/>
        <v>1713.9342781361024</v>
      </c>
      <c r="I9" s="4">
        <v>0.2</v>
      </c>
      <c r="J9" s="4"/>
      <c r="K9" s="4">
        <f t="shared" si="3"/>
        <v>2700</v>
      </c>
      <c r="L9" s="4">
        <f t="shared" si="4"/>
        <v>3360</v>
      </c>
      <c r="M9" s="4">
        <f t="shared" si="5"/>
        <v>6060</v>
      </c>
      <c r="N9" s="3" t="s">
        <v>46</v>
      </c>
      <c r="Q9" s="3" t="s">
        <v>47</v>
      </c>
    </row>
    <row r="10" spans="1:32" x14ac:dyDescent="0.2">
      <c r="A10" s="1">
        <v>2018</v>
      </c>
      <c r="B10" s="1">
        <v>1</v>
      </c>
      <c r="C10" s="1">
        <v>9</v>
      </c>
      <c r="D10" s="6">
        <v>0.5</v>
      </c>
      <c r="E10" s="6">
        <v>0.5</v>
      </c>
      <c r="F10" s="6">
        <f t="shared" si="0"/>
        <v>514.18028344083041</v>
      </c>
      <c r="G10" s="6">
        <f t="shared" si="1"/>
        <v>856.96713906805155</v>
      </c>
      <c r="H10" s="6">
        <f t="shared" si="2"/>
        <v>1371.1474225088818</v>
      </c>
      <c r="I10" s="4">
        <v>0</v>
      </c>
      <c r="J10" s="4"/>
      <c r="K10" s="4">
        <f t="shared" si="3"/>
        <v>2700</v>
      </c>
      <c r="L10" s="4">
        <f t="shared" si="4"/>
        <v>2400</v>
      </c>
      <c r="M10" s="4">
        <f t="shared" si="5"/>
        <v>5100</v>
      </c>
      <c r="N10" s="1">
        <v>39.991799823175711</v>
      </c>
      <c r="Q10" s="1">
        <v>22.852457041814699</v>
      </c>
    </row>
    <row r="11" spans="1:32" ht="16" x14ac:dyDescent="0.2">
      <c r="A11" s="1">
        <v>2018</v>
      </c>
      <c r="B11" s="1">
        <v>1</v>
      </c>
      <c r="C11" s="1">
        <v>10</v>
      </c>
      <c r="D11" s="6">
        <v>0.8</v>
      </c>
      <c r="E11" s="6">
        <v>0.8</v>
      </c>
      <c r="F11" s="6">
        <f t="shared" si="0"/>
        <v>822.68845350532865</v>
      </c>
      <c r="G11" s="6">
        <f t="shared" si="1"/>
        <v>1371.1474225088825</v>
      </c>
      <c r="H11" s="6">
        <f t="shared" si="2"/>
        <v>2193.835876014211</v>
      </c>
      <c r="I11" s="4">
        <v>0</v>
      </c>
      <c r="J11" s="4"/>
      <c r="K11" s="4">
        <f t="shared" si="3"/>
        <v>4320</v>
      </c>
      <c r="L11" s="4">
        <f t="shared" si="4"/>
        <v>3840</v>
      </c>
      <c r="M11" s="4">
        <f t="shared" si="5"/>
        <v>8160</v>
      </c>
      <c r="N11" s="1" t="s">
        <v>13</v>
      </c>
      <c r="Q11" s="1" t="s">
        <v>13</v>
      </c>
    </row>
    <row r="12" spans="1:32" x14ac:dyDescent="0.2">
      <c r="A12" s="1">
        <v>2018</v>
      </c>
      <c r="B12" s="1">
        <v>1</v>
      </c>
      <c r="C12" s="1">
        <v>11</v>
      </c>
      <c r="D12" s="6">
        <v>0.7</v>
      </c>
      <c r="E12" s="6">
        <v>0.7</v>
      </c>
      <c r="F12" s="6">
        <f t="shared" si="0"/>
        <v>719.85239681716257</v>
      </c>
      <c r="G12" s="6">
        <f t="shared" si="1"/>
        <v>1199.753994695272</v>
      </c>
      <c r="H12" s="6">
        <f t="shared" si="2"/>
        <v>1919.6063915124346</v>
      </c>
      <c r="I12" s="4">
        <v>0.3</v>
      </c>
      <c r="J12" s="4"/>
      <c r="K12" s="4">
        <f t="shared" si="3"/>
        <v>3779.9999999999995</v>
      </c>
      <c r="L12" s="4">
        <f t="shared" si="4"/>
        <v>3360</v>
      </c>
      <c r="M12" s="4">
        <f t="shared" si="5"/>
        <v>7140</v>
      </c>
    </row>
    <row r="13" spans="1:32" x14ac:dyDescent="0.2">
      <c r="A13" s="1">
        <v>2018</v>
      </c>
      <c r="B13" s="1">
        <v>1</v>
      </c>
      <c r="C13" s="1">
        <v>12</v>
      </c>
      <c r="D13" s="6">
        <v>0.7</v>
      </c>
      <c r="E13" s="6">
        <v>7.1</v>
      </c>
      <c r="F13" s="6">
        <f t="shared" si="0"/>
        <v>719.85239681716257</v>
      </c>
      <c r="G13" s="6">
        <f t="shared" si="1"/>
        <v>12168.933374766331</v>
      </c>
      <c r="H13" s="6">
        <f t="shared" si="2"/>
        <v>12888.785771583494</v>
      </c>
      <c r="I13" s="4">
        <v>1.3</v>
      </c>
      <c r="J13" s="4"/>
      <c r="K13" s="4">
        <f t="shared" si="3"/>
        <v>3779.9999999999995</v>
      </c>
      <c r="L13" s="4">
        <f t="shared" si="4"/>
        <v>34080</v>
      </c>
      <c r="M13" s="4">
        <f t="shared" si="5"/>
        <v>37860</v>
      </c>
    </row>
    <row r="14" spans="1:32" ht="16" x14ac:dyDescent="0.2">
      <c r="A14" s="9">
        <v>2018</v>
      </c>
      <c r="B14" s="1">
        <v>1</v>
      </c>
      <c r="C14" s="1">
        <v>13</v>
      </c>
      <c r="D14" s="6">
        <v>6.5</v>
      </c>
      <c r="E14" s="6">
        <v>5.9</v>
      </c>
      <c r="F14" s="6">
        <f t="shared" si="0"/>
        <v>6684.3436847307948</v>
      </c>
      <c r="G14" s="6">
        <f t="shared" si="1"/>
        <v>10112.21224100301</v>
      </c>
      <c r="H14" s="6">
        <f t="shared" si="2"/>
        <v>16796.555925733803</v>
      </c>
      <c r="I14" s="4">
        <v>0</v>
      </c>
      <c r="J14" s="4"/>
      <c r="K14" s="4">
        <f t="shared" si="3"/>
        <v>35100</v>
      </c>
      <c r="L14" s="4">
        <f t="shared" si="4"/>
        <v>28320</v>
      </c>
      <c r="M14" s="4">
        <f t="shared" si="5"/>
        <v>63420</v>
      </c>
      <c r="N14" s="3" t="s">
        <v>83</v>
      </c>
    </row>
    <row r="15" spans="1:32" x14ac:dyDescent="0.2">
      <c r="A15" s="1">
        <v>2018</v>
      </c>
      <c r="B15" s="1">
        <v>1</v>
      </c>
      <c r="C15" s="1">
        <v>14</v>
      </c>
      <c r="D15" s="6">
        <v>1.8</v>
      </c>
      <c r="E15" s="6">
        <v>1.8</v>
      </c>
      <c r="F15" s="6">
        <f t="shared" si="0"/>
        <v>1851.0490203869895</v>
      </c>
      <c r="G15" s="6">
        <f t="shared" si="1"/>
        <v>3085.0817006449856</v>
      </c>
      <c r="H15" s="6">
        <f t="shared" si="2"/>
        <v>4936.1307210319756</v>
      </c>
      <c r="I15" s="4">
        <v>0</v>
      </c>
      <c r="J15" s="4"/>
      <c r="K15" s="4">
        <f t="shared" si="3"/>
        <v>9720</v>
      </c>
      <c r="L15" s="4">
        <f t="shared" si="4"/>
        <v>8640</v>
      </c>
      <c r="M15" s="4">
        <f t="shared" si="5"/>
        <v>18360</v>
      </c>
    </row>
    <row r="16" spans="1:32" ht="16" x14ac:dyDescent="0.2">
      <c r="A16" s="1">
        <v>2018</v>
      </c>
      <c r="B16" s="1">
        <v>1</v>
      </c>
      <c r="C16" s="1">
        <v>15</v>
      </c>
      <c r="D16" s="6">
        <v>0.8</v>
      </c>
      <c r="E16" s="6">
        <v>0.8</v>
      </c>
      <c r="F16" s="6">
        <f t="shared" si="0"/>
        <v>822.68845350532865</v>
      </c>
      <c r="G16" s="6">
        <f t="shared" si="1"/>
        <v>1371.1474225088825</v>
      </c>
      <c r="H16" s="6">
        <f t="shared" si="2"/>
        <v>2193.835876014211</v>
      </c>
      <c r="I16" s="4">
        <v>0</v>
      </c>
      <c r="J16" s="4"/>
      <c r="K16" s="4">
        <f t="shared" si="3"/>
        <v>4320</v>
      </c>
      <c r="L16" s="4">
        <f t="shared" si="4"/>
        <v>3840</v>
      </c>
      <c r="M16" s="4">
        <f t="shared" si="5"/>
        <v>8160</v>
      </c>
      <c r="N16" s="3" t="s">
        <v>84</v>
      </c>
      <c r="O16" s="3" t="s">
        <v>85</v>
      </c>
    </row>
    <row r="17" spans="1:15" ht="16" x14ac:dyDescent="0.2">
      <c r="A17" s="1">
        <v>2018</v>
      </c>
      <c r="B17" s="1">
        <v>1</v>
      </c>
      <c r="C17" s="1">
        <v>16</v>
      </c>
      <c r="D17" s="6">
        <v>0.9</v>
      </c>
      <c r="E17" s="6">
        <v>1</v>
      </c>
      <c r="F17" s="6">
        <f t="shared" si="0"/>
        <v>925.52451019349473</v>
      </c>
      <c r="G17" s="6">
        <f t="shared" si="1"/>
        <v>1713.9342781361031</v>
      </c>
      <c r="H17" s="6">
        <f t="shared" si="2"/>
        <v>2639.4587883295981</v>
      </c>
      <c r="I17" s="4">
        <v>0.3</v>
      </c>
      <c r="J17" s="4"/>
      <c r="K17" s="4">
        <f t="shared" si="3"/>
        <v>4860</v>
      </c>
      <c r="L17" s="4">
        <f t="shared" si="4"/>
        <v>4800</v>
      </c>
      <c r="M17" s="4">
        <f t="shared" si="5"/>
        <v>9660</v>
      </c>
      <c r="N17" s="1" t="s">
        <v>86</v>
      </c>
      <c r="O17" s="1" t="s">
        <v>86</v>
      </c>
    </row>
    <row r="18" spans="1:15" x14ac:dyDescent="0.2">
      <c r="A18" s="1">
        <v>2018</v>
      </c>
      <c r="B18" s="1">
        <v>1</v>
      </c>
      <c r="C18" s="1">
        <v>17</v>
      </c>
      <c r="D18" s="6">
        <v>0.8</v>
      </c>
      <c r="E18" s="6">
        <v>0.7</v>
      </c>
      <c r="F18" s="6">
        <f t="shared" si="0"/>
        <v>822.68845350532865</v>
      </c>
      <c r="G18" s="6">
        <f t="shared" si="1"/>
        <v>1199.753994695272</v>
      </c>
      <c r="H18" s="6">
        <f t="shared" si="2"/>
        <v>2022.4424482006007</v>
      </c>
      <c r="I18" s="4">
        <v>0</v>
      </c>
      <c r="J18" s="4"/>
      <c r="K18" s="4">
        <f t="shared" si="3"/>
        <v>4320</v>
      </c>
      <c r="L18" s="4">
        <f t="shared" si="4"/>
        <v>3360</v>
      </c>
      <c r="M18" s="4">
        <f t="shared" si="5"/>
        <v>7680</v>
      </c>
      <c r="N18" s="9">
        <v>90</v>
      </c>
      <c r="O18" s="9">
        <v>80</v>
      </c>
    </row>
    <row r="19" spans="1:15" ht="16" x14ac:dyDescent="0.2">
      <c r="A19" s="1">
        <v>2018</v>
      </c>
      <c r="B19" s="1">
        <v>1</v>
      </c>
      <c r="C19" s="1">
        <v>18</v>
      </c>
      <c r="D19" s="6">
        <v>0.8</v>
      </c>
      <c r="E19" s="6">
        <v>0.8</v>
      </c>
      <c r="F19" s="6">
        <f t="shared" si="0"/>
        <v>822.68845350532865</v>
      </c>
      <c r="G19" s="6">
        <f t="shared" si="1"/>
        <v>1371.1474225088825</v>
      </c>
      <c r="H19" s="6">
        <f t="shared" si="2"/>
        <v>2193.835876014211</v>
      </c>
      <c r="I19" s="4">
        <v>0</v>
      </c>
      <c r="J19" s="4"/>
      <c r="K19" s="4">
        <f t="shared" si="3"/>
        <v>4320</v>
      </c>
      <c r="L19" s="4">
        <f t="shared" si="4"/>
        <v>3840</v>
      </c>
      <c r="M19" s="4">
        <f t="shared" si="5"/>
        <v>8160</v>
      </c>
      <c r="N19" s="1" t="s">
        <v>90</v>
      </c>
      <c r="O19" s="1" t="s">
        <v>90</v>
      </c>
    </row>
    <row r="20" spans="1:15" x14ac:dyDescent="0.2">
      <c r="A20" s="1">
        <v>2018</v>
      </c>
      <c r="B20" s="1">
        <v>1</v>
      </c>
      <c r="C20" s="1">
        <v>19</v>
      </c>
      <c r="D20" s="6">
        <v>0.7</v>
      </c>
      <c r="E20" s="6">
        <v>0.5</v>
      </c>
      <c r="F20" s="6">
        <f t="shared" si="0"/>
        <v>719.85239681716257</v>
      </c>
      <c r="G20" s="6">
        <f t="shared" si="1"/>
        <v>856.96713906805155</v>
      </c>
      <c r="H20" s="6">
        <f t="shared" si="2"/>
        <v>1576.819535885214</v>
      </c>
      <c r="I20" s="4">
        <v>0</v>
      </c>
      <c r="J20" s="4"/>
      <c r="K20" s="4">
        <f t="shared" si="3"/>
        <v>3779.9999999999995</v>
      </c>
      <c r="L20" s="4">
        <f t="shared" si="4"/>
        <v>2400</v>
      </c>
      <c r="M20" s="4">
        <f t="shared" si="5"/>
        <v>6180</v>
      </c>
      <c r="N20" s="2">
        <v>5400</v>
      </c>
      <c r="O20" s="2">
        <v>4800</v>
      </c>
    </row>
    <row r="21" spans="1:15" x14ac:dyDescent="0.2">
      <c r="A21" s="1">
        <v>2018</v>
      </c>
      <c r="B21" s="1">
        <v>1</v>
      </c>
      <c r="C21" s="1">
        <v>20</v>
      </c>
      <c r="D21" s="6">
        <v>0.8</v>
      </c>
      <c r="E21" s="6">
        <v>0.9</v>
      </c>
      <c r="F21" s="6">
        <f t="shared" si="0"/>
        <v>822.68845350532865</v>
      </c>
      <c r="G21" s="6">
        <f t="shared" si="1"/>
        <v>1542.5408503224928</v>
      </c>
      <c r="H21" s="6">
        <f t="shared" si="2"/>
        <v>2365.2293038278212</v>
      </c>
      <c r="I21" s="4">
        <v>0</v>
      </c>
      <c r="J21" s="4"/>
      <c r="K21" s="4">
        <f t="shared" si="3"/>
        <v>4320</v>
      </c>
      <c r="L21" s="4">
        <f t="shared" si="4"/>
        <v>4320</v>
      </c>
      <c r="M21" s="4">
        <f t="shared" si="5"/>
        <v>8640</v>
      </c>
    </row>
    <row r="22" spans="1:15" x14ac:dyDescent="0.2">
      <c r="A22" s="1">
        <v>2018</v>
      </c>
      <c r="B22" s="1">
        <v>1</v>
      </c>
      <c r="C22" s="1">
        <v>21</v>
      </c>
      <c r="D22" s="6">
        <v>0.9</v>
      </c>
      <c r="E22" s="6">
        <v>0.8</v>
      </c>
      <c r="F22" s="6">
        <f t="shared" si="0"/>
        <v>925.52451019349473</v>
      </c>
      <c r="G22" s="6">
        <f t="shared" si="1"/>
        <v>1371.1474225088825</v>
      </c>
      <c r="H22" s="6">
        <f t="shared" si="2"/>
        <v>2296.6719327023775</v>
      </c>
      <c r="I22" s="4">
        <v>0</v>
      </c>
      <c r="J22" s="4"/>
      <c r="K22" s="4">
        <f t="shared" si="3"/>
        <v>4860</v>
      </c>
      <c r="L22" s="4">
        <f t="shared" si="4"/>
        <v>3840</v>
      </c>
      <c r="M22" s="4">
        <f t="shared" si="5"/>
        <v>8700</v>
      </c>
    </row>
    <row r="23" spans="1:15" x14ac:dyDescent="0.2">
      <c r="A23" s="1">
        <v>2018</v>
      </c>
      <c r="B23" s="1">
        <v>1</v>
      </c>
      <c r="C23" s="1">
        <v>22</v>
      </c>
      <c r="D23" s="6">
        <v>1.3</v>
      </c>
      <c r="E23" s="6">
        <v>1.5</v>
      </c>
      <c r="F23" s="6">
        <f t="shared" si="0"/>
        <v>1336.8687369461591</v>
      </c>
      <c r="G23" s="6">
        <f t="shared" si="1"/>
        <v>2570.9014172041548</v>
      </c>
      <c r="H23" s="6">
        <f t="shared" si="2"/>
        <v>3907.7701541503138</v>
      </c>
      <c r="I23" s="4">
        <v>0.6</v>
      </c>
      <c r="J23" s="4"/>
      <c r="K23" s="4">
        <f t="shared" si="3"/>
        <v>7020</v>
      </c>
      <c r="L23" s="4">
        <f t="shared" si="4"/>
        <v>7200</v>
      </c>
      <c r="M23" s="4">
        <f t="shared" si="5"/>
        <v>14220</v>
      </c>
    </row>
    <row r="24" spans="1:15" x14ac:dyDescent="0.2">
      <c r="A24" s="1">
        <v>2018</v>
      </c>
      <c r="B24" s="1">
        <v>1</v>
      </c>
      <c r="C24" s="1">
        <v>23</v>
      </c>
      <c r="D24" s="6">
        <v>5.5</v>
      </c>
      <c r="E24" s="6">
        <v>5.8</v>
      </c>
      <c r="F24" s="6">
        <f t="shared" si="0"/>
        <v>5655.9831178491349</v>
      </c>
      <c r="G24" s="6">
        <f t="shared" si="1"/>
        <v>9940.8188131893985</v>
      </c>
      <c r="H24" s="6">
        <f t="shared" si="2"/>
        <v>15596.801931038533</v>
      </c>
      <c r="I24" s="4">
        <v>0.4</v>
      </c>
      <c r="J24" s="4"/>
      <c r="K24" s="4">
        <f t="shared" si="3"/>
        <v>29700</v>
      </c>
      <c r="L24" s="4">
        <f t="shared" si="4"/>
        <v>27840</v>
      </c>
      <c r="M24" s="4">
        <f t="shared" si="5"/>
        <v>57540</v>
      </c>
    </row>
    <row r="25" spans="1:15" x14ac:dyDescent="0.2">
      <c r="A25" s="1">
        <v>2018</v>
      </c>
      <c r="B25" s="1">
        <v>1</v>
      </c>
      <c r="C25" s="1">
        <v>24</v>
      </c>
      <c r="D25" s="6">
        <v>2.2999999999999998</v>
      </c>
      <c r="E25" s="6">
        <v>2.4</v>
      </c>
      <c r="F25" s="6">
        <f t="shared" si="0"/>
        <v>2365.2293038278199</v>
      </c>
      <c r="G25" s="6">
        <f t="shared" si="1"/>
        <v>4113.4422675266469</v>
      </c>
      <c r="H25" s="6">
        <f t="shared" si="2"/>
        <v>6478.6715713544672</v>
      </c>
      <c r="I25" s="4">
        <v>0</v>
      </c>
      <c r="J25" s="4"/>
      <c r="K25" s="4">
        <f t="shared" si="3"/>
        <v>12419.999999999998</v>
      </c>
      <c r="L25" s="4">
        <f t="shared" si="4"/>
        <v>11520</v>
      </c>
      <c r="M25" s="4">
        <f t="shared" si="5"/>
        <v>23940</v>
      </c>
    </row>
    <row r="26" spans="1:15" x14ac:dyDescent="0.2">
      <c r="A26" s="1">
        <v>2018</v>
      </c>
      <c r="B26" s="1">
        <v>1</v>
      </c>
      <c r="C26" s="1">
        <v>25</v>
      </c>
      <c r="D26" s="6">
        <v>1.2</v>
      </c>
      <c r="E26" s="6">
        <v>1.1000000000000001</v>
      </c>
      <c r="F26" s="6">
        <f t="shared" si="0"/>
        <v>1234.032680257993</v>
      </c>
      <c r="G26" s="6">
        <f t="shared" si="1"/>
        <v>1885.3277059497136</v>
      </c>
      <c r="H26" s="6">
        <f t="shared" si="2"/>
        <v>3119.3603862077066</v>
      </c>
      <c r="I26" s="4">
        <v>0</v>
      </c>
      <c r="J26" s="4"/>
      <c r="K26" s="4">
        <f t="shared" si="3"/>
        <v>6480</v>
      </c>
      <c r="L26" s="4">
        <f t="shared" si="4"/>
        <v>5280</v>
      </c>
      <c r="M26" s="4">
        <f t="shared" si="5"/>
        <v>11760</v>
      </c>
    </row>
    <row r="27" spans="1:15" x14ac:dyDescent="0.2">
      <c r="A27" s="1">
        <v>2018</v>
      </c>
      <c r="B27" s="1">
        <v>1</v>
      </c>
      <c r="C27" s="1">
        <v>26</v>
      </c>
      <c r="D27" s="6">
        <v>0.8</v>
      </c>
      <c r="E27" s="6">
        <v>0.7</v>
      </c>
      <c r="F27" s="6">
        <f t="shared" si="0"/>
        <v>822.68845350532865</v>
      </c>
      <c r="G27" s="6">
        <f t="shared" si="1"/>
        <v>1199.753994695272</v>
      </c>
      <c r="H27" s="6">
        <f t="shared" si="2"/>
        <v>2022.4424482006007</v>
      </c>
      <c r="I27" s="4">
        <v>0</v>
      </c>
      <c r="J27" s="4"/>
      <c r="K27" s="4">
        <f t="shared" si="3"/>
        <v>4320</v>
      </c>
      <c r="L27" s="4">
        <f t="shared" si="4"/>
        <v>3360</v>
      </c>
      <c r="M27" s="4">
        <f t="shared" si="5"/>
        <v>7680</v>
      </c>
    </row>
    <row r="28" spans="1:15" x14ac:dyDescent="0.2">
      <c r="A28" s="1">
        <v>2018</v>
      </c>
      <c r="B28" s="1">
        <v>1</v>
      </c>
      <c r="C28" s="1">
        <v>27</v>
      </c>
      <c r="D28" s="6">
        <v>1</v>
      </c>
      <c r="E28" s="6">
        <v>1</v>
      </c>
      <c r="F28" s="6">
        <f t="shared" si="0"/>
        <v>1028.3605668816608</v>
      </c>
      <c r="G28" s="6">
        <f t="shared" si="1"/>
        <v>1713.9342781361031</v>
      </c>
      <c r="H28" s="6">
        <f t="shared" si="2"/>
        <v>2742.2948450177637</v>
      </c>
      <c r="I28" s="4">
        <v>0.1</v>
      </c>
      <c r="J28" s="4"/>
      <c r="K28" s="4">
        <f t="shared" si="3"/>
        <v>5400</v>
      </c>
      <c r="L28" s="4">
        <f t="shared" si="4"/>
        <v>4800</v>
      </c>
      <c r="M28" s="4">
        <f t="shared" si="5"/>
        <v>10200</v>
      </c>
    </row>
    <row r="29" spans="1:15" x14ac:dyDescent="0.2">
      <c r="A29" s="1">
        <v>2018</v>
      </c>
      <c r="B29" s="1">
        <v>1</v>
      </c>
      <c r="C29" s="1">
        <v>28</v>
      </c>
      <c r="D29" s="6">
        <v>1</v>
      </c>
      <c r="E29" s="6">
        <v>1</v>
      </c>
      <c r="F29" s="6">
        <f t="shared" si="0"/>
        <v>1028.3605668816608</v>
      </c>
      <c r="G29" s="6">
        <f t="shared" si="1"/>
        <v>1713.9342781361031</v>
      </c>
      <c r="H29" s="6">
        <f t="shared" si="2"/>
        <v>2742.2948450177637</v>
      </c>
      <c r="I29" s="4">
        <v>0.1</v>
      </c>
      <c r="J29" s="4"/>
      <c r="K29" s="4">
        <f t="shared" si="3"/>
        <v>5400</v>
      </c>
      <c r="L29" s="4">
        <f t="shared" si="4"/>
        <v>4800</v>
      </c>
      <c r="M29" s="4">
        <f t="shared" si="5"/>
        <v>10200</v>
      </c>
    </row>
    <row r="30" spans="1:15" x14ac:dyDescent="0.2">
      <c r="A30" s="1">
        <v>2018</v>
      </c>
      <c r="B30" s="1">
        <v>1</v>
      </c>
      <c r="C30" s="1">
        <v>29</v>
      </c>
      <c r="D30" s="6">
        <v>0.9</v>
      </c>
      <c r="E30" s="6">
        <v>0.7</v>
      </c>
      <c r="F30" s="6">
        <f t="shared" si="0"/>
        <v>925.52451019349473</v>
      </c>
      <c r="G30" s="6">
        <f t="shared" si="1"/>
        <v>1199.753994695272</v>
      </c>
      <c r="H30" s="6">
        <f t="shared" si="2"/>
        <v>2125.2785048887667</v>
      </c>
      <c r="I30" s="4">
        <v>0</v>
      </c>
      <c r="J30" s="4"/>
      <c r="K30" s="4">
        <f t="shared" si="3"/>
        <v>4860</v>
      </c>
      <c r="L30" s="4">
        <f t="shared" si="4"/>
        <v>3360</v>
      </c>
      <c r="M30" s="4">
        <f t="shared" si="5"/>
        <v>8220</v>
      </c>
    </row>
    <row r="31" spans="1:15" x14ac:dyDescent="0.2">
      <c r="A31" s="1">
        <v>2018</v>
      </c>
      <c r="B31" s="1">
        <v>1</v>
      </c>
      <c r="C31" s="1">
        <v>30</v>
      </c>
      <c r="D31" s="6">
        <v>0.6</v>
      </c>
      <c r="E31" s="6">
        <v>0.9</v>
      </c>
      <c r="F31" s="6">
        <f t="shared" si="0"/>
        <v>617.01634012899649</v>
      </c>
      <c r="G31" s="6">
        <f t="shared" si="1"/>
        <v>1542.5408503224928</v>
      </c>
      <c r="H31" s="6">
        <f t="shared" si="2"/>
        <v>2159.5571904514891</v>
      </c>
      <c r="I31" s="4">
        <v>0.1</v>
      </c>
      <c r="J31" s="4"/>
      <c r="K31" s="4">
        <f t="shared" si="3"/>
        <v>3240</v>
      </c>
      <c r="L31" s="4">
        <f t="shared" si="4"/>
        <v>4320</v>
      </c>
      <c r="M31" s="4">
        <f t="shared" si="5"/>
        <v>7560</v>
      </c>
    </row>
    <row r="32" spans="1:15" x14ac:dyDescent="0.2">
      <c r="A32" s="1">
        <v>2018</v>
      </c>
      <c r="B32" s="1">
        <v>1</v>
      </c>
      <c r="C32" s="1">
        <v>31</v>
      </c>
      <c r="D32" s="6">
        <v>1</v>
      </c>
      <c r="E32" s="6">
        <v>0.6</v>
      </c>
      <c r="F32" s="6">
        <f t="shared" si="0"/>
        <v>1028.3605668816608</v>
      </c>
      <c r="G32" s="6">
        <f t="shared" si="1"/>
        <v>1028.3605668816617</v>
      </c>
      <c r="H32" s="6">
        <f t="shared" si="2"/>
        <v>2056.7211337633225</v>
      </c>
      <c r="I32" s="4">
        <v>0</v>
      </c>
      <c r="J32" s="4"/>
      <c r="K32" s="4">
        <f t="shared" si="3"/>
        <v>5400</v>
      </c>
      <c r="L32" s="4">
        <f t="shared" si="4"/>
        <v>2880</v>
      </c>
      <c r="M32" s="4">
        <f t="shared" si="5"/>
        <v>8280</v>
      </c>
    </row>
    <row r="33" spans="1:13" x14ac:dyDescent="0.2">
      <c r="A33" s="1">
        <v>2018</v>
      </c>
      <c r="B33" s="1">
        <v>2</v>
      </c>
      <c r="C33" s="1">
        <v>1</v>
      </c>
      <c r="D33" s="6">
        <v>0.7</v>
      </c>
      <c r="E33" s="6">
        <v>1</v>
      </c>
      <c r="F33" s="6">
        <f t="shared" si="0"/>
        <v>719.85239681716257</v>
      </c>
      <c r="G33" s="6">
        <f t="shared" si="1"/>
        <v>1713.9342781361031</v>
      </c>
      <c r="H33" s="6">
        <f t="shared" si="2"/>
        <v>2433.7866749532659</v>
      </c>
      <c r="I33" s="4">
        <v>0.4</v>
      </c>
      <c r="J33" s="4"/>
      <c r="K33" s="4">
        <f t="shared" si="3"/>
        <v>3779.9999999999995</v>
      </c>
      <c r="L33" s="4">
        <f t="shared" si="4"/>
        <v>4800</v>
      </c>
      <c r="M33" s="4">
        <f t="shared" si="5"/>
        <v>8580</v>
      </c>
    </row>
    <row r="34" spans="1:13" x14ac:dyDescent="0.2">
      <c r="A34" s="1">
        <v>2018</v>
      </c>
      <c r="B34" s="1">
        <v>2</v>
      </c>
      <c r="C34" s="1">
        <v>2</v>
      </c>
      <c r="D34" s="6">
        <v>1</v>
      </c>
      <c r="E34" s="6">
        <v>0.9</v>
      </c>
      <c r="F34" s="6">
        <f t="shared" si="0"/>
        <v>1028.3605668816608</v>
      </c>
      <c r="G34" s="6">
        <f t="shared" si="1"/>
        <v>1542.5408503224928</v>
      </c>
      <c r="H34" s="6">
        <f t="shared" si="2"/>
        <v>2570.9014172041534</v>
      </c>
      <c r="I34" s="4">
        <v>0</v>
      </c>
      <c r="J34" s="4"/>
      <c r="K34" s="4">
        <f t="shared" si="3"/>
        <v>5400</v>
      </c>
      <c r="L34" s="4">
        <f t="shared" si="4"/>
        <v>4320</v>
      </c>
      <c r="M34" s="4">
        <f t="shared" si="5"/>
        <v>9720</v>
      </c>
    </row>
    <row r="35" spans="1:13" x14ac:dyDescent="0.2">
      <c r="A35" s="1">
        <v>2018</v>
      </c>
      <c r="B35" s="1">
        <v>2</v>
      </c>
      <c r="C35" s="1">
        <v>3</v>
      </c>
      <c r="D35" s="6">
        <v>0.8</v>
      </c>
      <c r="E35" s="6">
        <v>0.8</v>
      </c>
      <c r="F35" s="6">
        <f t="shared" si="0"/>
        <v>822.68845350532865</v>
      </c>
      <c r="G35" s="6">
        <f t="shared" si="1"/>
        <v>1371.1474225088825</v>
      </c>
      <c r="H35" s="6">
        <f t="shared" si="2"/>
        <v>2193.835876014211</v>
      </c>
      <c r="I35" s="4">
        <v>0</v>
      </c>
      <c r="J35" s="4"/>
      <c r="K35" s="4">
        <f t="shared" si="3"/>
        <v>4320</v>
      </c>
      <c r="L35" s="4">
        <f t="shared" si="4"/>
        <v>3840</v>
      </c>
      <c r="M35" s="4">
        <f t="shared" si="5"/>
        <v>8160</v>
      </c>
    </row>
    <row r="36" spans="1:13" x14ac:dyDescent="0.2">
      <c r="A36" s="1">
        <v>2018</v>
      </c>
      <c r="B36" s="1">
        <v>2</v>
      </c>
      <c r="C36" s="1">
        <v>4</v>
      </c>
      <c r="D36" s="6">
        <v>3</v>
      </c>
      <c r="E36" s="6">
        <v>3</v>
      </c>
      <c r="F36" s="6">
        <f t="shared" si="0"/>
        <v>3085.0817006449824</v>
      </c>
      <c r="G36" s="6">
        <f t="shared" si="1"/>
        <v>5141.8028344083095</v>
      </c>
      <c r="H36" s="6">
        <f t="shared" si="2"/>
        <v>8226.884535053292</v>
      </c>
      <c r="I36" s="4">
        <v>1.2</v>
      </c>
      <c r="J36" s="4"/>
      <c r="K36" s="4">
        <f t="shared" si="3"/>
        <v>16200</v>
      </c>
      <c r="L36" s="4">
        <f t="shared" si="4"/>
        <v>14400</v>
      </c>
      <c r="M36" s="4">
        <f t="shared" si="5"/>
        <v>30600</v>
      </c>
    </row>
    <row r="37" spans="1:13" x14ac:dyDescent="0.2">
      <c r="A37" s="1">
        <v>2018</v>
      </c>
      <c r="B37" s="1">
        <v>2</v>
      </c>
      <c r="C37" s="1">
        <v>5</v>
      </c>
      <c r="D37" s="6">
        <v>2.5</v>
      </c>
      <c r="E37" s="6">
        <v>2.8</v>
      </c>
      <c r="F37" s="6">
        <f t="shared" si="0"/>
        <v>2570.901417204152</v>
      </c>
      <c r="G37" s="6">
        <f t="shared" si="1"/>
        <v>4799.0159787810881</v>
      </c>
      <c r="H37" s="6">
        <f t="shared" si="2"/>
        <v>7369.9173959852396</v>
      </c>
      <c r="I37" s="4">
        <v>0</v>
      </c>
      <c r="J37" s="4"/>
      <c r="K37" s="4">
        <f t="shared" si="3"/>
        <v>13500</v>
      </c>
      <c r="L37" s="4">
        <f t="shared" si="4"/>
        <v>13440</v>
      </c>
      <c r="M37" s="4">
        <f t="shared" si="5"/>
        <v>26940</v>
      </c>
    </row>
    <row r="38" spans="1:13" x14ac:dyDescent="0.2">
      <c r="A38" s="1">
        <v>2018</v>
      </c>
      <c r="B38" s="1">
        <v>2</v>
      </c>
      <c r="C38" s="1">
        <v>6</v>
      </c>
      <c r="D38" s="6">
        <v>1.2</v>
      </c>
      <c r="E38" s="6">
        <v>1.2</v>
      </c>
      <c r="F38" s="6">
        <f t="shared" si="0"/>
        <v>1234.032680257993</v>
      </c>
      <c r="G38" s="6">
        <f t="shared" si="1"/>
        <v>2056.7211337633235</v>
      </c>
      <c r="H38" s="6">
        <f t="shared" si="2"/>
        <v>3290.7538140213164</v>
      </c>
      <c r="I38" s="4">
        <v>0</v>
      </c>
      <c r="J38" s="4"/>
      <c r="K38" s="4">
        <f t="shared" si="3"/>
        <v>6480</v>
      </c>
      <c r="L38" s="4">
        <f t="shared" si="4"/>
        <v>5760</v>
      </c>
      <c r="M38" s="4">
        <f t="shared" si="5"/>
        <v>12240</v>
      </c>
    </row>
    <row r="39" spans="1:13" x14ac:dyDescent="0.2">
      <c r="A39" s="1">
        <v>2018</v>
      </c>
      <c r="B39" s="1">
        <v>2</v>
      </c>
      <c r="C39" s="1">
        <v>7</v>
      </c>
      <c r="D39" s="6">
        <v>3</v>
      </c>
      <c r="E39" s="6">
        <v>3.5</v>
      </c>
      <c r="F39" s="6">
        <f t="shared" si="0"/>
        <v>3085.0817006449824</v>
      </c>
      <c r="G39" s="6">
        <f t="shared" si="1"/>
        <v>5998.769973476361</v>
      </c>
      <c r="H39" s="6">
        <f t="shared" si="2"/>
        <v>9083.8516741213425</v>
      </c>
      <c r="I39" s="4">
        <v>1.1000000000000001</v>
      </c>
      <c r="J39" s="4"/>
      <c r="K39" s="4">
        <f t="shared" si="3"/>
        <v>16200</v>
      </c>
      <c r="L39" s="4">
        <f t="shared" si="4"/>
        <v>16800</v>
      </c>
      <c r="M39" s="4">
        <f t="shared" si="5"/>
        <v>33000</v>
      </c>
    </row>
    <row r="40" spans="1:13" x14ac:dyDescent="0.2">
      <c r="A40" s="1">
        <v>2018</v>
      </c>
      <c r="B40" s="1">
        <v>2</v>
      </c>
      <c r="C40" s="1">
        <v>8</v>
      </c>
      <c r="D40" s="6">
        <v>2.2999999999999998</v>
      </c>
      <c r="E40" s="6">
        <v>2.2999999999999998</v>
      </c>
      <c r="F40" s="6">
        <f t="shared" si="0"/>
        <v>2365.2293038278199</v>
      </c>
      <c r="G40" s="6">
        <f t="shared" si="1"/>
        <v>3942.0488397130366</v>
      </c>
      <c r="H40" s="6">
        <f t="shared" si="2"/>
        <v>6307.278143540856</v>
      </c>
      <c r="I40" s="4">
        <v>0</v>
      </c>
      <c r="J40" s="4"/>
      <c r="K40" s="4">
        <f t="shared" si="3"/>
        <v>12419.999999999998</v>
      </c>
      <c r="L40" s="4">
        <f t="shared" si="4"/>
        <v>11040</v>
      </c>
      <c r="M40" s="4">
        <f t="shared" si="5"/>
        <v>23460</v>
      </c>
    </row>
    <row r="41" spans="1:13" x14ac:dyDescent="0.2">
      <c r="A41" s="1">
        <v>2018</v>
      </c>
      <c r="B41" s="1">
        <v>2</v>
      </c>
      <c r="C41" s="1">
        <v>9</v>
      </c>
      <c r="D41" s="6">
        <v>1.2</v>
      </c>
      <c r="E41" s="6">
        <v>1.5</v>
      </c>
      <c r="F41" s="6">
        <f t="shared" si="0"/>
        <v>1234.032680257993</v>
      </c>
      <c r="G41" s="6">
        <f t="shared" si="1"/>
        <v>2570.9014172041548</v>
      </c>
      <c r="H41" s="6">
        <f t="shared" si="2"/>
        <v>3804.9340974621477</v>
      </c>
      <c r="I41" s="4">
        <v>0</v>
      </c>
      <c r="J41" s="4"/>
      <c r="K41" s="4">
        <f t="shared" si="3"/>
        <v>6480</v>
      </c>
      <c r="L41" s="4">
        <f t="shared" si="4"/>
        <v>7200</v>
      </c>
      <c r="M41" s="4">
        <f t="shared" si="5"/>
        <v>13680</v>
      </c>
    </row>
    <row r="42" spans="1:13" x14ac:dyDescent="0.2">
      <c r="A42" s="1">
        <v>2018</v>
      </c>
      <c r="B42" s="1">
        <v>2</v>
      </c>
      <c r="C42" s="1">
        <v>10</v>
      </c>
      <c r="D42" s="6">
        <v>1.7</v>
      </c>
      <c r="E42" s="6">
        <v>1.7</v>
      </c>
      <c r="F42" s="6">
        <f t="shared" si="0"/>
        <v>1748.2129636988234</v>
      </c>
      <c r="G42" s="6">
        <f t="shared" si="1"/>
        <v>2913.6882728313753</v>
      </c>
      <c r="H42" s="6">
        <f t="shared" si="2"/>
        <v>4661.9012365301987</v>
      </c>
      <c r="I42" s="4">
        <v>0.5</v>
      </c>
      <c r="J42" s="4"/>
      <c r="K42" s="4">
        <f t="shared" si="3"/>
        <v>9180</v>
      </c>
      <c r="L42" s="4">
        <f t="shared" si="4"/>
        <v>8160</v>
      </c>
      <c r="M42" s="4">
        <f t="shared" si="5"/>
        <v>17340</v>
      </c>
    </row>
    <row r="43" spans="1:13" x14ac:dyDescent="0.2">
      <c r="A43" s="1">
        <v>2018</v>
      </c>
      <c r="B43" s="1">
        <v>2</v>
      </c>
      <c r="C43" s="1">
        <v>11</v>
      </c>
      <c r="D43" s="6">
        <v>8</v>
      </c>
      <c r="E43" s="6">
        <v>10.199999999999999</v>
      </c>
      <c r="F43" s="6">
        <f t="shared" si="0"/>
        <v>8226.8845350532865</v>
      </c>
      <c r="G43" s="6">
        <f t="shared" si="1"/>
        <v>17482.129636988251</v>
      </c>
      <c r="H43" s="6">
        <f t="shared" si="2"/>
        <v>25709.014172041538</v>
      </c>
      <c r="I43" s="4">
        <v>0.4</v>
      </c>
      <c r="J43" s="4"/>
      <c r="K43" s="4">
        <f t="shared" si="3"/>
        <v>43200</v>
      </c>
      <c r="L43" s="4">
        <f t="shared" si="4"/>
        <v>48960</v>
      </c>
      <c r="M43" s="4">
        <f t="shared" si="5"/>
        <v>92160</v>
      </c>
    </row>
    <row r="44" spans="1:13" x14ac:dyDescent="0.2">
      <c r="A44" s="1">
        <v>2018</v>
      </c>
      <c r="B44" s="1">
        <v>2</v>
      </c>
      <c r="C44" s="1">
        <v>12</v>
      </c>
      <c r="D44" s="6">
        <v>4.3</v>
      </c>
      <c r="E44" s="6">
        <v>4.5999999999999996</v>
      </c>
      <c r="F44" s="6">
        <f t="shared" si="0"/>
        <v>4421.9504375911411</v>
      </c>
      <c r="G44" s="6">
        <f t="shared" si="1"/>
        <v>7884.0976794260732</v>
      </c>
      <c r="H44" s="6">
        <f t="shared" si="2"/>
        <v>12306.048117017213</v>
      </c>
      <c r="I44" s="4">
        <v>0</v>
      </c>
      <c r="J44" s="4"/>
      <c r="K44" s="4">
        <f t="shared" si="3"/>
        <v>23220</v>
      </c>
      <c r="L44" s="4">
        <f t="shared" si="4"/>
        <v>22080</v>
      </c>
      <c r="M44" s="4">
        <f t="shared" si="5"/>
        <v>45300</v>
      </c>
    </row>
    <row r="45" spans="1:13" x14ac:dyDescent="0.2">
      <c r="A45" s="1">
        <v>2018</v>
      </c>
      <c r="B45" s="1">
        <v>2</v>
      </c>
      <c r="C45" s="1">
        <v>13</v>
      </c>
      <c r="D45" s="6">
        <v>1.8</v>
      </c>
      <c r="E45" s="6">
        <v>1.9</v>
      </c>
      <c r="F45" s="6">
        <f t="shared" si="0"/>
        <v>1851.0490203869895</v>
      </c>
      <c r="G45" s="6">
        <f t="shared" si="1"/>
        <v>3256.4751284585959</v>
      </c>
      <c r="H45" s="6">
        <f t="shared" si="2"/>
        <v>5107.5241488455849</v>
      </c>
      <c r="I45" s="4">
        <v>0</v>
      </c>
      <c r="J45" s="4"/>
      <c r="K45" s="4">
        <f t="shared" si="3"/>
        <v>9720</v>
      </c>
      <c r="L45" s="4">
        <f t="shared" si="4"/>
        <v>9120</v>
      </c>
      <c r="M45" s="4">
        <f t="shared" si="5"/>
        <v>18840</v>
      </c>
    </row>
    <row r="46" spans="1:13" x14ac:dyDescent="0.2">
      <c r="A46" s="1">
        <v>2018</v>
      </c>
      <c r="B46" s="1">
        <v>2</v>
      </c>
      <c r="C46" s="1">
        <v>14</v>
      </c>
      <c r="D46" s="6">
        <v>1.4</v>
      </c>
      <c r="E46" s="6">
        <v>1.6</v>
      </c>
      <c r="F46" s="6">
        <f t="shared" si="0"/>
        <v>1439.7047936343251</v>
      </c>
      <c r="G46" s="6">
        <f t="shared" si="1"/>
        <v>2742.2948450177651</v>
      </c>
      <c r="H46" s="6">
        <f t="shared" si="2"/>
        <v>4181.9996386520907</v>
      </c>
      <c r="I46" s="4">
        <v>0.1</v>
      </c>
      <c r="J46" s="4"/>
      <c r="K46" s="4">
        <f t="shared" si="3"/>
        <v>7559.9999999999991</v>
      </c>
      <c r="L46" s="4">
        <f t="shared" si="4"/>
        <v>7680</v>
      </c>
      <c r="M46" s="4">
        <f t="shared" si="5"/>
        <v>15240</v>
      </c>
    </row>
    <row r="47" spans="1:13" x14ac:dyDescent="0.2">
      <c r="A47" s="1">
        <v>2018</v>
      </c>
      <c r="B47" s="1">
        <v>2</v>
      </c>
      <c r="C47" s="1">
        <v>15</v>
      </c>
      <c r="D47" s="6">
        <v>2.5</v>
      </c>
      <c r="E47" s="6">
        <v>2.5</v>
      </c>
      <c r="F47" s="6">
        <f t="shared" si="0"/>
        <v>2570.901417204152</v>
      </c>
      <c r="G47" s="6">
        <f t="shared" si="1"/>
        <v>4284.8356953402581</v>
      </c>
      <c r="H47" s="6">
        <f t="shared" si="2"/>
        <v>6855.7371125444097</v>
      </c>
      <c r="I47" s="4">
        <v>0.6</v>
      </c>
      <c r="J47" s="4"/>
      <c r="K47" s="4">
        <f t="shared" si="3"/>
        <v>13500</v>
      </c>
      <c r="L47" s="4">
        <f t="shared" si="4"/>
        <v>12000</v>
      </c>
      <c r="M47" s="4">
        <f t="shared" si="5"/>
        <v>25500</v>
      </c>
    </row>
    <row r="48" spans="1:13" x14ac:dyDescent="0.2">
      <c r="A48" s="1">
        <v>2018</v>
      </c>
      <c r="B48" s="1">
        <v>2</v>
      </c>
      <c r="C48" s="1">
        <v>16</v>
      </c>
      <c r="D48" s="6">
        <v>5.0999999999999996</v>
      </c>
      <c r="E48" s="6">
        <v>5.2</v>
      </c>
      <c r="F48" s="6">
        <f t="shared" si="0"/>
        <v>5244.6388910964697</v>
      </c>
      <c r="G48" s="6">
        <f t="shared" si="1"/>
        <v>8912.4582463077368</v>
      </c>
      <c r="H48" s="6">
        <f t="shared" si="2"/>
        <v>14157.097137404206</v>
      </c>
      <c r="I48" s="4">
        <v>0.1</v>
      </c>
      <c r="J48" s="4"/>
      <c r="K48" s="4">
        <f t="shared" si="3"/>
        <v>27539.999999999996</v>
      </c>
      <c r="L48" s="4">
        <f t="shared" si="4"/>
        <v>24960</v>
      </c>
      <c r="M48" s="4">
        <f t="shared" si="5"/>
        <v>52500</v>
      </c>
    </row>
    <row r="49" spans="1:13" x14ac:dyDescent="0.2">
      <c r="A49" s="1">
        <v>2018</v>
      </c>
      <c r="B49" s="1">
        <v>2</v>
      </c>
      <c r="C49" s="1">
        <v>17</v>
      </c>
      <c r="D49" s="6">
        <v>3</v>
      </c>
      <c r="E49" s="6">
        <v>2.8</v>
      </c>
      <c r="F49" s="6">
        <f t="shared" si="0"/>
        <v>3085.0817006449824</v>
      </c>
      <c r="G49" s="6">
        <f t="shared" si="1"/>
        <v>4799.0159787810881</v>
      </c>
      <c r="H49" s="6">
        <f t="shared" si="2"/>
        <v>7884.0976794260705</v>
      </c>
      <c r="I49" s="4">
        <v>0.4</v>
      </c>
      <c r="J49" s="4"/>
      <c r="K49" s="4">
        <f t="shared" si="3"/>
        <v>16200</v>
      </c>
      <c r="L49" s="4">
        <f t="shared" si="4"/>
        <v>13440</v>
      </c>
      <c r="M49" s="4">
        <f t="shared" si="5"/>
        <v>29640</v>
      </c>
    </row>
    <row r="50" spans="1:13" x14ac:dyDescent="0.2">
      <c r="A50" s="1">
        <v>2018</v>
      </c>
      <c r="B50" s="1">
        <v>2</v>
      </c>
      <c r="C50" s="1">
        <v>18</v>
      </c>
      <c r="D50" s="6">
        <v>2.2000000000000002</v>
      </c>
      <c r="E50" s="6">
        <v>2.4</v>
      </c>
      <c r="F50" s="6">
        <f t="shared" si="0"/>
        <v>2262.3932471396538</v>
      </c>
      <c r="G50" s="6">
        <f t="shared" si="1"/>
        <v>4113.4422675266469</v>
      </c>
      <c r="H50" s="6">
        <f t="shared" si="2"/>
        <v>6375.8355146663007</v>
      </c>
      <c r="I50" s="4">
        <v>0</v>
      </c>
      <c r="J50" s="4"/>
      <c r="K50" s="4">
        <f t="shared" si="3"/>
        <v>11880.000000000002</v>
      </c>
      <c r="L50" s="4">
        <f t="shared" si="4"/>
        <v>11520</v>
      </c>
      <c r="M50" s="4">
        <f t="shared" si="5"/>
        <v>23400</v>
      </c>
    </row>
    <row r="51" spans="1:13" x14ac:dyDescent="0.2">
      <c r="A51" s="1">
        <v>2018</v>
      </c>
      <c r="B51" s="1">
        <v>2</v>
      </c>
      <c r="C51" s="1">
        <v>19</v>
      </c>
      <c r="D51" s="6">
        <v>2.2999999999999998</v>
      </c>
      <c r="E51" s="6">
        <v>2.1</v>
      </c>
      <c r="F51" s="6">
        <f t="shared" si="0"/>
        <v>2365.2293038278199</v>
      </c>
      <c r="G51" s="6">
        <f t="shared" si="1"/>
        <v>3599.2619840858165</v>
      </c>
      <c r="H51" s="6">
        <f t="shared" si="2"/>
        <v>5964.4912879136364</v>
      </c>
      <c r="I51" s="4">
        <v>0.2</v>
      </c>
      <c r="J51" s="4"/>
      <c r="K51" s="4">
        <f t="shared" si="3"/>
        <v>12419.999999999998</v>
      </c>
      <c r="L51" s="4">
        <f t="shared" si="4"/>
        <v>10080</v>
      </c>
      <c r="M51" s="4">
        <f t="shared" si="5"/>
        <v>22500</v>
      </c>
    </row>
    <row r="52" spans="1:13" x14ac:dyDescent="0.2">
      <c r="A52" s="1">
        <v>2018</v>
      </c>
      <c r="B52" s="1">
        <v>2</v>
      </c>
      <c r="C52" s="1">
        <v>20</v>
      </c>
      <c r="D52" s="6">
        <v>2.5</v>
      </c>
      <c r="E52" s="6">
        <v>2.5</v>
      </c>
      <c r="F52" s="6">
        <f t="shared" si="0"/>
        <v>2570.901417204152</v>
      </c>
      <c r="G52" s="6">
        <f t="shared" si="1"/>
        <v>4284.8356953402581</v>
      </c>
      <c r="H52" s="6">
        <f t="shared" si="2"/>
        <v>6855.7371125444097</v>
      </c>
      <c r="I52" s="4">
        <v>0</v>
      </c>
      <c r="J52" s="4"/>
      <c r="K52" s="4">
        <f t="shared" si="3"/>
        <v>13500</v>
      </c>
      <c r="L52" s="4">
        <f t="shared" si="4"/>
        <v>12000</v>
      </c>
      <c r="M52" s="4">
        <f t="shared" si="5"/>
        <v>25500</v>
      </c>
    </row>
    <row r="53" spans="1:13" x14ac:dyDescent="0.2">
      <c r="A53" s="1">
        <v>2018</v>
      </c>
      <c r="B53" s="1">
        <v>2</v>
      </c>
      <c r="C53" s="1">
        <v>21</v>
      </c>
      <c r="D53" s="6">
        <v>2.2000000000000002</v>
      </c>
      <c r="E53" s="6">
        <v>2.2000000000000002</v>
      </c>
      <c r="F53" s="6">
        <f t="shared" si="0"/>
        <v>2262.3932471396538</v>
      </c>
      <c r="G53" s="6">
        <f t="shared" si="1"/>
        <v>3770.6554118994272</v>
      </c>
      <c r="H53" s="6">
        <f t="shared" si="2"/>
        <v>6033.048659039081</v>
      </c>
      <c r="I53" s="4">
        <v>0.2</v>
      </c>
      <c r="J53" s="4"/>
      <c r="K53" s="4">
        <f t="shared" si="3"/>
        <v>11880.000000000002</v>
      </c>
      <c r="L53" s="4">
        <f t="shared" si="4"/>
        <v>10560</v>
      </c>
      <c r="M53" s="4">
        <f t="shared" si="5"/>
        <v>22440</v>
      </c>
    </row>
    <row r="54" spans="1:13" x14ac:dyDescent="0.2">
      <c r="A54" s="1">
        <v>2018</v>
      </c>
      <c r="B54" s="1">
        <v>2</v>
      </c>
      <c r="C54" s="1">
        <v>22</v>
      </c>
      <c r="D54" s="6">
        <v>2.2999999999999998</v>
      </c>
      <c r="E54" s="6">
        <v>2.5</v>
      </c>
      <c r="F54" s="6">
        <f t="shared" si="0"/>
        <v>2365.2293038278199</v>
      </c>
      <c r="G54" s="6">
        <f t="shared" si="1"/>
        <v>4284.8356953402581</v>
      </c>
      <c r="H54" s="6">
        <f t="shared" si="2"/>
        <v>6650.0649991680784</v>
      </c>
      <c r="I54" s="4">
        <v>0.3</v>
      </c>
      <c r="J54" s="4"/>
      <c r="K54" s="4">
        <f t="shared" si="3"/>
        <v>12419.999999999998</v>
      </c>
      <c r="L54" s="4">
        <f t="shared" si="4"/>
        <v>12000</v>
      </c>
      <c r="M54" s="4">
        <f t="shared" si="5"/>
        <v>24420</v>
      </c>
    </row>
    <row r="55" spans="1:13" x14ac:dyDescent="0.2">
      <c r="A55" s="1">
        <v>2018</v>
      </c>
      <c r="B55" s="1">
        <v>2</v>
      </c>
      <c r="C55" s="1">
        <v>23</v>
      </c>
      <c r="D55" s="6">
        <v>2.5</v>
      </c>
      <c r="E55" s="6">
        <v>2.2999999999999998</v>
      </c>
      <c r="F55" s="6">
        <f t="shared" si="0"/>
        <v>2570.901417204152</v>
      </c>
      <c r="G55" s="6">
        <f t="shared" si="1"/>
        <v>3942.0488397130366</v>
      </c>
      <c r="H55" s="6">
        <f t="shared" si="2"/>
        <v>6512.9502569171891</v>
      </c>
      <c r="I55" s="4">
        <v>0.3</v>
      </c>
      <c r="J55" s="4"/>
      <c r="K55" s="4">
        <f t="shared" si="3"/>
        <v>13500</v>
      </c>
      <c r="L55" s="4">
        <f t="shared" si="4"/>
        <v>11040</v>
      </c>
      <c r="M55" s="4">
        <f t="shared" si="5"/>
        <v>24540</v>
      </c>
    </row>
    <row r="56" spans="1:13" x14ac:dyDescent="0.2">
      <c r="A56" s="1">
        <v>2018</v>
      </c>
      <c r="B56" s="1">
        <v>2</v>
      </c>
      <c r="C56" s="1">
        <v>24</v>
      </c>
      <c r="D56" s="6">
        <v>2.2000000000000002</v>
      </c>
      <c r="E56" s="6">
        <v>2.5</v>
      </c>
      <c r="F56" s="6">
        <f t="shared" si="0"/>
        <v>2262.3932471396538</v>
      </c>
      <c r="G56" s="6">
        <f t="shared" si="1"/>
        <v>4284.8356953402581</v>
      </c>
      <c r="H56" s="6">
        <f t="shared" si="2"/>
        <v>6547.2289424799119</v>
      </c>
      <c r="I56" s="4">
        <v>0.7</v>
      </c>
      <c r="J56" s="4"/>
      <c r="K56" s="4">
        <f t="shared" si="3"/>
        <v>11880.000000000002</v>
      </c>
      <c r="L56" s="4">
        <f t="shared" si="4"/>
        <v>12000</v>
      </c>
      <c r="M56" s="4">
        <f t="shared" si="5"/>
        <v>23880</v>
      </c>
    </row>
    <row r="57" spans="1:13" x14ac:dyDescent="0.2">
      <c r="A57" s="1">
        <v>2018</v>
      </c>
      <c r="B57" s="1">
        <v>2</v>
      </c>
      <c r="C57" s="1">
        <v>25</v>
      </c>
      <c r="D57" s="6">
        <v>8.6999999999999993</v>
      </c>
      <c r="E57" s="6">
        <v>9.1999999999999993</v>
      </c>
      <c r="F57" s="6">
        <f t="shared" si="0"/>
        <v>8946.7369318704477</v>
      </c>
      <c r="G57" s="6">
        <f t="shared" si="1"/>
        <v>15768.195358852146</v>
      </c>
      <c r="H57" s="6">
        <f t="shared" si="2"/>
        <v>24714.932290722594</v>
      </c>
      <c r="I57" s="4">
        <v>0.3</v>
      </c>
      <c r="J57" s="4"/>
      <c r="K57" s="4">
        <f t="shared" si="3"/>
        <v>46979.999999999993</v>
      </c>
      <c r="L57" s="4">
        <f t="shared" si="4"/>
        <v>44160</v>
      </c>
      <c r="M57" s="4">
        <f t="shared" si="5"/>
        <v>91140</v>
      </c>
    </row>
    <row r="58" spans="1:13" x14ac:dyDescent="0.2">
      <c r="A58" s="1">
        <v>2018</v>
      </c>
      <c r="B58" s="1">
        <v>2</v>
      </c>
      <c r="C58" s="1">
        <v>26</v>
      </c>
      <c r="D58" s="6">
        <v>4.0999999999999996</v>
      </c>
      <c r="E58" s="6">
        <v>4</v>
      </c>
      <c r="F58" s="6">
        <f t="shared" si="0"/>
        <v>4216.2783242148089</v>
      </c>
      <c r="G58" s="6">
        <f t="shared" si="1"/>
        <v>6855.7371125444124</v>
      </c>
      <c r="H58" s="6">
        <f t="shared" si="2"/>
        <v>11072.015436759222</v>
      </c>
      <c r="I58" s="4">
        <v>0</v>
      </c>
      <c r="J58" s="4"/>
      <c r="K58" s="4">
        <f t="shared" si="3"/>
        <v>22139.999999999996</v>
      </c>
      <c r="L58" s="4">
        <f t="shared" si="4"/>
        <v>19200</v>
      </c>
      <c r="M58" s="4">
        <f t="shared" si="5"/>
        <v>41340</v>
      </c>
    </row>
    <row r="59" spans="1:13" x14ac:dyDescent="0.2">
      <c r="A59" s="1">
        <v>2018</v>
      </c>
      <c r="B59" s="1">
        <v>2</v>
      </c>
      <c r="C59" s="1">
        <v>27</v>
      </c>
      <c r="D59" s="6">
        <v>1.7</v>
      </c>
      <c r="E59" s="6">
        <v>1.7</v>
      </c>
      <c r="F59" s="6">
        <f t="shared" si="0"/>
        <v>1748.2129636988234</v>
      </c>
      <c r="G59" s="6">
        <f t="shared" si="1"/>
        <v>2913.6882728313753</v>
      </c>
      <c r="H59" s="6">
        <f t="shared" si="2"/>
        <v>4661.9012365301987</v>
      </c>
      <c r="I59" s="4">
        <v>0</v>
      </c>
      <c r="J59" s="4"/>
      <c r="K59" s="4">
        <f t="shared" si="3"/>
        <v>9180</v>
      </c>
      <c r="L59" s="4">
        <f t="shared" si="4"/>
        <v>8160</v>
      </c>
      <c r="M59" s="4">
        <f t="shared" si="5"/>
        <v>17340</v>
      </c>
    </row>
    <row r="60" spans="1:13" x14ac:dyDescent="0.2">
      <c r="A60" s="1">
        <v>2018</v>
      </c>
      <c r="B60" s="1">
        <v>2</v>
      </c>
      <c r="C60" s="1">
        <v>28</v>
      </c>
      <c r="D60" s="6">
        <v>1.3</v>
      </c>
      <c r="E60" s="6">
        <v>1.3</v>
      </c>
      <c r="F60" s="6">
        <f t="shared" si="0"/>
        <v>1336.8687369461591</v>
      </c>
      <c r="G60" s="6">
        <f t="shared" si="1"/>
        <v>2228.1145615769342</v>
      </c>
      <c r="H60" s="6">
        <f t="shared" si="2"/>
        <v>3564.9832985230933</v>
      </c>
      <c r="I60" s="4">
        <v>0</v>
      </c>
      <c r="J60" s="4"/>
      <c r="K60" s="4">
        <f t="shared" si="3"/>
        <v>7020</v>
      </c>
      <c r="L60" s="4">
        <f t="shared" si="4"/>
        <v>6240</v>
      </c>
      <c r="M60" s="4">
        <f t="shared" si="5"/>
        <v>13260</v>
      </c>
    </row>
    <row r="61" spans="1:13" x14ac:dyDescent="0.2">
      <c r="A61" s="1">
        <v>2018</v>
      </c>
      <c r="B61" s="1">
        <v>3</v>
      </c>
      <c r="C61" s="1">
        <v>1</v>
      </c>
      <c r="D61" s="6">
        <v>7.7</v>
      </c>
      <c r="E61" s="6">
        <v>5</v>
      </c>
      <c r="F61" s="6">
        <f t="shared" si="0"/>
        <v>7918.3763649887887</v>
      </c>
      <c r="G61" s="6">
        <f t="shared" si="1"/>
        <v>8569.6713906805162</v>
      </c>
      <c r="H61" s="6">
        <f t="shared" si="2"/>
        <v>16488.047755669304</v>
      </c>
      <c r="I61" s="4">
        <v>1.4</v>
      </c>
      <c r="J61" s="4"/>
      <c r="K61" s="4">
        <f t="shared" si="3"/>
        <v>41580</v>
      </c>
      <c r="L61" s="4">
        <f t="shared" si="4"/>
        <v>24000</v>
      </c>
      <c r="M61" s="4">
        <f t="shared" si="5"/>
        <v>65580</v>
      </c>
    </row>
    <row r="62" spans="1:13" x14ac:dyDescent="0.2">
      <c r="A62" s="1">
        <v>2018</v>
      </c>
      <c r="B62" s="1">
        <v>3</v>
      </c>
      <c r="C62" s="1">
        <v>2</v>
      </c>
      <c r="D62" s="6">
        <v>12.1</v>
      </c>
      <c r="E62" s="6">
        <v>5.5</v>
      </c>
      <c r="F62" s="6">
        <f t="shared" si="0"/>
        <v>12443.162859268095</v>
      </c>
      <c r="G62" s="6">
        <f t="shared" si="1"/>
        <v>9426.6385297485667</v>
      </c>
      <c r="H62" s="6">
        <f t="shared" si="2"/>
        <v>21869.801389016662</v>
      </c>
      <c r="I62" s="4">
        <v>0.1</v>
      </c>
      <c r="J62" s="4"/>
      <c r="K62" s="4">
        <f t="shared" si="3"/>
        <v>65340</v>
      </c>
      <c r="L62" s="4">
        <f t="shared" si="4"/>
        <v>26400</v>
      </c>
      <c r="M62" s="4">
        <f t="shared" si="5"/>
        <v>91740</v>
      </c>
    </row>
    <row r="63" spans="1:13" x14ac:dyDescent="0.2">
      <c r="A63" s="1">
        <v>2018</v>
      </c>
      <c r="B63" s="1">
        <v>3</v>
      </c>
      <c r="C63" s="1">
        <v>3</v>
      </c>
      <c r="D63" s="6">
        <v>4.4000000000000004</v>
      </c>
      <c r="E63" s="6">
        <v>4</v>
      </c>
      <c r="F63" s="6">
        <f t="shared" si="0"/>
        <v>4524.7864942793076</v>
      </c>
      <c r="G63" s="6">
        <f t="shared" si="1"/>
        <v>6855.7371125444124</v>
      </c>
      <c r="H63" s="6">
        <f t="shared" si="2"/>
        <v>11380.523606823721</v>
      </c>
      <c r="I63" s="4">
        <v>0</v>
      </c>
      <c r="J63" s="4"/>
      <c r="K63" s="4">
        <f t="shared" si="3"/>
        <v>23760.000000000004</v>
      </c>
      <c r="L63" s="4">
        <f t="shared" si="4"/>
        <v>19200</v>
      </c>
      <c r="M63" s="4">
        <f t="shared" si="5"/>
        <v>42960</v>
      </c>
    </row>
    <row r="64" spans="1:13" x14ac:dyDescent="0.2">
      <c r="A64" s="1">
        <v>2018</v>
      </c>
      <c r="B64" s="1">
        <v>3</v>
      </c>
      <c r="C64" s="1">
        <v>4</v>
      </c>
      <c r="D64" s="6">
        <v>2</v>
      </c>
      <c r="E64" s="6">
        <v>1.8</v>
      </c>
      <c r="F64" s="6">
        <f t="shared" si="0"/>
        <v>2056.7211337633216</v>
      </c>
      <c r="G64" s="6">
        <f t="shared" si="1"/>
        <v>3085.0817006449856</v>
      </c>
      <c r="H64" s="6">
        <f t="shared" si="2"/>
        <v>5141.8028344083068</v>
      </c>
      <c r="I64" s="4">
        <v>0</v>
      </c>
      <c r="J64" s="4"/>
      <c r="K64" s="4">
        <f t="shared" si="3"/>
        <v>10800</v>
      </c>
      <c r="L64" s="4">
        <f t="shared" si="4"/>
        <v>8640</v>
      </c>
      <c r="M64" s="4">
        <f t="shared" si="5"/>
        <v>19440</v>
      </c>
    </row>
    <row r="65" spans="1:13" x14ac:dyDescent="0.2">
      <c r="A65" s="1">
        <v>2018</v>
      </c>
      <c r="B65" s="1">
        <v>3</v>
      </c>
      <c r="C65" s="1">
        <v>5</v>
      </c>
      <c r="D65" s="6">
        <v>1.1000000000000001</v>
      </c>
      <c r="E65" s="6">
        <v>1.2</v>
      </c>
      <c r="F65" s="6">
        <f t="shared" si="0"/>
        <v>1131.1966235698269</v>
      </c>
      <c r="G65" s="6">
        <f t="shared" si="1"/>
        <v>2056.7211337633235</v>
      </c>
      <c r="H65" s="6">
        <f t="shared" si="2"/>
        <v>3187.9177573331503</v>
      </c>
      <c r="I65" s="4">
        <v>0</v>
      </c>
      <c r="J65" s="4"/>
      <c r="K65" s="4">
        <f t="shared" si="3"/>
        <v>5940.0000000000009</v>
      </c>
      <c r="L65" s="4">
        <f t="shared" si="4"/>
        <v>5760</v>
      </c>
      <c r="M65" s="4">
        <f t="shared" si="5"/>
        <v>11700</v>
      </c>
    </row>
    <row r="66" spans="1:13" x14ac:dyDescent="0.2">
      <c r="A66" s="1">
        <v>2018</v>
      </c>
      <c r="B66" s="1">
        <v>3</v>
      </c>
      <c r="C66" s="1">
        <v>6</v>
      </c>
      <c r="D66" s="6">
        <v>1</v>
      </c>
      <c r="E66" s="6">
        <v>1</v>
      </c>
      <c r="F66" s="6">
        <f t="shared" si="0"/>
        <v>1028.3605668816608</v>
      </c>
      <c r="G66" s="6">
        <f t="shared" si="1"/>
        <v>1713.9342781361031</v>
      </c>
      <c r="H66" s="6">
        <f t="shared" si="2"/>
        <v>2742.2948450177637</v>
      </c>
      <c r="I66" s="4">
        <v>0.2</v>
      </c>
      <c r="J66" s="4"/>
      <c r="K66" s="4">
        <f t="shared" si="3"/>
        <v>5400</v>
      </c>
      <c r="L66" s="4">
        <f t="shared" si="4"/>
        <v>4800</v>
      </c>
      <c r="M66" s="4">
        <f t="shared" si="5"/>
        <v>10200</v>
      </c>
    </row>
    <row r="67" spans="1:13" x14ac:dyDescent="0.2">
      <c r="A67" s="1">
        <v>2018</v>
      </c>
      <c r="B67" s="1">
        <v>3</v>
      </c>
      <c r="C67" s="1">
        <v>7</v>
      </c>
      <c r="D67" s="6">
        <v>1.9</v>
      </c>
      <c r="E67" s="6">
        <v>1.8</v>
      </c>
      <c r="F67" s="6">
        <f t="shared" ref="F67:F130" si="6">PRODUCT(D67,$Q$5)</f>
        <v>1953.8850770751556</v>
      </c>
      <c r="G67" s="6">
        <f t="shared" ref="G67:G130" si="7">PRODUCT(E67,$R$5)</f>
        <v>3085.0817006449856</v>
      </c>
      <c r="H67" s="6">
        <f t="shared" ref="H67:H130" si="8">SUM(F67,G67)</f>
        <v>5038.9667777201412</v>
      </c>
      <c r="I67" s="4">
        <v>0.4</v>
      </c>
      <c r="J67" s="4"/>
      <c r="K67" s="4">
        <f t="shared" ref="K67:K130" si="9">D67*$N$20</f>
        <v>10260</v>
      </c>
      <c r="L67" s="4">
        <f t="shared" ref="L67:L130" si="10">E67*$O$20</f>
        <v>8640</v>
      </c>
      <c r="M67" s="4">
        <f t="shared" ref="M67:M130" si="11">K67+L67</f>
        <v>18900</v>
      </c>
    </row>
    <row r="68" spans="1:13" x14ac:dyDescent="0.2">
      <c r="A68" s="1">
        <v>2018</v>
      </c>
      <c r="B68" s="1">
        <v>3</v>
      </c>
      <c r="C68" s="1">
        <v>8</v>
      </c>
      <c r="D68" s="6">
        <v>1.3</v>
      </c>
      <c r="E68" s="6">
        <v>1.2</v>
      </c>
      <c r="F68" s="6">
        <f t="shared" si="6"/>
        <v>1336.8687369461591</v>
      </c>
      <c r="G68" s="6">
        <f t="shared" si="7"/>
        <v>2056.7211337633235</v>
      </c>
      <c r="H68" s="6">
        <f t="shared" si="8"/>
        <v>3393.5898707094825</v>
      </c>
      <c r="I68" s="4">
        <v>0</v>
      </c>
      <c r="J68" s="4"/>
      <c r="K68" s="4">
        <f t="shared" si="9"/>
        <v>7020</v>
      </c>
      <c r="L68" s="4">
        <f t="shared" si="10"/>
        <v>5760</v>
      </c>
      <c r="M68" s="4">
        <f t="shared" si="11"/>
        <v>12780</v>
      </c>
    </row>
    <row r="69" spans="1:13" x14ac:dyDescent="0.2">
      <c r="A69" s="1">
        <v>2018</v>
      </c>
      <c r="B69" s="1">
        <v>3</v>
      </c>
      <c r="C69" s="1">
        <v>9</v>
      </c>
      <c r="D69" s="6">
        <v>1</v>
      </c>
      <c r="E69" s="6">
        <v>1</v>
      </c>
      <c r="F69" s="6">
        <f t="shared" si="6"/>
        <v>1028.3605668816608</v>
      </c>
      <c r="G69" s="6">
        <f t="shared" si="7"/>
        <v>1713.9342781361031</v>
      </c>
      <c r="H69" s="6">
        <f t="shared" si="8"/>
        <v>2742.2948450177637</v>
      </c>
      <c r="I69" s="4">
        <v>0</v>
      </c>
      <c r="J69" s="4"/>
      <c r="K69" s="4">
        <f t="shared" si="9"/>
        <v>5400</v>
      </c>
      <c r="L69" s="4">
        <f t="shared" si="10"/>
        <v>4800</v>
      </c>
      <c r="M69" s="4">
        <f t="shared" si="11"/>
        <v>10200</v>
      </c>
    </row>
    <row r="70" spans="1:13" x14ac:dyDescent="0.2">
      <c r="A70" s="1">
        <v>2018</v>
      </c>
      <c r="B70" s="1">
        <v>3</v>
      </c>
      <c r="C70" s="1">
        <v>10</v>
      </c>
      <c r="D70" s="6">
        <v>1</v>
      </c>
      <c r="E70" s="6">
        <v>1</v>
      </c>
      <c r="F70" s="6">
        <f t="shared" si="6"/>
        <v>1028.3605668816608</v>
      </c>
      <c r="G70" s="6">
        <f t="shared" si="7"/>
        <v>1713.9342781361031</v>
      </c>
      <c r="H70" s="6">
        <f t="shared" si="8"/>
        <v>2742.2948450177637</v>
      </c>
      <c r="I70" s="4">
        <v>0</v>
      </c>
      <c r="J70" s="4"/>
      <c r="K70" s="4">
        <f t="shared" si="9"/>
        <v>5400</v>
      </c>
      <c r="L70" s="4">
        <f t="shared" si="10"/>
        <v>4800</v>
      </c>
      <c r="M70" s="4">
        <f t="shared" si="11"/>
        <v>10200</v>
      </c>
    </row>
    <row r="71" spans="1:13" x14ac:dyDescent="0.2">
      <c r="A71" s="1">
        <v>2018</v>
      </c>
      <c r="B71" s="1">
        <v>3</v>
      </c>
      <c r="C71" s="1">
        <v>11</v>
      </c>
      <c r="D71" s="6">
        <v>1.2</v>
      </c>
      <c r="E71" s="6">
        <v>1</v>
      </c>
      <c r="F71" s="6">
        <f t="shared" si="6"/>
        <v>1234.032680257993</v>
      </c>
      <c r="G71" s="6">
        <f t="shared" si="7"/>
        <v>1713.9342781361031</v>
      </c>
      <c r="H71" s="6">
        <f t="shared" si="8"/>
        <v>2947.9669583940959</v>
      </c>
      <c r="I71" s="4">
        <v>0</v>
      </c>
      <c r="J71" s="4"/>
      <c r="K71" s="4">
        <f t="shared" si="9"/>
        <v>6480</v>
      </c>
      <c r="L71" s="4">
        <f t="shared" si="10"/>
        <v>4800</v>
      </c>
      <c r="M71" s="4">
        <f t="shared" si="11"/>
        <v>11280</v>
      </c>
    </row>
    <row r="72" spans="1:13" x14ac:dyDescent="0.2">
      <c r="A72" s="1">
        <v>2018</v>
      </c>
      <c r="B72" s="1">
        <v>3</v>
      </c>
      <c r="C72" s="1">
        <v>12</v>
      </c>
      <c r="D72" s="6">
        <v>1</v>
      </c>
      <c r="E72" s="6">
        <v>1.2</v>
      </c>
      <c r="F72" s="6">
        <f t="shared" si="6"/>
        <v>1028.3605668816608</v>
      </c>
      <c r="G72" s="6">
        <f t="shared" si="7"/>
        <v>2056.7211337633235</v>
      </c>
      <c r="H72" s="6">
        <f t="shared" si="8"/>
        <v>3085.0817006449843</v>
      </c>
      <c r="I72" s="4">
        <v>0.1</v>
      </c>
      <c r="J72" s="4"/>
      <c r="K72" s="4">
        <f t="shared" si="9"/>
        <v>5400</v>
      </c>
      <c r="L72" s="4">
        <f t="shared" si="10"/>
        <v>5760</v>
      </c>
      <c r="M72" s="4">
        <f t="shared" si="11"/>
        <v>11160</v>
      </c>
    </row>
    <row r="73" spans="1:13" x14ac:dyDescent="0.2">
      <c r="A73" s="1">
        <v>2018</v>
      </c>
      <c r="B73" s="1">
        <v>3</v>
      </c>
      <c r="C73" s="1">
        <v>13</v>
      </c>
      <c r="D73" s="6">
        <v>1</v>
      </c>
      <c r="E73" s="6">
        <v>0.8</v>
      </c>
      <c r="F73" s="6">
        <f t="shared" si="6"/>
        <v>1028.3605668816608</v>
      </c>
      <c r="G73" s="6">
        <f t="shared" si="7"/>
        <v>1371.1474225088825</v>
      </c>
      <c r="H73" s="6">
        <f t="shared" si="8"/>
        <v>2399.5079893905431</v>
      </c>
      <c r="I73" s="4">
        <v>0</v>
      </c>
      <c r="J73" s="4"/>
      <c r="K73" s="4">
        <f t="shared" si="9"/>
        <v>5400</v>
      </c>
      <c r="L73" s="4">
        <f t="shared" si="10"/>
        <v>3840</v>
      </c>
      <c r="M73" s="4">
        <f t="shared" si="11"/>
        <v>9240</v>
      </c>
    </row>
    <row r="74" spans="1:13" x14ac:dyDescent="0.2">
      <c r="A74" s="1">
        <v>2018</v>
      </c>
      <c r="B74" s="1">
        <v>3</v>
      </c>
      <c r="C74" s="1">
        <v>14</v>
      </c>
      <c r="D74" s="6">
        <v>0.8</v>
      </c>
      <c r="E74" s="6">
        <v>0.8</v>
      </c>
      <c r="F74" s="6">
        <f t="shared" si="6"/>
        <v>822.68845350532865</v>
      </c>
      <c r="G74" s="6">
        <f t="shared" si="7"/>
        <v>1371.1474225088825</v>
      </c>
      <c r="H74" s="6">
        <f t="shared" si="8"/>
        <v>2193.835876014211</v>
      </c>
      <c r="I74" s="4">
        <v>0</v>
      </c>
      <c r="J74" s="4"/>
      <c r="K74" s="4">
        <f t="shared" si="9"/>
        <v>4320</v>
      </c>
      <c r="L74" s="4">
        <f t="shared" si="10"/>
        <v>3840</v>
      </c>
      <c r="M74" s="4">
        <f t="shared" si="11"/>
        <v>8160</v>
      </c>
    </row>
    <row r="75" spans="1:13" x14ac:dyDescent="0.2">
      <c r="A75" s="1">
        <v>2018</v>
      </c>
      <c r="B75" s="1">
        <v>3</v>
      </c>
      <c r="C75" s="1">
        <v>15</v>
      </c>
      <c r="D75" s="6">
        <v>0.8</v>
      </c>
      <c r="E75" s="6">
        <v>0.9</v>
      </c>
      <c r="F75" s="6">
        <f t="shared" si="6"/>
        <v>822.68845350532865</v>
      </c>
      <c r="G75" s="6">
        <f t="shared" si="7"/>
        <v>1542.5408503224928</v>
      </c>
      <c r="H75" s="6">
        <f t="shared" si="8"/>
        <v>2365.2293038278212</v>
      </c>
      <c r="I75" s="4">
        <v>0</v>
      </c>
      <c r="J75" s="4"/>
      <c r="K75" s="4">
        <f t="shared" si="9"/>
        <v>4320</v>
      </c>
      <c r="L75" s="4">
        <f t="shared" si="10"/>
        <v>4320</v>
      </c>
      <c r="M75" s="4">
        <f t="shared" si="11"/>
        <v>8640</v>
      </c>
    </row>
    <row r="76" spans="1:13" x14ac:dyDescent="0.2">
      <c r="A76" s="1">
        <v>2018</v>
      </c>
      <c r="B76" s="1">
        <v>3</v>
      </c>
      <c r="C76" s="1">
        <v>16</v>
      </c>
      <c r="D76" s="6">
        <v>0.7</v>
      </c>
      <c r="E76" s="6">
        <v>0.8</v>
      </c>
      <c r="F76" s="6">
        <f t="shared" si="6"/>
        <v>719.85239681716257</v>
      </c>
      <c r="G76" s="6">
        <f t="shared" si="7"/>
        <v>1371.1474225088825</v>
      </c>
      <c r="H76" s="6">
        <f t="shared" si="8"/>
        <v>2090.9998193260453</v>
      </c>
      <c r="I76" s="4">
        <v>0</v>
      </c>
      <c r="J76" s="4"/>
      <c r="K76" s="4">
        <f t="shared" si="9"/>
        <v>3779.9999999999995</v>
      </c>
      <c r="L76" s="4">
        <f t="shared" si="10"/>
        <v>3840</v>
      </c>
      <c r="M76" s="4">
        <f t="shared" si="11"/>
        <v>7620</v>
      </c>
    </row>
    <row r="77" spans="1:13" x14ac:dyDescent="0.2">
      <c r="A77" s="1">
        <v>2018</v>
      </c>
      <c r="B77" s="1">
        <v>3</v>
      </c>
      <c r="C77" s="1">
        <v>17</v>
      </c>
      <c r="D77" s="6">
        <v>1</v>
      </c>
      <c r="E77" s="6">
        <v>0.8</v>
      </c>
      <c r="F77" s="6">
        <f t="shared" si="6"/>
        <v>1028.3605668816608</v>
      </c>
      <c r="G77" s="6">
        <f t="shared" si="7"/>
        <v>1371.1474225088825</v>
      </c>
      <c r="H77" s="6">
        <f t="shared" si="8"/>
        <v>2399.5079893905431</v>
      </c>
      <c r="I77" s="4">
        <v>0</v>
      </c>
      <c r="J77" s="4"/>
      <c r="K77" s="4">
        <f t="shared" si="9"/>
        <v>5400</v>
      </c>
      <c r="L77" s="4">
        <f t="shared" si="10"/>
        <v>3840</v>
      </c>
      <c r="M77" s="4">
        <f t="shared" si="11"/>
        <v>9240</v>
      </c>
    </row>
    <row r="78" spans="1:13" x14ac:dyDescent="0.2">
      <c r="A78" s="1">
        <v>2018</v>
      </c>
      <c r="B78" s="1">
        <v>3</v>
      </c>
      <c r="C78" s="1">
        <v>18</v>
      </c>
      <c r="D78" s="6">
        <v>0.7</v>
      </c>
      <c r="E78" s="6">
        <v>0.7</v>
      </c>
      <c r="F78" s="6">
        <f t="shared" si="6"/>
        <v>719.85239681716257</v>
      </c>
      <c r="G78" s="6">
        <f t="shared" si="7"/>
        <v>1199.753994695272</v>
      </c>
      <c r="H78" s="6">
        <f t="shared" si="8"/>
        <v>1919.6063915124346</v>
      </c>
      <c r="I78" s="4">
        <v>0</v>
      </c>
      <c r="J78" s="4"/>
      <c r="K78" s="4">
        <f t="shared" si="9"/>
        <v>3779.9999999999995</v>
      </c>
      <c r="L78" s="4">
        <f t="shared" si="10"/>
        <v>3360</v>
      </c>
      <c r="M78" s="4">
        <f t="shared" si="11"/>
        <v>7140</v>
      </c>
    </row>
    <row r="79" spans="1:13" x14ac:dyDescent="0.2">
      <c r="A79" s="1">
        <v>2018</v>
      </c>
      <c r="B79" s="1">
        <v>3</v>
      </c>
      <c r="C79" s="1">
        <v>19</v>
      </c>
      <c r="D79" s="6">
        <v>0.8</v>
      </c>
      <c r="E79" s="6">
        <v>0.8</v>
      </c>
      <c r="F79" s="6">
        <f t="shared" si="6"/>
        <v>822.68845350532865</v>
      </c>
      <c r="G79" s="6">
        <f t="shared" si="7"/>
        <v>1371.1474225088825</v>
      </c>
      <c r="H79" s="6">
        <f t="shared" si="8"/>
        <v>2193.835876014211</v>
      </c>
      <c r="I79" s="4">
        <v>0</v>
      </c>
      <c r="J79" s="4"/>
      <c r="K79" s="4">
        <f t="shared" si="9"/>
        <v>4320</v>
      </c>
      <c r="L79" s="4">
        <f t="shared" si="10"/>
        <v>3840</v>
      </c>
      <c r="M79" s="4">
        <f t="shared" si="11"/>
        <v>8160</v>
      </c>
    </row>
    <row r="80" spans="1:13" x14ac:dyDescent="0.2">
      <c r="A80" s="1">
        <v>2018</v>
      </c>
      <c r="B80" s="1">
        <v>3</v>
      </c>
      <c r="C80" s="1">
        <v>20</v>
      </c>
      <c r="D80" s="6">
        <v>0.7</v>
      </c>
      <c r="E80" s="6">
        <v>0.5</v>
      </c>
      <c r="F80" s="6">
        <f t="shared" si="6"/>
        <v>719.85239681716257</v>
      </c>
      <c r="G80" s="6">
        <f t="shared" si="7"/>
        <v>856.96713906805155</v>
      </c>
      <c r="H80" s="6">
        <f t="shared" si="8"/>
        <v>1576.819535885214</v>
      </c>
      <c r="I80" s="4">
        <v>0.1</v>
      </c>
      <c r="J80" s="4"/>
      <c r="K80" s="4">
        <f t="shared" si="9"/>
        <v>3779.9999999999995</v>
      </c>
      <c r="L80" s="4">
        <f t="shared" si="10"/>
        <v>2400</v>
      </c>
      <c r="M80" s="4">
        <f t="shared" si="11"/>
        <v>6180</v>
      </c>
    </row>
    <row r="81" spans="1:13" x14ac:dyDescent="0.2">
      <c r="A81" s="1">
        <v>2018</v>
      </c>
      <c r="B81" s="1">
        <v>3</v>
      </c>
      <c r="C81" s="1">
        <v>21</v>
      </c>
      <c r="D81" s="6">
        <v>0.8</v>
      </c>
      <c r="E81" s="6">
        <v>0.7</v>
      </c>
      <c r="F81" s="6">
        <f t="shared" si="6"/>
        <v>822.68845350532865</v>
      </c>
      <c r="G81" s="6">
        <f t="shared" si="7"/>
        <v>1199.753994695272</v>
      </c>
      <c r="H81" s="6">
        <f t="shared" si="8"/>
        <v>2022.4424482006007</v>
      </c>
      <c r="I81" s="4">
        <v>0.8</v>
      </c>
      <c r="J81" s="4"/>
      <c r="K81" s="4">
        <f t="shared" si="9"/>
        <v>4320</v>
      </c>
      <c r="L81" s="4">
        <f t="shared" si="10"/>
        <v>3360</v>
      </c>
      <c r="M81" s="4">
        <f t="shared" si="11"/>
        <v>7680</v>
      </c>
    </row>
    <row r="82" spans="1:13" x14ac:dyDescent="0.2">
      <c r="A82" s="1">
        <v>2018</v>
      </c>
      <c r="B82" s="1">
        <v>3</v>
      </c>
      <c r="C82" s="1">
        <v>22</v>
      </c>
      <c r="D82" s="6">
        <v>1</v>
      </c>
      <c r="E82" s="6">
        <v>0.8</v>
      </c>
      <c r="F82" s="6">
        <f t="shared" si="6"/>
        <v>1028.3605668816608</v>
      </c>
      <c r="G82" s="6">
        <f t="shared" si="7"/>
        <v>1371.1474225088825</v>
      </c>
      <c r="H82" s="6">
        <f t="shared" si="8"/>
        <v>2399.5079893905431</v>
      </c>
      <c r="I82" s="4">
        <v>0</v>
      </c>
      <c r="J82" s="4"/>
      <c r="K82" s="4">
        <f t="shared" si="9"/>
        <v>5400</v>
      </c>
      <c r="L82" s="4">
        <f t="shared" si="10"/>
        <v>3840</v>
      </c>
      <c r="M82" s="4">
        <f t="shared" si="11"/>
        <v>9240</v>
      </c>
    </row>
    <row r="83" spans="1:13" x14ac:dyDescent="0.2">
      <c r="A83" s="1">
        <v>2018</v>
      </c>
      <c r="B83" s="1">
        <v>3</v>
      </c>
      <c r="C83" s="1">
        <v>23</v>
      </c>
      <c r="D83" s="6">
        <v>0.8</v>
      </c>
      <c r="E83" s="6">
        <v>0.7</v>
      </c>
      <c r="F83" s="6">
        <f t="shared" si="6"/>
        <v>822.68845350532865</v>
      </c>
      <c r="G83" s="6">
        <f t="shared" si="7"/>
        <v>1199.753994695272</v>
      </c>
      <c r="H83" s="6">
        <f t="shared" si="8"/>
        <v>2022.4424482006007</v>
      </c>
      <c r="I83" s="4">
        <v>0</v>
      </c>
      <c r="J83" s="4"/>
      <c r="K83" s="4">
        <f t="shared" si="9"/>
        <v>4320</v>
      </c>
      <c r="L83" s="4">
        <f t="shared" si="10"/>
        <v>3360</v>
      </c>
      <c r="M83" s="4">
        <f t="shared" si="11"/>
        <v>7680</v>
      </c>
    </row>
    <row r="84" spans="1:13" x14ac:dyDescent="0.2">
      <c r="A84" s="1">
        <v>2018</v>
      </c>
      <c r="B84" s="1">
        <v>3</v>
      </c>
      <c r="C84" s="1">
        <v>24</v>
      </c>
      <c r="D84" s="6">
        <v>1.2</v>
      </c>
      <c r="E84" s="6">
        <v>1.3</v>
      </c>
      <c r="F84" s="6">
        <f t="shared" si="6"/>
        <v>1234.032680257993</v>
      </c>
      <c r="G84" s="6">
        <f t="shared" si="7"/>
        <v>2228.1145615769342</v>
      </c>
      <c r="H84" s="6">
        <f t="shared" si="8"/>
        <v>3462.1472418349272</v>
      </c>
      <c r="I84" s="4">
        <v>0</v>
      </c>
      <c r="J84" s="4"/>
      <c r="K84" s="4">
        <f t="shared" si="9"/>
        <v>6480</v>
      </c>
      <c r="L84" s="4">
        <f t="shared" si="10"/>
        <v>6240</v>
      </c>
      <c r="M84" s="4">
        <f t="shared" si="11"/>
        <v>12720</v>
      </c>
    </row>
    <row r="85" spans="1:13" x14ac:dyDescent="0.2">
      <c r="A85" s="1">
        <v>2018</v>
      </c>
      <c r="B85" s="1">
        <v>3</v>
      </c>
      <c r="C85" s="1">
        <v>25</v>
      </c>
      <c r="D85" s="6">
        <v>1.3</v>
      </c>
      <c r="E85" s="6">
        <v>1.2</v>
      </c>
      <c r="F85" s="6">
        <f t="shared" si="6"/>
        <v>1336.8687369461591</v>
      </c>
      <c r="G85" s="6">
        <f t="shared" si="7"/>
        <v>2056.7211337633235</v>
      </c>
      <c r="H85" s="6">
        <f t="shared" si="8"/>
        <v>3393.5898707094825</v>
      </c>
      <c r="I85" s="4">
        <v>0</v>
      </c>
      <c r="J85" s="4"/>
      <c r="K85" s="4">
        <f t="shared" si="9"/>
        <v>7020</v>
      </c>
      <c r="L85" s="4">
        <f t="shared" si="10"/>
        <v>5760</v>
      </c>
      <c r="M85" s="4">
        <f t="shared" si="11"/>
        <v>12780</v>
      </c>
    </row>
    <row r="86" spans="1:13" x14ac:dyDescent="0.2">
      <c r="A86" s="1">
        <v>2018</v>
      </c>
      <c r="B86" s="1">
        <v>3</v>
      </c>
      <c r="C86" s="1">
        <v>26</v>
      </c>
      <c r="D86" s="6">
        <v>1</v>
      </c>
      <c r="E86" s="6">
        <v>0.8</v>
      </c>
      <c r="F86" s="6">
        <f t="shared" si="6"/>
        <v>1028.3605668816608</v>
      </c>
      <c r="G86" s="6">
        <f t="shared" si="7"/>
        <v>1371.1474225088825</v>
      </c>
      <c r="H86" s="6">
        <f t="shared" si="8"/>
        <v>2399.5079893905431</v>
      </c>
      <c r="I86" s="4">
        <v>0</v>
      </c>
      <c r="J86" s="4"/>
      <c r="K86" s="4">
        <f t="shared" si="9"/>
        <v>5400</v>
      </c>
      <c r="L86" s="4">
        <f t="shared" si="10"/>
        <v>3840</v>
      </c>
      <c r="M86" s="4">
        <f t="shared" si="11"/>
        <v>9240</v>
      </c>
    </row>
    <row r="87" spans="1:13" x14ac:dyDescent="0.2">
      <c r="A87" s="1">
        <v>2018</v>
      </c>
      <c r="B87" s="1">
        <v>3</v>
      </c>
      <c r="C87" s="1">
        <v>27</v>
      </c>
      <c r="D87" s="6">
        <v>0.9</v>
      </c>
      <c r="E87" s="6">
        <v>1</v>
      </c>
      <c r="F87" s="6">
        <f t="shared" si="6"/>
        <v>925.52451019349473</v>
      </c>
      <c r="G87" s="6">
        <f t="shared" si="7"/>
        <v>1713.9342781361031</v>
      </c>
      <c r="H87" s="6">
        <f t="shared" si="8"/>
        <v>2639.4587883295981</v>
      </c>
      <c r="I87" s="4">
        <v>0.1</v>
      </c>
      <c r="J87" s="4"/>
      <c r="K87" s="4">
        <f t="shared" si="9"/>
        <v>4860</v>
      </c>
      <c r="L87" s="4">
        <f t="shared" si="10"/>
        <v>4800</v>
      </c>
      <c r="M87" s="4">
        <f t="shared" si="11"/>
        <v>9660</v>
      </c>
    </row>
    <row r="88" spans="1:13" x14ac:dyDescent="0.2">
      <c r="A88" s="1">
        <v>2018</v>
      </c>
      <c r="B88" s="1">
        <v>3</v>
      </c>
      <c r="C88" s="1">
        <v>28</v>
      </c>
      <c r="D88" s="6">
        <v>0.8</v>
      </c>
      <c r="E88" s="6">
        <v>0.9</v>
      </c>
      <c r="F88" s="6">
        <f t="shared" si="6"/>
        <v>822.68845350532865</v>
      </c>
      <c r="G88" s="6">
        <f t="shared" si="7"/>
        <v>1542.5408503224928</v>
      </c>
      <c r="H88" s="6">
        <f t="shared" si="8"/>
        <v>2365.2293038278212</v>
      </c>
      <c r="I88" s="4">
        <v>0.1</v>
      </c>
      <c r="J88" s="4"/>
      <c r="K88" s="4">
        <f t="shared" si="9"/>
        <v>4320</v>
      </c>
      <c r="L88" s="4">
        <f t="shared" si="10"/>
        <v>4320</v>
      </c>
      <c r="M88" s="4">
        <f t="shared" si="11"/>
        <v>8640</v>
      </c>
    </row>
    <row r="89" spans="1:13" x14ac:dyDescent="0.2">
      <c r="A89" s="1">
        <v>2018</v>
      </c>
      <c r="B89" s="1">
        <v>3</v>
      </c>
      <c r="C89" s="1">
        <v>29</v>
      </c>
      <c r="D89" s="6">
        <v>1</v>
      </c>
      <c r="E89" s="6">
        <v>0.8</v>
      </c>
      <c r="F89" s="6">
        <f t="shared" si="6"/>
        <v>1028.3605668816608</v>
      </c>
      <c r="G89" s="6">
        <f t="shared" si="7"/>
        <v>1371.1474225088825</v>
      </c>
      <c r="H89" s="6">
        <f t="shared" si="8"/>
        <v>2399.5079893905431</v>
      </c>
      <c r="I89" s="4">
        <v>0</v>
      </c>
      <c r="J89" s="4"/>
      <c r="K89" s="4">
        <f t="shared" si="9"/>
        <v>5400</v>
      </c>
      <c r="L89" s="4">
        <f t="shared" si="10"/>
        <v>3840</v>
      </c>
      <c r="M89" s="4">
        <f t="shared" si="11"/>
        <v>9240</v>
      </c>
    </row>
    <row r="90" spans="1:13" x14ac:dyDescent="0.2">
      <c r="A90" s="1">
        <v>2018</v>
      </c>
      <c r="B90" s="1">
        <v>3</v>
      </c>
      <c r="C90" s="1">
        <v>30</v>
      </c>
      <c r="D90" s="6">
        <v>0.8</v>
      </c>
      <c r="E90" s="6">
        <v>1</v>
      </c>
      <c r="F90" s="6">
        <f t="shared" si="6"/>
        <v>822.68845350532865</v>
      </c>
      <c r="G90" s="6">
        <f t="shared" si="7"/>
        <v>1713.9342781361031</v>
      </c>
      <c r="H90" s="6">
        <f t="shared" si="8"/>
        <v>2536.6227316414315</v>
      </c>
      <c r="I90" s="4">
        <v>0.1</v>
      </c>
      <c r="J90" s="4"/>
      <c r="K90" s="4">
        <f t="shared" si="9"/>
        <v>4320</v>
      </c>
      <c r="L90" s="4">
        <f t="shared" si="10"/>
        <v>4800</v>
      </c>
      <c r="M90" s="4">
        <f t="shared" si="11"/>
        <v>9120</v>
      </c>
    </row>
    <row r="91" spans="1:13" x14ac:dyDescent="0.2">
      <c r="A91" s="1">
        <v>2018</v>
      </c>
      <c r="B91" s="1">
        <v>3</v>
      </c>
      <c r="C91" s="1">
        <v>31</v>
      </c>
      <c r="D91" s="6">
        <v>1</v>
      </c>
      <c r="E91" s="6">
        <v>0.8</v>
      </c>
      <c r="F91" s="6">
        <f t="shared" si="6"/>
        <v>1028.3605668816608</v>
      </c>
      <c r="G91" s="6">
        <f t="shared" si="7"/>
        <v>1371.1474225088825</v>
      </c>
      <c r="H91" s="6">
        <f t="shared" si="8"/>
        <v>2399.5079893905431</v>
      </c>
      <c r="I91" s="4">
        <v>0</v>
      </c>
      <c r="J91" s="4"/>
      <c r="K91" s="4">
        <f t="shared" si="9"/>
        <v>5400</v>
      </c>
      <c r="L91" s="4">
        <f t="shared" si="10"/>
        <v>3840</v>
      </c>
      <c r="M91" s="4">
        <f t="shared" si="11"/>
        <v>9240</v>
      </c>
    </row>
    <row r="92" spans="1:13" x14ac:dyDescent="0.2">
      <c r="A92" s="1">
        <v>2018</v>
      </c>
      <c r="B92" s="1">
        <v>4</v>
      </c>
      <c r="C92" s="1">
        <v>1</v>
      </c>
      <c r="D92" s="6">
        <v>0.9</v>
      </c>
      <c r="E92" s="6">
        <v>0.7</v>
      </c>
      <c r="F92" s="6">
        <f t="shared" si="6"/>
        <v>925.52451019349473</v>
      </c>
      <c r="G92" s="6">
        <f t="shared" si="7"/>
        <v>1199.753994695272</v>
      </c>
      <c r="H92" s="6">
        <f t="shared" si="8"/>
        <v>2125.2785048887667</v>
      </c>
      <c r="I92" s="4">
        <v>0.6</v>
      </c>
      <c r="J92" s="4"/>
      <c r="K92" s="4">
        <f t="shared" si="9"/>
        <v>4860</v>
      </c>
      <c r="L92" s="4">
        <f t="shared" si="10"/>
        <v>3360</v>
      </c>
      <c r="M92" s="4">
        <f t="shared" si="11"/>
        <v>8220</v>
      </c>
    </row>
    <row r="93" spans="1:13" x14ac:dyDescent="0.2">
      <c r="A93" s="1">
        <v>2018</v>
      </c>
      <c r="B93" s="1">
        <v>4</v>
      </c>
      <c r="C93" s="1">
        <v>2</v>
      </c>
      <c r="D93" s="6">
        <v>2</v>
      </c>
      <c r="E93" s="6">
        <v>1.3</v>
      </c>
      <c r="F93" s="6">
        <f t="shared" si="6"/>
        <v>2056.7211337633216</v>
      </c>
      <c r="G93" s="6">
        <f t="shared" si="7"/>
        <v>2228.1145615769342</v>
      </c>
      <c r="H93" s="6">
        <f t="shared" si="8"/>
        <v>4284.8356953402563</v>
      </c>
      <c r="I93" s="4">
        <v>0</v>
      </c>
      <c r="J93" s="4"/>
      <c r="K93" s="4">
        <f t="shared" si="9"/>
        <v>10800</v>
      </c>
      <c r="L93" s="4">
        <f t="shared" si="10"/>
        <v>6240</v>
      </c>
      <c r="M93" s="4">
        <f t="shared" si="11"/>
        <v>17040</v>
      </c>
    </row>
    <row r="94" spans="1:13" x14ac:dyDescent="0.2">
      <c r="A94" s="1">
        <v>2018</v>
      </c>
      <c r="B94" s="1">
        <v>4</v>
      </c>
      <c r="C94" s="1">
        <v>3</v>
      </c>
      <c r="D94" s="6">
        <v>2</v>
      </c>
      <c r="E94" s="6">
        <v>1.7</v>
      </c>
      <c r="F94" s="6">
        <f t="shared" si="6"/>
        <v>2056.7211337633216</v>
      </c>
      <c r="G94" s="6">
        <f t="shared" si="7"/>
        <v>2913.6882728313753</v>
      </c>
      <c r="H94" s="6">
        <f t="shared" si="8"/>
        <v>4970.4094065946974</v>
      </c>
      <c r="I94" s="4">
        <v>0.4</v>
      </c>
      <c r="J94" s="4"/>
      <c r="K94" s="4">
        <f t="shared" si="9"/>
        <v>10800</v>
      </c>
      <c r="L94" s="4">
        <f t="shared" si="10"/>
        <v>8160</v>
      </c>
      <c r="M94" s="4">
        <f t="shared" si="11"/>
        <v>18960</v>
      </c>
    </row>
    <row r="95" spans="1:13" x14ac:dyDescent="0.2">
      <c r="A95" s="1">
        <v>2018</v>
      </c>
      <c r="B95" s="1">
        <v>4</v>
      </c>
      <c r="C95" s="1">
        <v>4</v>
      </c>
      <c r="D95" s="6">
        <v>1.5</v>
      </c>
      <c r="E95" s="6">
        <v>1.2</v>
      </c>
      <c r="F95" s="6">
        <f t="shared" si="6"/>
        <v>1542.5408503224912</v>
      </c>
      <c r="G95" s="6">
        <f t="shared" si="7"/>
        <v>2056.7211337633235</v>
      </c>
      <c r="H95" s="6">
        <f t="shared" si="8"/>
        <v>3599.2619840858147</v>
      </c>
      <c r="I95" s="4">
        <v>0.2</v>
      </c>
      <c r="J95" s="4"/>
      <c r="K95" s="4">
        <f t="shared" si="9"/>
        <v>8100</v>
      </c>
      <c r="L95" s="4">
        <f t="shared" si="10"/>
        <v>5760</v>
      </c>
      <c r="M95" s="4">
        <f t="shared" si="11"/>
        <v>13860</v>
      </c>
    </row>
    <row r="96" spans="1:13" x14ac:dyDescent="0.2">
      <c r="A96" s="1">
        <v>2018</v>
      </c>
      <c r="B96" s="1">
        <v>4</v>
      </c>
      <c r="C96" s="1">
        <v>5</v>
      </c>
      <c r="D96" s="6">
        <v>1.3</v>
      </c>
      <c r="E96" s="6">
        <v>1.1000000000000001</v>
      </c>
      <c r="F96" s="6">
        <f t="shared" si="6"/>
        <v>1336.8687369461591</v>
      </c>
      <c r="G96" s="6">
        <f t="shared" si="7"/>
        <v>1885.3277059497136</v>
      </c>
      <c r="H96" s="6">
        <f t="shared" si="8"/>
        <v>3222.1964428958727</v>
      </c>
      <c r="I96" s="4">
        <v>0</v>
      </c>
      <c r="J96" s="4"/>
      <c r="K96" s="4">
        <f t="shared" si="9"/>
        <v>7020</v>
      </c>
      <c r="L96" s="4">
        <f t="shared" si="10"/>
        <v>5280</v>
      </c>
      <c r="M96" s="4">
        <f t="shared" si="11"/>
        <v>12300</v>
      </c>
    </row>
    <row r="97" spans="1:13" x14ac:dyDescent="0.2">
      <c r="A97" s="1">
        <v>2018</v>
      </c>
      <c r="B97" s="1">
        <v>4</v>
      </c>
      <c r="C97" s="1">
        <v>6</v>
      </c>
      <c r="D97" s="6">
        <v>0.8</v>
      </c>
      <c r="E97" s="6">
        <v>0.7</v>
      </c>
      <c r="F97" s="6">
        <f t="shared" si="6"/>
        <v>822.68845350532865</v>
      </c>
      <c r="G97" s="6">
        <f t="shared" si="7"/>
        <v>1199.753994695272</v>
      </c>
      <c r="H97" s="6">
        <f t="shared" si="8"/>
        <v>2022.4424482006007</v>
      </c>
      <c r="I97" s="4">
        <v>0</v>
      </c>
      <c r="J97" s="4"/>
      <c r="K97" s="4">
        <f t="shared" si="9"/>
        <v>4320</v>
      </c>
      <c r="L97" s="4">
        <f t="shared" si="10"/>
        <v>3360</v>
      </c>
      <c r="M97" s="4">
        <f t="shared" si="11"/>
        <v>7680</v>
      </c>
    </row>
    <row r="98" spans="1:13" x14ac:dyDescent="0.2">
      <c r="A98" s="1">
        <v>2018</v>
      </c>
      <c r="B98" s="1">
        <v>4</v>
      </c>
      <c r="C98" s="1">
        <v>7</v>
      </c>
      <c r="D98" s="6">
        <v>1</v>
      </c>
      <c r="E98" s="6">
        <v>0.8</v>
      </c>
      <c r="F98" s="6">
        <f t="shared" si="6"/>
        <v>1028.3605668816608</v>
      </c>
      <c r="G98" s="6">
        <f t="shared" si="7"/>
        <v>1371.1474225088825</v>
      </c>
      <c r="H98" s="6">
        <f t="shared" si="8"/>
        <v>2399.5079893905431</v>
      </c>
      <c r="I98" s="4">
        <v>0</v>
      </c>
      <c r="J98" s="4"/>
      <c r="K98" s="4">
        <f t="shared" si="9"/>
        <v>5400</v>
      </c>
      <c r="L98" s="4">
        <f t="shared" si="10"/>
        <v>3840</v>
      </c>
      <c r="M98" s="4">
        <f t="shared" si="11"/>
        <v>9240</v>
      </c>
    </row>
    <row r="99" spans="1:13" x14ac:dyDescent="0.2">
      <c r="A99" s="1">
        <v>2018</v>
      </c>
      <c r="B99" s="1">
        <v>4</v>
      </c>
      <c r="C99" s="1">
        <v>8</v>
      </c>
      <c r="D99" s="6">
        <v>1</v>
      </c>
      <c r="E99" s="6">
        <v>0.7</v>
      </c>
      <c r="F99" s="6">
        <f t="shared" si="6"/>
        <v>1028.3605668816608</v>
      </c>
      <c r="G99" s="6">
        <f t="shared" si="7"/>
        <v>1199.753994695272</v>
      </c>
      <c r="H99" s="6">
        <f t="shared" si="8"/>
        <v>2228.1145615769328</v>
      </c>
      <c r="I99" s="4">
        <v>0</v>
      </c>
      <c r="J99" s="4"/>
      <c r="K99" s="4">
        <f t="shared" si="9"/>
        <v>5400</v>
      </c>
      <c r="L99" s="4">
        <f t="shared" si="10"/>
        <v>3360</v>
      </c>
      <c r="M99" s="4">
        <f t="shared" si="11"/>
        <v>8760</v>
      </c>
    </row>
    <row r="100" spans="1:13" x14ac:dyDescent="0.2">
      <c r="A100" s="1">
        <v>2018</v>
      </c>
      <c r="B100" s="1">
        <v>4</v>
      </c>
      <c r="C100" s="1">
        <v>9</v>
      </c>
      <c r="D100" s="6">
        <v>0.7</v>
      </c>
      <c r="E100" s="6">
        <v>0.8</v>
      </c>
      <c r="F100" s="6">
        <f t="shared" si="6"/>
        <v>719.85239681716257</v>
      </c>
      <c r="G100" s="6">
        <f t="shared" si="7"/>
        <v>1371.1474225088825</v>
      </c>
      <c r="H100" s="6">
        <f t="shared" si="8"/>
        <v>2090.9998193260453</v>
      </c>
      <c r="I100" s="4">
        <v>0.1</v>
      </c>
      <c r="J100" s="4"/>
      <c r="K100" s="4">
        <f t="shared" si="9"/>
        <v>3779.9999999999995</v>
      </c>
      <c r="L100" s="4">
        <f t="shared" si="10"/>
        <v>3840</v>
      </c>
      <c r="M100" s="4">
        <f t="shared" si="11"/>
        <v>7620</v>
      </c>
    </row>
    <row r="101" spans="1:13" x14ac:dyDescent="0.2">
      <c r="A101" s="1">
        <v>2018</v>
      </c>
      <c r="B101" s="1">
        <v>4</v>
      </c>
      <c r="C101" s="1">
        <v>10</v>
      </c>
      <c r="D101" s="6">
        <v>0.7</v>
      </c>
      <c r="E101" s="6">
        <v>0.5</v>
      </c>
      <c r="F101" s="6">
        <f t="shared" si="6"/>
        <v>719.85239681716257</v>
      </c>
      <c r="G101" s="6">
        <f t="shared" si="7"/>
        <v>856.96713906805155</v>
      </c>
      <c r="H101" s="6">
        <f t="shared" si="8"/>
        <v>1576.819535885214</v>
      </c>
      <c r="I101" s="4">
        <v>0</v>
      </c>
      <c r="J101" s="4"/>
      <c r="K101" s="4">
        <f t="shared" si="9"/>
        <v>3779.9999999999995</v>
      </c>
      <c r="L101" s="4">
        <f t="shared" si="10"/>
        <v>2400</v>
      </c>
      <c r="M101" s="4">
        <f t="shared" si="11"/>
        <v>6180</v>
      </c>
    </row>
    <row r="102" spans="1:13" x14ac:dyDescent="0.2">
      <c r="A102" s="1">
        <v>2018</v>
      </c>
      <c r="B102" s="1">
        <v>4</v>
      </c>
      <c r="C102" s="1">
        <v>11</v>
      </c>
      <c r="D102" s="6">
        <v>0.6</v>
      </c>
      <c r="E102" s="6">
        <v>0.7</v>
      </c>
      <c r="F102" s="6">
        <f t="shared" si="6"/>
        <v>617.01634012899649</v>
      </c>
      <c r="G102" s="6">
        <f t="shared" si="7"/>
        <v>1199.753994695272</v>
      </c>
      <c r="H102" s="6">
        <f t="shared" si="8"/>
        <v>1816.7703348242685</v>
      </c>
      <c r="I102" s="4">
        <v>0</v>
      </c>
      <c r="J102" s="4"/>
      <c r="K102" s="4">
        <f t="shared" si="9"/>
        <v>3240</v>
      </c>
      <c r="L102" s="4">
        <f t="shared" si="10"/>
        <v>3360</v>
      </c>
      <c r="M102" s="4">
        <f t="shared" si="11"/>
        <v>6600</v>
      </c>
    </row>
    <row r="103" spans="1:13" x14ac:dyDescent="0.2">
      <c r="A103" s="1">
        <v>2018</v>
      </c>
      <c r="B103" s="1">
        <v>4</v>
      </c>
      <c r="C103" s="1">
        <v>12</v>
      </c>
      <c r="D103" s="6">
        <v>0.7</v>
      </c>
      <c r="E103" s="6">
        <v>0.5</v>
      </c>
      <c r="F103" s="6">
        <f t="shared" si="6"/>
        <v>719.85239681716257</v>
      </c>
      <c r="G103" s="6">
        <f t="shared" si="7"/>
        <v>856.96713906805155</v>
      </c>
      <c r="H103" s="6">
        <f t="shared" si="8"/>
        <v>1576.819535885214</v>
      </c>
      <c r="I103" s="4">
        <v>0</v>
      </c>
      <c r="J103" s="4"/>
      <c r="K103" s="4">
        <f t="shared" si="9"/>
        <v>3779.9999999999995</v>
      </c>
      <c r="L103" s="4">
        <f t="shared" si="10"/>
        <v>2400</v>
      </c>
      <c r="M103" s="4">
        <f t="shared" si="11"/>
        <v>6180</v>
      </c>
    </row>
    <row r="104" spans="1:13" x14ac:dyDescent="0.2">
      <c r="A104" s="1">
        <v>2018</v>
      </c>
      <c r="B104" s="1">
        <v>4</v>
      </c>
      <c r="C104" s="1">
        <v>13</v>
      </c>
      <c r="D104" s="6">
        <v>0.7</v>
      </c>
      <c r="E104" s="6">
        <v>0.7</v>
      </c>
      <c r="F104" s="6">
        <f t="shared" si="6"/>
        <v>719.85239681716257</v>
      </c>
      <c r="G104" s="6">
        <f t="shared" si="7"/>
        <v>1199.753994695272</v>
      </c>
      <c r="H104" s="6">
        <f t="shared" si="8"/>
        <v>1919.6063915124346</v>
      </c>
      <c r="I104" s="4">
        <v>0</v>
      </c>
      <c r="J104" s="4"/>
      <c r="K104" s="4">
        <f t="shared" si="9"/>
        <v>3779.9999999999995</v>
      </c>
      <c r="L104" s="4">
        <f t="shared" si="10"/>
        <v>3360</v>
      </c>
      <c r="M104" s="4">
        <f t="shared" si="11"/>
        <v>7140</v>
      </c>
    </row>
    <row r="105" spans="1:13" x14ac:dyDescent="0.2">
      <c r="A105" s="1">
        <v>2018</v>
      </c>
      <c r="B105" s="1">
        <v>4</v>
      </c>
      <c r="C105" s="1">
        <v>14</v>
      </c>
      <c r="D105" s="6">
        <v>0.6</v>
      </c>
      <c r="E105" s="6">
        <v>0.8</v>
      </c>
      <c r="F105" s="6">
        <f t="shared" si="6"/>
        <v>617.01634012899649</v>
      </c>
      <c r="G105" s="6">
        <f t="shared" si="7"/>
        <v>1371.1474225088825</v>
      </c>
      <c r="H105" s="6">
        <f t="shared" si="8"/>
        <v>1988.163762637879</v>
      </c>
      <c r="I105" s="4">
        <v>0</v>
      </c>
      <c r="J105" s="4"/>
      <c r="K105" s="4">
        <f t="shared" si="9"/>
        <v>3240</v>
      </c>
      <c r="L105" s="4">
        <f t="shared" si="10"/>
        <v>3840</v>
      </c>
      <c r="M105" s="4">
        <f t="shared" si="11"/>
        <v>7080</v>
      </c>
    </row>
    <row r="106" spans="1:13" x14ac:dyDescent="0.2">
      <c r="A106" s="1">
        <v>2018</v>
      </c>
      <c r="B106" s="1">
        <v>4</v>
      </c>
      <c r="C106" s="1">
        <v>15</v>
      </c>
      <c r="D106" s="6">
        <v>1</v>
      </c>
      <c r="E106" s="6">
        <v>1</v>
      </c>
      <c r="F106" s="6">
        <f t="shared" si="6"/>
        <v>1028.3605668816608</v>
      </c>
      <c r="G106" s="6">
        <f t="shared" si="7"/>
        <v>1713.9342781361031</v>
      </c>
      <c r="H106" s="6">
        <f t="shared" si="8"/>
        <v>2742.2948450177637</v>
      </c>
      <c r="I106" s="4">
        <v>0.8</v>
      </c>
      <c r="J106" s="4"/>
      <c r="K106" s="4">
        <f t="shared" si="9"/>
        <v>5400</v>
      </c>
      <c r="L106" s="4">
        <f t="shared" si="10"/>
        <v>4800</v>
      </c>
      <c r="M106" s="4">
        <f t="shared" si="11"/>
        <v>10200</v>
      </c>
    </row>
    <row r="107" spans="1:13" x14ac:dyDescent="0.2">
      <c r="A107" s="1">
        <v>2018</v>
      </c>
      <c r="B107" s="1">
        <v>4</v>
      </c>
      <c r="C107" s="1">
        <v>16</v>
      </c>
      <c r="D107" s="6">
        <v>4</v>
      </c>
      <c r="E107" s="6">
        <v>4.5</v>
      </c>
      <c r="F107" s="6">
        <f t="shared" si="6"/>
        <v>4113.4422675266433</v>
      </c>
      <c r="G107" s="6">
        <f t="shared" si="7"/>
        <v>7712.7042516124638</v>
      </c>
      <c r="H107" s="6">
        <f t="shared" si="8"/>
        <v>11826.146519139107</v>
      </c>
      <c r="I107" s="4">
        <v>0.3</v>
      </c>
      <c r="J107" s="4"/>
      <c r="K107" s="4">
        <f t="shared" si="9"/>
        <v>21600</v>
      </c>
      <c r="L107" s="4">
        <f t="shared" si="10"/>
        <v>21600</v>
      </c>
      <c r="M107" s="4">
        <f t="shared" si="11"/>
        <v>43200</v>
      </c>
    </row>
    <row r="108" spans="1:13" x14ac:dyDescent="0.2">
      <c r="A108" s="1">
        <v>2018</v>
      </c>
      <c r="B108" s="1">
        <v>4</v>
      </c>
      <c r="C108" s="1">
        <v>17</v>
      </c>
      <c r="D108" s="6">
        <v>1.7</v>
      </c>
      <c r="E108" s="6">
        <v>1.7</v>
      </c>
      <c r="F108" s="6">
        <f t="shared" si="6"/>
        <v>1748.2129636988234</v>
      </c>
      <c r="G108" s="6">
        <f t="shared" si="7"/>
        <v>2913.6882728313753</v>
      </c>
      <c r="H108" s="6">
        <f t="shared" si="8"/>
        <v>4661.9012365301987</v>
      </c>
      <c r="I108" s="4">
        <v>0</v>
      </c>
      <c r="J108" s="4"/>
      <c r="K108" s="4">
        <f t="shared" si="9"/>
        <v>9180</v>
      </c>
      <c r="L108" s="4">
        <f t="shared" si="10"/>
        <v>8160</v>
      </c>
      <c r="M108" s="4">
        <f t="shared" si="11"/>
        <v>17340</v>
      </c>
    </row>
    <row r="109" spans="1:13" x14ac:dyDescent="0.2">
      <c r="A109" s="1">
        <v>2018</v>
      </c>
      <c r="B109" s="1">
        <v>4</v>
      </c>
      <c r="C109" s="1">
        <v>18</v>
      </c>
      <c r="D109" s="6">
        <v>1</v>
      </c>
      <c r="E109" s="6">
        <v>0.8</v>
      </c>
      <c r="F109" s="6">
        <f t="shared" si="6"/>
        <v>1028.3605668816608</v>
      </c>
      <c r="G109" s="6">
        <f t="shared" si="7"/>
        <v>1371.1474225088825</v>
      </c>
      <c r="H109" s="6">
        <f t="shared" si="8"/>
        <v>2399.5079893905431</v>
      </c>
      <c r="I109" s="4">
        <v>0.2</v>
      </c>
      <c r="J109" s="4"/>
      <c r="K109" s="4">
        <f t="shared" si="9"/>
        <v>5400</v>
      </c>
      <c r="L109" s="4">
        <f t="shared" si="10"/>
        <v>3840</v>
      </c>
      <c r="M109" s="4">
        <f t="shared" si="11"/>
        <v>9240</v>
      </c>
    </row>
    <row r="110" spans="1:13" x14ac:dyDescent="0.2">
      <c r="A110" s="1">
        <v>2018</v>
      </c>
      <c r="B110" s="1">
        <v>4</v>
      </c>
      <c r="C110" s="1">
        <v>19</v>
      </c>
      <c r="D110" s="6">
        <v>1</v>
      </c>
      <c r="E110" s="6">
        <v>1</v>
      </c>
      <c r="F110" s="6">
        <f t="shared" si="6"/>
        <v>1028.3605668816608</v>
      </c>
      <c r="G110" s="6">
        <f t="shared" si="7"/>
        <v>1713.9342781361031</v>
      </c>
      <c r="H110" s="6">
        <f t="shared" si="8"/>
        <v>2742.2948450177637</v>
      </c>
      <c r="I110" s="4">
        <v>0</v>
      </c>
      <c r="J110" s="4"/>
      <c r="K110" s="4">
        <f t="shared" si="9"/>
        <v>5400</v>
      </c>
      <c r="L110" s="4">
        <f t="shared" si="10"/>
        <v>4800</v>
      </c>
      <c r="M110" s="4">
        <f t="shared" si="11"/>
        <v>10200</v>
      </c>
    </row>
    <row r="111" spans="1:13" x14ac:dyDescent="0.2">
      <c r="A111" s="1">
        <v>2018</v>
      </c>
      <c r="B111" s="1">
        <v>4</v>
      </c>
      <c r="C111" s="1">
        <v>20</v>
      </c>
      <c r="D111" s="6">
        <v>0.8</v>
      </c>
      <c r="E111" s="6">
        <v>0.8</v>
      </c>
      <c r="F111" s="6">
        <f t="shared" si="6"/>
        <v>822.68845350532865</v>
      </c>
      <c r="G111" s="6">
        <f t="shared" si="7"/>
        <v>1371.1474225088825</v>
      </c>
      <c r="H111" s="6">
        <f t="shared" si="8"/>
        <v>2193.835876014211</v>
      </c>
      <c r="I111" s="4">
        <v>0</v>
      </c>
      <c r="J111" s="4"/>
      <c r="K111" s="4">
        <f t="shared" si="9"/>
        <v>4320</v>
      </c>
      <c r="L111" s="4">
        <f t="shared" si="10"/>
        <v>3840</v>
      </c>
      <c r="M111" s="4">
        <f t="shared" si="11"/>
        <v>8160</v>
      </c>
    </row>
    <row r="112" spans="1:13" x14ac:dyDescent="0.2">
      <c r="A112" s="1">
        <v>2018</v>
      </c>
      <c r="B112" s="1">
        <v>4</v>
      </c>
      <c r="C112" s="1">
        <v>21</v>
      </c>
      <c r="D112" s="6">
        <v>0.9</v>
      </c>
      <c r="E112" s="6">
        <v>0.7</v>
      </c>
      <c r="F112" s="6">
        <f t="shared" si="6"/>
        <v>925.52451019349473</v>
      </c>
      <c r="G112" s="6">
        <f t="shared" si="7"/>
        <v>1199.753994695272</v>
      </c>
      <c r="H112" s="6">
        <f t="shared" si="8"/>
        <v>2125.2785048887667</v>
      </c>
      <c r="I112" s="4">
        <v>0</v>
      </c>
      <c r="J112" s="4"/>
      <c r="K112" s="4">
        <f t="shared" si="9"/>
        <v>4860</v>
      </c>
      <c r="L112" s="4">
        <f t="shared" si="10"/>
        <v>3360</v>
      </c>
      <c r="M112" s="4">
        <f t="shared" si="11"/>
        <v>8220</v>
      </c>
    </row>
    <row r="113" spans="1:13" x14ac:dyDescent="0.2">
      <c r="A113" s="1">
        <v>2018</v>
      </c>
      <c r="B113" s="1">
        <v>4</v>
      </c>
      <c r="C113" s="1">
        <v>22</v>
      </c>
      <c r="D113" s="6">
        <v>0.8</v>
      </c>
      <c r="E113" s="6">
        <v>0.7</v>
      </c>
      <c r="F113" s="6">
        <f t="shared" si="6"/>
        <v>822.68845350532865</v>
      </c>
      <c r="G113" s="6">
        <f t="shared" si="7"/>
        <v>1199.753994695272</v>
      </c>
      <c r="H113" s="6">
        <f t="shared" si="8"/>
        <v>2022.4424482006007</v>
      </c>
      <c r="I113" s="4">
        <v>0</v>
      </c>
      <c r="J113" s="4"/>
      <c r="K113" s="4">
        <f t="shared" si="9"/>
        <v>4320</v>
      </c>
      <c r="L113" s="4">
        <f t="shared" si="10"/>
        <v>3360</v>
      </c>
      <c r="M113" s="4">
        <f t="shared" si="11"/>
        <v>7680</v>
      </c>
    </row>
    <row r="114" spans="1:13" x14ac:dyDescent="0.2">
      <c r="A114" s="1">
        <v>2018</v>
      </c>
      <c r="B114" s="1">
        <v>4</v>
      </c>
      <c r="C114" s="1">
        <v>23</v>
      </c>
      <c r="D114" s="6">
        <v>0.8</v>
      </c>
      <c r="E114" s="6">
        <v>0.6</v>
      </c>
      <c r="F114" s="6">
        <f t="shared" si="6"/>
        <v>822.68845350532865</v>
      </c>
      <c r="G114" s="6">
        <f t="shared" si="7"/>
        <v>1028.3605668816617</v>
      </c>
      <c r="H114" s="6">
        <f t="shared" si="8"/>
        <v>1851.0490203869904</v>
      </c>
      <c r="I114" s="4">
        <v>0</v>
      </c>
      <c r="J114" s="4"/>
      <c r="K114" s="4">
        <f t="shared" si="9"/>
        <v>4320</v>
      </c>
      <c r="L114" s="4">
        <f t="shared" si="10"/>
        <v>2880</v>
      </c>
      <c r="M114" s="4">
        <f t="shared" si="11"/>
        <v>7200</v>
      </c>
    </row>
    <row r="115" spans="1:13" x14ac:dyDescent="0.2">
      <c r="A115" s="1">
        <v>2018</v>
      </c>
      <c r="B115" s="1">
        <v>4</v>
      </c>
      <c r="C115" s="1">
        <v>24</v>
      </c>
      <c r="D115" s="6">
        <v>1</v>
      </c>
      <c r="E115" s="6">
        <v>1</v>
      </c>
      <c r="F115" s="6">
        <f t="shared" si="6"/>
        <v>1028.3605668816608</v>
      </c>
      <c r="G115" s="6">
        <f t="shared" si="7"/>
        <v>1713.9342781361031</v>
      </c>
      <c r="H115" s="6">
        <f t="shared" si="8"/>
        <v>2742.2948450177637</v>
      </c>
      <c r="I115" s="4">
        <v>0.5</v>
      </c>
      <c r="J115" s="4"/>
      <c r="K115" s="4">
        <f t="shared" si="9"/>
        <v>5400</v>
      </c>
      <c r="L115" s="4">
        <f t="shared" si="10"/>
        <v>4800</v>
      </c>
      <c r="M115" s="4">
        <f t="shared" si="11"/>
        <v>10200</v>
      </c>
    </row>
    <row r="116" spans="1:13" x14ac:dyDescent="0.2">
      <c r="A116" s="1">
        <v>2018</v>
      </c>
      <c r="B116" s="1">
        <v>4</v>
      </c>
      <c r="C116" s="1">
        <v>25</v>
      </c>
      <c r="D116" s="6">
        <v>1.4</v>
      </c>
      <c r="E116" s="6">
        <v>1.2</v>
      </c>
      <c r="F116" s="6">
        <f t="shared" si="6"/>
        <v>1439.7047936343251</v>
      </c>
      <c r="G116" s="6">
        <f t="shared" si="7"/>
        <v>2056.7211337633235</v>
      </c>
      <c r="H116" s="6">
        <f t="shared" si="8"/>
        <v>3496.4259273976486</v>
      </c>
      <c r="I116" s="4">
        <v>0.2</v>
      </c>
      <c r="J116" s="4"/>
      <c r="K116" s="4">
        <f t="shared" si="9"/>
        <v>7559.9999999999991</v>
      </c>
      <c r="L116" s="4">
        <f t="shared" si="10"/>
        <v>5760</v>
      </c>
      <c r="M116" s="4">
        <f t="shared" si="11"/>
        <v>13320</v>
      </c>
    </row>
    <row r="117" spans="1:13" x14ac:dyDescent="0.2">
      <c r="A117" s="1">
        <v>2018</v>
      </c>
      <c r="B117" s="1">
        <v>4</v>
      </c>
      <c r="C117" s="1">
        <v>26</v>
      </c>
      <c r="D117" s="6">
        <v>0.8</v>
      </c>
      <c r="E117" s="6">
        <v>0.8</v>
      </c>
      <c r="F117" s="6">
        <f t="shared" si="6"/>
        <v>822.68845350532865</v>
      </c>
      <c r="G117" s="6">
        <f t="shared" si="7"/>
        <v>1371.1474225088825</v>
      </c>
      <c r="H117" s="6">
        <f t="shared" si="8"/>
        <v>2193.835876014211</v>
      </c>
      <c r="I117" s="4">
        <v>0.1</v>
      </c>
      <c r="J117" s="4"/>
      <c r="K117" s="4">
        <f t="shared" si="9"/>
        <v>4320</v>
      </c>
      <c r="L117" s="4">
        <f t="shared" si="10"/>
        <v>3840</v>
      </c>
      <c r="M117" s="4">
        <f t="shared" si="11"/>
        <v>8160</v>
      </c>
    </row>
    <row r="118" spans="1:13" x14ac:dyDescent="0.2">
      <c r="A118" s="1">
        <v>2018</v>
      </c>
      <c r="B118" s="1">
        <v>4</v>
      </c>
      <c r="C118" s="1">
        <v>27</v>
      </c>
      <c r="D118" s="6">
        <v>1.3</v>
      </c>
      <c r="E118" s="6">
        <v>1</v>
      </c>
      <c r="F118" s="6">
        <f t="shared" si="6"/>
        <v>1336.8687369461591</v>
      </c>
      <c r="G118" s="6">
        <f t="shared" si="7"/>
        <v>1713.9342781361031</v>
      </c>
      <c r="H118" s="6">
        <f t="shared" si="8"/>
        <v>3050.8030150822624</v>
      </c>
      <c r="I118" s="4">
        <v>0.4</v>
      </c>
      <c r="J118" s="4"/>
      <c r="K118" s="4">
        <f t="shared" si="9"/>
        <v>7020</v>
      </c>
      <c r="L118" s="4">
        <f t="shared" si="10"/>
        <v>4800</v>
      </c>
      <c r="M118" s="4">
        <f t="shared" si="11"/>
        <v>11820</v>
      </c>
    </row>
    <row r="119" spans="1:13" x14ac:dyDescent="0.2">
      <c r="A119" s="1">
        <v>2018</v>
      </c>
      <c r="B119" s="1">
        <v>4</v>
      </c>
      <c r="C119" s="1">
        <v>28</v>
      </c>
      <c r="D119" s="6">
        <v>1.2</v>
      </c>
      <c r="E119" s="6">
        <v>1.2</v>
      </c>
      <c r="F119" s="6">
        <f t="shared" si="6"/>
        <v>1234.032680257993</v>
      </c>
      <c r="G119" s="6">
        <f t="shared" si="7"/>
        <v>2056.7211337633235</v>
      </c>
      <c r="H119" s="6">
        <f t="shared" si="8"/>
        <v>3290.7538140213164</v>
      </c>
      <c r="I119" s="4">
        <v>0.3</v>
      </c>
      <c r="J119" s="4"/>
      <c r="K119" s="4">
        <f t="shared" si="9"/>
        <v>6480</v>
      </c>
      <c r="L119" s="4">
        <f t="shared" si="10"/>
        <v>5760</v>
      </c>
      <c r="M119" s="4">
        <f t="shared" si="11"/>
        <v>12240</v>
      </c>
    </row>
    <row r="120" spans="1:13" x14ac:dyDescent="0.2">
      <c r="A120" s="1">
        <v>2018</v>
      </c>
      <c r="B120" s="1">
        <v>4</v>
      </c>
      <c r="C120" s="1">
        <v>29</v>
      </c>
      <c r="D120" s="6">
        <v>1</v>
      </c>
      <c r="E120" s="6">
        <v>1.2</v>
      </c>
      <c r="F120" s="6">
        <f t="shared" si="6"/>
        <v>1028.3605668816608</v>
      </c>
      <c r="G120" s="6">
        <f t="shared" si="7"/>
        <v>2056.7211337633235</v>
      </c>
      <c r="H120" s="6">
        <f t="shared" si="8"/>
        <v>3085.0817006449843</v>
      </c>
      <c r="I120" s="4">
        <v>0</v>
      </c>
      <c r="J120" s="4"/>
      <c r="K120" s="4">
        <f t="shared" si="9"/>
        <v>5400</v>
      </c>
      <c r="L120" s="4">
        <f t="shared" si="10"/>
        <v>5760</v>
      </c>
      <c r="M120" s="4">
        <f t="shared" si="11"/>
        <v>11160</v>
      </c>
    </row>
    <row r="121" spans="1:13" x14ac:dyDescent="0.2">
      <c r="A121" s="1">
        <v>2018</v>
      </c>
      <c r="B121" s="1">
        <v>4</v>
      </c>
      <c r="C121" s="1">
        <v>30</v>
      </c>
      <c r="D121" s="6">
        <v>1</v>
      </c>
      <c r="E121" s="6">
        <v>0.8</v>
      </c>
      <c r="F121" s="6">
        <f t="shared" si="6"/>
        <v>1028.3605668816608</v>
      </c>
      <c r="G121" s="6">
        <f t="shared" si="7"/>
        <v>1371.1474225088825</v>
      </c>
      <c r="H121" s="6">
        <f t="shared" si="8"/>
        <v>2399.5079893905431</v>
      </c>
      <c r="I121" s="4">
        <v>0</v>
      </c>
      <c r="J121" s="4"/>
      <c r="K121" s="4">
        <f t="shared" si="9"/>
        <v>5400</v>
      </c>
      <c r="L121" s="4">
        <f t="shared" si="10"/>
        <v>3840</v>
      </c>
      <c r="M121" s="4">
        <f t="shared" si="11"/>
        <v>9240</v>
      </c>
    </row>
    <row r="122" spans="1:13" x14ac:dyDescent="0.2">
      <c r="A122" s="1">
        <v>2018</v>
      </c>
      <c r="B122" s="1">
        <v>5</v>
      </c>
      <c r="C122" s="1">
        <v>1</v>
      </c>
      <c r="D122" s="6">
        <v>0.8</v>
      </c>
      <c r="E122" s="6">
        <v>0.8</v>
      </c>
      <c r="F122" s="6">
        <f t="shared" si="6"/>
        <v>822.68845350532865</v>
      </c>
      <c r="G122" s="6">
        <f t="shared" si="7"/>
        <v>1371.1474225088825</v>
      </c>
      <c r="H122" s="6">
        <f t="shared" si="8"/>
        <v>2193.835876014211</v>
      </c>
      <c r="I122" s="4">
        <v>0</v>
      </c>
      <c r="J122" s="4"/>
      <c r="K122" s="4">
        <f t="shared" si="9"/>
        <v>4320</v>
      </c>
      <c r="L122" s="4">
        <f t="shared" si="10"/>
        <v>3840</v>
      </c>
      <c r="M122" s="4">
        <f t="shared" si="11"/>
        <v>8160</v>
      </c>
    </row>
    <row r="123" spans="1:13" x14ac:dyDescent="0.2">
      <c r="A123" s="1">
        <v>2018</v>
      </c>
      <c r="B123" s="1">
        <v>5</v>
      </c>
      <c r="C123" s="1">
        <v>2</v>
      </c>
      <c r="D123" s="6">
        <v>0.7</v>
      </c>
      <c r="E123" s="6">
        <v>0.7</v>
      </c>
      <c r="F123" s="6">
        <f t="shared" si="6"/>
        <v>719.85239681716257</v>
      </c>
      <c r="G123" s="6">
        <f t="shared" si="7"/>
        <v>1199.753994695272</v>
      </c>
      <c r="H123" s="6">
        <f t="shared" si="8"/>
        <v>1919.6063915124346</v>
      </c>
      <c r="I123" s="4">
        <v>0</v>
      </c>
      <c r="J123" s="4"/>
      <c r="K123" s="4">
        <f t="shared" si="9"/>
        <v>3779.9999999999995</v>
      </c>
      <c r="L123" s="4">
        <f t="shared" si="10"/>
        <v>3360</v>
      </c>
      <c r="M123" s="4">
        <f t="shared" si="11"/>
        <v>7140</v>
      </c>
    </row>
    <row r="124" spans="1:13" x14ac:dyDescent="0.2">
      <c r="A124" s="1">
        <v>2018</v>
      </c>
      <c r="B124" s="1">
        <v>5</v>
      </c>
      <c r="C124" s="1">
        <v>3</v>
      </c>
      <c r="D124" s="6">
        <v>0.8</v>
      </c>
      <c r="E124" s="6">
        <v>0.7</v>
      </c>
      <c r="F124" s="6">
        <f t="shared" si="6"/>
        <v>822.68845350532865</v>
      </c>
      <c r="G124" s="6">
        <f t="shared" si="7"/>
        <v>1199.753994695272</v>
      </c>
      <c r="H124" s="6">
        <f t="shared" si="8"/>
        <v>2022.4424482006007</v>
      </c>
      <c r="I124" s="4">
        <v>0.1</v>
      </c>
      <c r="J124" s="4"/>
      <c r="K124" s="4">
        <f t="shared" si="9"/>
        <v>4320</v>
      </c>
      <c r="L124" s="4">
        <f t="shared" si="10"/>
        <v>3360</v>
      </c>
      <c r="M124" s="4">
        <f t="shared" si="11"/>
        <v>7680</v>
      </c>
    </row>
    <row r="125" spans="1:13" x14ac:dyDescent="0.2">
      <c r="A125" s="1">
        <v>2018</v>
      </c>
      <c r="B125" s="1">
        <v>5</v>
      </c>
      <c r="C125" s="1">
        <v>4</v>
      </c>
      <c r="D125" s="6">
        <v>0.7</v>
      </c>
      <c r="E125" s="6">
        <v>0.8</v>
      </c>
      <c r="F125" s="6">
        <f t="shared" si="6"/>
        <v>719.85239681716257</v>
      </c>
      <c r="G125" s="6">
        <f t="shared" si="7"/>
        <v>1371.1474225088825</v>
      </c>
      <c r="H125" s="6">
        <f t="shared" si="8"/>
        <v>2090.9998193260453</v>
      </c>
      <c r="I125" s="4">
        <v>0</v>
      </c>
      <c r="J125" s="4"/>
      <c r="K125" s="4">
        <f t="shared" si="9"/>
        <v>3779.9999999999995</v>
      </c>
      <c r="L125" s="4">
        <f t="shared" si="10"/>
        <v>3840</v>
      </c>
      <c r="M125" s="4">
        <f t="shared" si="11"/>
        <v>7620</v>
      </c>
    </row>
    <row r="126" spans="1:13" x14ac:dyDescent="0.2">
      <c r="A126" s="1">
        <v>2018</v>
      </c>
      <c r="B126" s="1">
        <v>5</v>
      </c>
      <c r="C126" s="1">
        <v>5</v>
      </c>
      <c r="D126" s="6">
        <v>0.8</v>
      </c>
      <c r="E126" s="6">
        <v>0.7</v>
      </c>
      <c r="F126" s="6">
        <f t="shared" si="6"/>
        <v>822.68845350532865</v>
      </c>
      <c r="G126" s="6">
        <f t="shared" si="7"/>
        <v>1199.753994695272</v>
      </c>
      <c r="H126" s="6">
        <f t="shared" si="8"/>
        <v>2022.4424482006007</v>
      </c>
      <c r="I126" s="4">
        <v>0</v>
      </c>
      <c r="J126" s="4"/>
      <c r="K126" s="4">
        <f t="shared" si="9"/>
        <v>4320</v>
      </c>
      <c r="L126" s="4">
        <f t="shared" si="10"/>
        <v>3360</v>
      </c>
      <c r="M126" s="4">
        <f t="shared" si="11"/>
        <v>7680</v>
      </c>
    </row>
    <row r="127" spans="1:13" x14ac:dyDescent="0.2">
      <c r="A127" s="1">
        <v>2018</v>
      </c>
      <c r="B127" s="1">
        <v>5</v>
      </c>
      <c r="C127" s="1">
        <v>6</v>
      </c>
      <c r="D127" s="6">
        <v>0.9</v>
      </c>
      <c r="E127" s="6">
        <v>0.8</v>
      </c>
      <c r="F127" s="6">
        <f t="shared" si="6"/>
        <v>925.52451019349473</v>
      </c>
      <c r="G127" s="6">
        <f t="shared" si="7"/>
        <v>1371.1474225088825</v>
      </c>
      <c r="H127" s="6">
        <f t="shared" si="8"/>
        <v>2296.6719327023775</v>
      </c>
      <c r="I127" s="4">
        <v>0.2</v>
      </c>
      <c r="J127" s="4"/>
      <c r="K127" s="4">
        <f t="shared" si="9"/>
        <v>4860</v>
      </c>
      <c r="L127" s="4">
        <f t="shared" si="10"/>
        <v>3840</v>
      </c>
      <c r="M127" s="4">
        <f t="shared" si="11"/>
        <v>8700</v>
      </c>
    </row>
    <row r="128" spans="1:13" x14ac:dyDescent="0.2">
      <c r="A128" s="1">
        <v>2018</v>
      </c>
      <c r="B128" s="1">
        <v>5</v>
      </c>
      <c r="C128" s="1">
        <v>7</v>
      </c>
      <c r="D128" s="6">
        <v>0.8</v>
      </c>
      <c r="E128" s="6">
        <v>0.8</v>
      </c>
      <c r="F128" s="6">
        <f t="shared" si="6"/>
        <v>822.68845350532865</v>
      </c>
      <c r="G128" s="6">
        <f t="shared" si="7"/>
        <v>1371.1474225088825</v>
      </c>
      <c r="H128" s="6">
        <f t="shared" si="8"/>
        <v>2193.835876014211</v>
      </c>
      <c r="I128" s="4">
        <v>0</v>
      </c>
      <c r="J128" s="4"/>
      <c r="K128" s="4">
        <f t="shared" si="9"/>
        <v>4320</v>
      </c>
      <c r="L128" s="4">
        <f t="shared" si="10"/>
        <v>3840</v>
      </c>
      <c r="M128" s="4">
        <f t="shared" si="11"/>
        <v>8160</v>
      </c>
    </row>
    <row r="129" spans="1:13" x14ac:dyDescent="0.2">
      <c r="A129" s="1">
        <v>2018</v>
      </c>
      <c r="B129" s="1">
        <v>5</v>
      </c>
      <c r="C129" s="1">
        <v>8</v>
      </c>
      <c r="D129" s="6">
        <v>0.5</v>
      </c>
      <c r="E129" s="6">
        <v>0.7</v>
      </c>
      <c r="F129" s="6">
        <f t="shared" si="6"/>
        <v>514.18028344083041</v>
      </c>
      <c r="G129" s="6">
        <f t="shared" si="7"/>
        <v>1199.753994695272</v>
      </c>
      <c r="H129" s="6">
        <f t="shared" si="8"/>
        <v>1713.9342781361024</v>
      </c>
      <c r="I129" s="4">
        <v>0</v>
      </c>
      <c r="J129" s="4"/>
      <c r="K129" s="4">
        <f t="shared" si="9"/>
        <v>2700</v>
      </c>
      <c r="L129" s="4">
        <f t="shared" si="10"/>
        <v>3360</v>
      </c>
      <c r="M129" s="4">
        <f t="shared" si="11"/>
        <v>6060</v>
      </c>
    </row>
    <row r="130" spans="1:13" x14ac:dyDescent="0.2">
      <c r="A130" s="1">
        <v>2018</v>
      </c>
      <c r="B130" s="1">
        <v>5</v>
      </c>
      <c r="C130" s="1">
        <v>9</v>
      </c>
      <c r="D130" s="6">
        <v>0.8</v>
      </c>
      <c r="E130" s="6">
        <v>0.8</v>
      </c>
      <c r="F130" s="6">
        <f t="shared" si="6"/>
        <v>822.68845350532865</v>
      </c>
      <c r="G130" s="6">
        <f t="shared" si="7"/>
        <v>1371.1474225088825</v>
      </c>
      <c r="H130" s="6">
        <f t="shared" si="8"/>
        <v>2193.835876014211</v>
      </c>
      <c r="I130" s="4">
        <v>0</v>
      </c>
      <c r="J130" s="4"/>
      <c r="K130" s="4">
        <f t="shared" si="9"/>
        <v>4320</v>
      </c>
      <c r="L130" s="4">
        <f t="shared" si="10"/>
        <v>3840</v>
      </c>
      <c r="M130" s="4">
        <f t="shared" si="11"/>
        <v>8160</v>
      </c>
    </row>
    <row r="131" spans="1:13" x14ac:dyDescent="0.2">
      <c r="A131" s="1">
        <v>2018</v>
      </c>
      <c r="B131" s="1">
        <v>5</v>
      </c>
      <c r="C131" s="1">
        <v>10</v>
      </c>
      <c r="D131" s="6">
        <v>0.9</v>
      </c>
      <c r="E131" s="6">
        <v>0.7</v>
      </c>
      <c r="F131" s="6">
        <f t="shared" ref="F131:F194" si="12">PRODUCT(D131,$Q$5)</f>
        <v>925.52451019349473</v>
      </c>
      <c r="G131" s="6">
        <f t="shared" ref="G131:G194" si="13">PRODUCT(E131,$R$5)</f>
        <v>1199.753994695272</v>
      </c>
      <c r="H131" s="6">
        <f t="shared" ref="H131:H194" si="14">SUM(F131,G131)</f>
        <v>2125.2785048887667</v>
      </c>
      <c r="I131" s="4">
        <v>0</v>
      </c>
      <c r="J131" s="4"/>
      <c r="K131" s="4">
        <f t="shared" ref="K131:K194" si="15">D131*$N$20</f>
        <v>4860</v>
      </c>
      <c r="L131" s="4">
        <f t="shared" ref="L131:L194" si="16">E131*$O$20</f>
        <v>3360</v>
      </c>
      <c r="M131" s="4">
        <f t="shared" ref="M131:M194" si="17">K131+L131</f>
        <v>8220</v>
      </c>
    </row>
    <row r="132" spans="1:13" x14ac:dyDescent="0.2">
      <c r="A132" s="1">
        <v>2018</v>
      </c>
      <c r="B132" s="1">
        <v>5</v>
      </c>
      <c r="C132" s="1">
        <v>11</v>
      </c>
      <c r="D132" s="6">
        <v>1.3</v>
      </c>
      <c r="E132" s="6">
        <v>1</v>
      </c>
      <c r="F132" s="6">
        <f t="shared" si="12"/>
        <v>1336.8687369461591</v>
      </c>
      <c r="G132" s="6">
        <f t="shared" si="13"/>
        <v>1713.9342781361031</v>
      </c>
      <c r="H132" s="6">
        <f t="shared" si="14"/>
        <v>3050.8030150822624</v>
      </c>
      <c r="I132" s="4">
        <v>1.2</v>
      </c>
      <c r="J132" s="4"/>
      <c r="K132" s="4">
        <f t="shared" si="15"/>
        <v>7020</v>
      </c>
      <c r="L132" s="4">
        <f t="shared" si="16"/>
        <v>4800</v>
      </c>
      <c r="M132" s="4">
        <f t="shared" si="17"/>
        <v>11820</v>
      </c>
    </row>
    <row r="133" spans="1:13" x14ac:dyDescent="0.2">
      <c r="A133" s="1">
        <v>2018</v>
      </c>
      <c r="B133" s="1">
        <v>5</v>
      </c>
      <c r="C133" s="1">
        <v>12</v>
      </c>
      <c r="D133" s="6">
        <v>2</v>
      </c>
      <c r="E133" s="6">
        <v>1.8</v>
      </c>
      <c r="F133" s="6">
        <f t="shared" si="12"/>
        <v>2056.7211337633216</v>
      </c>
      <c r="G133" s="6">
        <f t="shared" si="13"/>
        <v>3085.0817006449856</v>
      </c>
      <c r="H133" s="6">
        <f t="shared" si="14"/>
        <v>5141.8028344083068</v>
      </c>
      <c r="I133" s="4">
        <v>0.3</v>
      </c>
      <c r="J133" s="4"/>
      <c r="K133" s="4">
        <f t="shared" si="15"/>
        <v>10800</v>
      </c>
      <c r="L133" s="4">
        <f t="shared" si="16"/>
        <v>8640</v>
      </c>
      <c r="M133" s="4">
        <f t="shared" si="17"/>
        <v>19440</v>
      </c>
    </row>
    <row r="134" spans="1:13" x14ac:dyDescent="0.2">
      <c r="A134" s="1">
        <v>2018</v>
      </c>
      <c r="B134" s="1">
        <v>5</v>
      </c>
      <c r="C134" s="1">
        <v>13</v>
      </c>
      <c r="D134" s="6">
        <v>2.2000000000000002</v>
      </c>
      <c r="E134" s="6">
        <v>2</v>
      </c>
      <c r="F134" s="6">
        <f t="shared" si="12"/>
        <v>2262.3932471396538</v>
      </c>
      <c r="G134" s="6">
        <f t="shared" si="13"/>
        <v>3427.8685562722062</v>
      </c>
      <c r="H134" s="6">
        <f t="shared" si="14"/>
        <v>5690.2618034118605</v>
      </c>
      <c r="I134" s="4">
        <v>0.5</v>
      </c>
      <c r="J134" s="4"/>
      <c r="K134" s="4">
        <f t="shared" si="15"/>
        <v>11880.000000000002</v>
      </c>
      <c r="L134" s="4">
        <f t="shared" si="16"/>
        <v>9600</v>
      </c>
      <c r="M134" s="4">
        <f t="shared" si="17"/>
        <v>21480</v>
      </c>
    </row>
    <row r="135" spans="1:13" x14ac:dyDescent="0.2">
      <c r="A135" s="1">
        <v>2018</v>
      </c>
      <c r="B135" s="1">
        <v>5</v>
      </c>
      <c r="C135" s="1">
        <v>14</v>
      </c>
      <c r="D135" s="6">
        <v>1.3</v>
      </c>
      <c r="E135" s="6">
        <v>1.4</v>
      </c>
      <c r="F135" s="6">
        <f t="shared" si="12"/>
        <v>1336.8687369461591</v>
      </c>
      <c r="G135" s="6">
        <f t="shared" si="13"/>
        <v>2399.507989390544</v>
      </c>
      <c r="H135" s="6">
        <f t="shared" si="14"/>
        <v>3736.3767263367031</v>
      </c>
      <c r="I135" s="4">
        <v>0</v>
      </c>
      <c r="J135" s="4"/>
      <c r="K135" s="4">
        <f t="shared" si="15"/>
        <v>7020</v>
      </c>
      <c r="L135" s="4">
        <f t="shared" si="16"/>
        <v>6720</v>
      </c>
      <c r="M135" s="4">
        <f t="shared" si="17"/>
        <v>13740</v>
      </c>
    </row>
    <row r="136" spans="1:13" x14ac:dyDescent="0.2">
      <c r="A136" s="1">
        <v>2018</v>
      </c>
      <c r="B136" s="1">
        <v>5</v>
      </c>
      <c r="C136" s="1">
        <v>15</v>
      </c>
      <c r="D136" s="6">
        <v>1</v>
      </c>
      <c r="E136" s="6">
        <v>0.8</v>
      </c>
      <c r="F136" s="6">
        <f t="shared" si="12"/>
        <v>1028.3605668816608</v>
      </c>
      <c r="G136" s="6">
        <f t="shared" si="13"/>
        <v>1371.1474225088825</v>
      </c>
      <c r="H136" s="6">
        <f t="shared" si="14"/>
        <v>2399.5079893905431</v>
      </c>
      <c r="I136" s="4">
        <v>0.2</v>
      </c>
      <c r="J136" s="4"/>
      <c r="K136" s="4">
        <f t="shared" si="15"/>
        <v>5400</v>
      </c>
      <c r="L136" s="4">
        <f t="shared" si="16"/>
        <v>3840</v>
      </c>
      <c r="M136" s="4">
        <f t="shared" si="17"/>
        <v>9240</v>
      </c>
    </row>
    <row r="137" spans="1:13" x14ac:dyDescent="0.2">
      <c r="A137" s="1">
        <v>2018</v>
      </c>
      <c r="B137" s="1">
        <v>5</v>
      </c>
      <c r="C137" s="1">
        <v>16</v>
      </c>
      <c r="D137" s="6">
        <v>1.8</v>
      </c>
      <c r="E137" s="6">
        <v>1.8</v>
      </c>
      <c r="F137" s="6">
        <f t="shared" si="12"/>
        <v>1851.0490203869895</v>
      </c>
      <c r="G137" s="6">
        <f t="shared" si="13"/>
        <v>3085.0817006449856</v>
      </c>
      <c r="H137" s="6">
        <f t="shared" si="14"/>
        <v>4936.1307210319756</v>
      </c>
      <c r="I137" s="4">
        <v>0.7</v>
      </c>
      <c r="J137" s="4"/>
      <c r="K137" s="4">
        <f t="shared" si="15"/>
        <v>9720</v>
      </c>
      <c r="L137" s="4">
        <f t="shared" si="16"/>
        <v>8640</v>
      </c>
      <c r="M137" s="4">
        <f t="shared" si="17"/>
        <v>18360</v>
      </c>
    </row>
    <row r="138" spans="1:13" x14ac:dyDescent="0.2">
      <c r="A138" s="1">
        <v>2018</v>
      </c>
      <c r="B138" s="1">
        <v>5</v>
      </c>
      <c r="C138" s="1">
        <v>17</v>
      </c>
      <c r="D138" s="6">
        <v>2.2000000000000002</v>
      </c>
      <c r="E138" s="6">
        <v>2</v>
      </c>
      <c r="F138" s="6">
        <f t="shared" si="12"/>
        <v>2262.3932471396538</v>
      </c>
      <c r="G138" s="6">
        <f t="shared" si="13"/>
        <v>3427.8685562722062</v>
      </c>
      <c r="H138" s="6">
        <f t="shared" si="14"/>
        <v>5690.2618034118605</v>
      </c>
      <c r="I138" s="4">
        <v>0.1</v>
      </c>
      <c r="J138" s="4"/>
      <c r="K138" s="4">
        <f t="shared" si="15"/>
        <v>11880.000000000002</v>
      </c>
      <c r="L138" s="4">
        <f t="shared" si="16"/>
        <v>9600</v>
      </c>
      <c r="M138" s="4">
        <f t="shared" si="17"/>
        <v>21480</v>
      </c>
    </row>
    <row r="139" spans="1:13" x14ac:dyDescent="0.2">
      <c r="A139" s="1">
        <v>2018</v>
      </c>
      <c r="B139" s="1">
        <v>5</v>
      </c>
      <c r="C139" s="1">
        <v>18</v>
      </c>
      <c r="D139" s="6">
        <v>1.4</v>
      </c>
      <c r="E139" s="6">
        <v>1.4</v>
      </c>
      <c r="F139" s="6">
        <f t="shared" si="12"/>
        <v>1439.7047936343251</v>
      </c>
      <c r="G139" s="6">
        <f t="shared" si="13"/>
        <v>2399.507989390544</v>
      </c>
      <c r="H139" s="6">
        <f t="shared" si="14"/>
        <v>3839.2127830248692</v>
      </c>
      <c r="I139" s="4">
        <v>0.6</v>
      </c>
      <c r="J139" s="4"/>
      <c r="K139" s="4">
        <f t="shared" si="15"/>
        <v>7559.9999999999991</v>
      </c>
      <c r="L139" s="4">
        <f t="shared" si="16"/>
        <v>6720</v>
      </c>
      <c r="M139" s="4">
        <f t="shared" si="17"/>
        <v>14280</v>
      </c>
    </row>
    <row r="140" spans="1:13" x14ac:dyDescent="0.2">
      <c r="A140" s="1">
        <v>2018</v>
      </c>
      <c r="B140" s="1">
        <v>5</v>
      </c>
      <c r="C140" s="1">
        <v>19</v>
      </c>
      <c r="D140" s="6">
        <v>6.9</v>
      </c>
      <c r="E140" s="6">
        <v>8.8000000000000007</v>
      </c>
      <c r="F140" s="6">
        <f t="shared" si="12"/>
        <v>7095.6879114834601</v>
      </c>
      <c r="G140" s="6">
        <f t="shared" si="13"/>
        <v>15082.621647597709</v>
      </c>
      <c r="H140" s="6">
        <f t="shared" si="14"/>
        <v>22178.309559081168</v>
      </c>
      <c r="I140" s="4">
        <v>0.7</v>
      </c>
      <c r="J140" s="4"/>
      <c r="K140" s="4">
        <f t="shared" si="15"/>
        <v>37260</v>
      </c>
      <c r="L140" s="4">
        <f t="shared" si="16"/>
        <v>42240</v>
      </c>
      <c r="M140" s="4">
        <f t="shared" si="17"/>
        <v>79500</v>
      </c>
    </row>
    <row r="141" spans="1:13" x14ac:dyDescent="0.2">
      <c r="A141" s="1">
        <v>2018</v>
      </c>
      <c r="B141" s="1">
        <v>5</v>
      </c>
      <c r="C141" s="1">
        <v>20</v>
      </c>
      <c r="D141" s="6">
        <v>3.9</v>
      </c>
      <c r="E141" s="6">
        <v>4</v>
      </c>
      <c r="F141" s="6">
        <f t="shared" si="12"/>
        <v>4010.6062108384772</v>
      </c>
      <c r="G141" s="6">
        <f t="shared" si="13"/>
        <v>6855.7371125444124</v>
      </c>
      <c r="H141" s="6">
        <f t="shared" si="14"/>
        <v>10866.343323382889</v>
      </c>
      <c r="I141" s="4">
        <v>0</v>
      </c>
      <c r="J141" s="4"/>
      <c r="K141" s="4">
        <f t="shared" si="15"/>
        <v>21060</v>
      </c>
      <c r="L141" s="4">
        <f t="shared" si="16"/>
        <v>19200</v>
      </c>
      <c r="M141" s="4">
        <f t="shared" si="17"/>
        <v>40260</v>
      </c>
    </row>
    <row r="142" spans="1:13" x14ac:dyDescent="0.2">
      <c r="A142" s="1">
        <v>2018</v>
      </c>
      <c r="B142" s="1">
        <v>5</v>
      </c>
      <c r="C142" s="1">
        <v>21</v>
      </c>
      <c r="D142" s="6">
        <v>1.6</v>
      </c>
      <c r="E142" s="6">
        <v>1.8</v>
      </c>
      <c r="F142" s="6">
        <f t="shared" si="12"/>
        <v>1645.3769070106573</v>
      </c>
      <c r="G142" s="6">
        <f t="shared" si="13"/>
        <v>3085.0817006449856</v>
      </c>
      <c r="H142" s="6">
        <f t="shared" si="14"/>
        <v>4730.4586076556425</v>
      </c>
      <c r="I142" s="4">
        <v>0.4</v>
      </c>
      <c r="J142" s="4"/>
      <c r="K142" s="4">
        <f t="shared" si="15"/>
        <v>8640</v>
      </c>
      <c r="L142" s="4">
        <f t="shared" si="16"/>
        <v>8640</v>
      </c>
      <c r="M142" s="4">
        <f t="shared" si="17"/>
        <v>17280</v>
      </c>
    </row>
    <row r="143" spans="1:13" x14ac:dyDescent="0.2">
      <c r="A143" s="1">
        <v>2018</v>
      </c>
      <c r="B143" s="1">
        <v>5</v>
      </c>
      <c r="C143" s="1">
        <v>22</v>
      </c>
      <c r="D143" s="6">
        <v>4.2</v>
      </c>
      <c r="E143" s="6">
        <v>4.7</v>
      </c>
      <c r="F143" s="6">
        <f t="shared" si="12"/>
        <v>4319.1143809029754</v>
      </c>
      <c r="G143" s="6">
        <f t="shared" si="13"/>
        <v>8055.4911072396853</v>
      </c>
      <c r="H143" s="6">
        <f t="shared" si="14"/>
        <v>12374.605488142661</v>
      </c>
      <c r="I143" s="4">
        <v>0.5</v>
      </c>
      <c r="J143" s="4"/>
      <c r="K143" s="4">
        <f t="shared" si="15"/>
        <v>22680</v>
      </c>
      <c r="L143" s="4">
        <f t="shared" si="16"/>
        <v>22560</v>
      </c>
      <c r="M143" s="4">
        <f t="shared" si="17"/>
        <v>45240</v>
      </c>
    </row>
    <row r="144" spans="1:13" x14ac:dyDescent="0.2">
      <c r="A144" s="1">
        <v>2018</v>
      </c>
      <c r="B144" s="1">
        <v>5</v>
      </c>
      <c r="C144" s="1">
        <v>23</v>
      </c>
      <c r="D144" s="6">
        <v>2.9</v>
      </c>
      <c r="E144" s="6">
        <v>3.1</v>
      </c>
      <c r="F144" s="6">
        <f t="shared" si="12"/>
        <v>2982.2456439568164</v>
      </c>
      <c r="G144" s="6">
        <f t="shared" si="13"/>
        <v>5313.1962622219198</v>
      </c>
      <c r="H144" s="6">
        <f t="shared" si="14"/>
        <v>8295.4419061787357</v>
      </c>
      <c r="I144" s="4">
        <v>0</v>
      </c>
      <c r="J144" s="4"/>
      <c r="K144" s="4">
        <f t="shared" si="15"/>
        <v>15660</v>
      </c>
      <c r="L144" s="4">
        <f t="shared" si="16"/>
        <v>14880</v>
      </c>
      <c r="M144" s="4">
        <f t="shared" si="17"/>
        <v>30540</v>
      </c>
    </row>
    <row r="145" spans="1:13" x14ac:dyDescent="0.2">
      <c r="A145" s="1">
        <v>2018</v>
      </c>
      <c r="B145" s="1">
        <v>5</v>
      </c>
      <c r="C145" s="1">
        <v>24</v>
      </c>
      <c r="D145" s="6">
        <v>1.4</v>
      </c>
      <c r="E145" s="6">
        <v>1.6</v>
      </c>
      <c r="F145" s="6">
        <f t="shared" si="12"/>
        <v>1439.7047936343251</v>
      </c>
      <c r="G145" s="6">
        <f t="shared" si="13"/>
        <v>2742.2948450177651</v>
      </c>
      <c r="H145" s="6">
        <f t="shared" si="14"/>
        <v>4181.9996386520907</v>
      </c>
      <c r="I145" s="4">
        <v>0</v>
      </c>
      <c r="J145" s="4"/>
      <c r="K145" s="4">
        <f t="shared" si="15"/>
        <v>7559.9999999999991</v>
      </c>
      <c r="L145" s="4">
        <f t="shared" si="16"/>
        <v>7680</v>
      </c>
      <c r="M145" s="4">
        <f t="shared" si="17"/>
        <v>15240</v>
      </c>
    </row>
    <row r="146" spans="1:13" x14ac:dyDescent="0.2">
      <c r="A146" s="1">
        <v>2018</v>
      </c>
      <c r="B146" s="1">
        <v>5</v>
      </c>
      <c r="C146" s="1">
        <v>25</v>
      </c>
      <c r="D146" s="6">
        <v>1.5</v>
      </c>
      <c r="E146" s="6">
        <v>1.3</v>
      </c>
      <c r="F146" s="6">
        <f t="shared" si="12"/>
        <v>1542.5408503224912</v>
      </c>
      <c r="G146" s="6">
        <f t="shared" si="13"/>
        <v>2228.1145615769342</v>
      </c>
      <c r="H146" s="6">
        <f t="shared" si="14"/>
        <v>3770.6554118994254</v>
      </c>
      <c r="I146" s="4">
        <v>0</v>
      </c>
      <c r="J146" s="4"/>
      <c r="K146" s="4">
        <f t="shared" si="15"/>
        <v>8100</v>
      </c>
      <c r="L146" s="4">
        <f t="shared" si="16"/>
        <v>6240</v>
      </c>
      <c r="M146" s="4">
        <f t="shared" si="17"/>
        <v>14340</v>
      </c>
    </row>
    <row r="147" spans="1:13" x14ac:dyDescent="0.2">
      <c r="A147" s="1">
        <v>2018</v>
      </c>
      <c r="B147" s="1">
        <v>5</v>
      </c>
      <c r="C147" s="1">
        <v>26</v>
      </c>
      <c r="D147" s="6">
        <v>1</v>
      </c>
      <c r="E147" s="6">
        <v>1.3</v>
      </c>
      <c r="F147" s="6">
        <f t="shared" si="12"/>
        <v>1028.3605668816608</v>
      </c>
      <c r="G147" s="6">
        <f t="shared" si="13"/>
        <v>2228.1145615769342</v>
      </c>
      <c r="H147" s="6">
        <f t="shared" si="14"/>
        <v>3256.475128458595</v>
      </c>
      <c r="I147" s="4">
        <v>0</v>
      </c>
      <c r="J147" s="4"/>
      <c r="K147" s="4">
        <f t="shared" si="15"/>
        <v>5400</v>
      </c>
      <c r="L147" s="4">
        <f t="shared" si="16"/>
        <v>6240</v>
      </c>
      <c r="M147" s="4">
        <f t="shared" si="17"/>
        <v>11640</v>
      </c>
    </row>
    <row r="148" spans="1:13" x14ac:dyDescent="0.2">
      <c r="A148" s="1">
        <v>2018</v>
      </c>
      <c r="B148" s="1">
        <v>5</v>
      </c>
      <c r="C148" s="1">
        <v>27</v>
      </c>
      <c r="D148" s="6">
        <v>1</v>
      </c>
      <c r="E148" s="6">
        <v>0.4</v>
      </c>
      <c r="F148" s="6">
        <f t="shared" si="12"/>
        <v>1028.3605668816608</v>
      </c>
      <c r="G148" s="6">
        <f t="shared" si="13"/>
        <v>685.57371125444126</v>
      </c>
      <c r="H148" s="6">
        <f t="shared" si="14"/>
        <v>1713.934278136102</v>
      </c>
      <c r="I148" s="4">
        <v>0</v>
      </c>
      <c r="J148" s="4"/>
      <c r="K148" s="4">
        <f t="shared" si="15"/>
        <v>5400</v>
      </c>
      <c r="L148" s="4">
        <f t="shared" si="16"/>
        <v>1920</v>
      </c>
      <c r="M148" s="4">
        <f t="shared" si="17"/>
        <v>7320</v>
      </c>
    </row>
    <row r="149" spans="1:13" x14ac:dyDescent="0.2">
      <c r="A149" s="1">
        <v>2018</v>
      </c>
      <c r="B149" s="1">
        <v>5</v>
      </c>
      <c r="C149" s="1">
        <v>28</v>
      </c>
      <c r="D149" s="6">
        <v>0.9</v>
      </c>
      <c r="E149" s="6">
        <v>0.8</v>
      </c>
      <c r="F149" s="6">
        <f t="shared" si="12"/>
        <v>925.52451019349473</v>
      </c>
      <c r="G149" s="6">
        <f t="shared" si="13"/>
        <v>1371.1474225088825</v>
      </c>
      <c r="H149" s="6">
        <f t="shared" si="14"/>
        <v>2296.6719327023775</v>
      </c>
      <c r="I149" s="4">
        <v>0</v>
      </c>
      <c r="J149" s="4"/>
      <c r="K149" s="4">
        <f t="shared" si="15"/>
        <v>4860</v>
      </c>
      <c r="L149" s="4">
        <f t="shared" si="16"/>
        <v>3840</v>
      </c>
      <c r="M149" s="4">
        <f t="shared" si="17"/>
        <v>8700</v>
      </c>
    </row>
    <row r="150" spans="1:13" x14ac:dyDescent="0.2">
      <c r="A150" s="1">
        <v>2018</v>
      </c>
      <c r="B150" s="1">
        <v>5</v>
      </c>
      <c r="C150" s="1">
        <v>29</v>
      </c>
      <c r="D150" s="6">
        <v>0.6</v>
      </c>
      <c r="E150" s="6">
        <v>0.8</v>
      </c>
      <c r="F150" s="6">
        <f t="shared" si="12"/>
        <v>617.01634012899649</v>
      </c>
      <c r="G150" s="6">
        <f t="shared" si="13"/>
        <v>1371.1474225088825</v>
      </c>
      <c r="H150" s="6">
        <f t="shared" si="14"/>
        <v>1988.163762637879</v>
      </c>
      <c r="I150" s="4">
        <v>0</v>
      </c>
      <c r="J150" s="4"/>
      <c r="K150" s="4">
        <f t="shared" si="15"/>
        <v>3240</v>
      </c>
      <c r="L150" s="4">
        <f t="shared" si="16"/>
        <v>3840</v>
      </c>
      <c r="M150" s="4">
        <f t="shared" si="17"/>
        <v>7080</v>
      </c>
    </row>
    <row r="151" spans="1:13" x14ac:dyDescent="0.2">
      <c r="A151" s="1">
        <v>2018</v>
      </c>
      <c r="B151" s="1">
        <v>5</v>
      </c>
      <c r="C151" s="1">
        <v>30</v>
      </c>
      <c r="D151" s="6">
        <v>0.9</v>
      </c>
      <c r="E151" s="6">
        <v>0.7</v>
      </c>
      <c r="F151" s="6">
        <f t="shared" si="12"/>
        <v>925.52451019349473</v>
      </c>
      <c r="G151" s="6">
        <f t="shared" si="13"/>
        <v>1199.753994695272</v>
      </c>
      <c r="H151" s="6">
        <f t="shared" si="14"/>
        <v>2125.2785048887667</v>
      </c>
      <c r="I151" s="4">
        <v>0</v>
      </c>
      <c r="J151" s="4"/>
      <c r="K151" s="4">
        <f t="shared" si="15"/>
        <v>4860</v>
      </c>
      <c r="L151" s="4">
        <f t="shared" si="16"/>
        <v>3360</v>
      </c>
      <c r="M151" s="4">
        <f t="shared" si="17"/>
        <v>8220</v>
      </c>
    </row>
    <row r="152" spans="1:13" x14ac:dyDescent="0.2">
      <c r="A152" s="1">
        <v>2018</v>
      </c>
      <c r="B152" s="1">
        <v>5</v>
      </c>
      <c r="C152" s="1">
        <v>31</v>
      </c>
      <c r="D152" s="6">
        <v>0.8</v>
      </c>
      <c r="E152" s="6">
        <v>0.8</v>
      </c>
      <c r="F152" s="6">
        <f t="shared" si="12"/>
        <v>822.68845350532865</v>
      </c>
      <c r="G152" s="6">
        <f t="shared" si="13"/>
        <v>1371.1474225088825</v>
      </c>
      <c r="H152" s="6">
        <f t="shared" si="14"/>
        <v>2193.835876014211</v>
      </c>
      <c r="I152" s="4">
        <v>0</v>
      </c>
      <c r="J152" s="4"/>
      <c r="K152" s="4">
        <f t="shared" si="15"/>
        <v>4320</v>
      </c>
      <c r="L152" s="4">
        <f t="shared" si="16"/>
        <v>3840</v>
      </c>
      <c r="M152" s="4">
        <f t="shared" si="17"/>
        <v>8160</v>
      </c>
    </row>
    <row r="153" spans="1:13" x14ac:dyDescent="0.2">
      <c r="A153" s="1">
        <v>2018</v>
      </c>
      <c r="B153" s="1">
        <v>6</v>
      </c>
      <c r="C153" s="1">
        <v>1</v>
      </c>
      <c r="D153" s="6">
        <v>1</v>
      </c>
      <c r="E153" s="6">
        <v>0.7</v>
      </c>
      <c r="F153" s="6">
        <f t="shared" si="12"/>
        <v>1028.3605668816608</v>
      </c>
      <c r="G153" s="6">
        <f t="shared" si="13"/>
        <v>1199.753994695272</v>
      </c>
      <c r="H153" s="6">
        <f t="shared" si="14"/>
        <v>2228.1145615769328</v>
      </c>
      <c r="I153" s="4">
        <v>0</v>
      </c>
      <c r="J153" s="4"/>
      <c r="K153" s="4">
        <f t="shared" si="15"/>
        <v>5400</v>
      </c>
      <c r="L153" s="4">
        <f t="shared" si="16"/>
        <v>3360</v>
      </c>
      <c r="M153" s="4">
        <f t="shared" si="17"/>
        <v>8760</v>
      </c>
    </row>
    <row r="154" spans="1:13" x14ac:dyDescent="0.2">
      <c r="A154" s="1">
        <v>2018</v>
      </c>
      <c r="B154" s="1">
        <v>6</v>
      </c>
      <c r="C154" s="1">
        <v>2</v>
      </c>
      <c r="D154" s="6">
        <v>0.7</v>
      </c>
      <c r="E154" s="6">
        <v>0.7</v>
      </c>
      <c r="F154" s="6">
        <f t="shared" si="12"/>
        <v>719.85239681716257</v>
      </c>
      <c r="G154" s="6">
        <f t="shared" si="13"/>
        <v>1199.753994695272</v>
      </c>
      <c r="H154" s="6">
        <f t="shared" si="14"/>
        <v>1919.6063915124346</v>
      </c>
      <c r="I154" s="4">
        <v>0</v>
      </c>
      <c r="J154" s="4"/>
      <c r="K154" s="4">
        <f t="shared" si="15"/>
        <v>3779.9999999999995</v>
      </c>
      <c r="L154" s="4">
        <f t="shared" si="16"/>
        <v>3360</v>
      </c>
      <c r="M154" s="4">
        <f t="shared" si="17"/>
        <v>7140</v>
      </c>
    </row>
    <row r="155" spans="1:13" x14ac:dyDescent="0.2">
      <c r="A155" s="1">
        <v>2018</v>
      </c>
      <c r="B155" s="1">
        <v>6</v>
      </c>
      <c r="C155" s="1">
        <v>3</v>
      </c>
      <c r="D155" s="6">
        <v>0.8</v>
      </c>
      <c r="E155" s="6">
        <v>0.8</v>
      </c>
      <c r="F155" s="6">
        <f t="shared" si="12"/>
        <v>822.68845350532865</v>
      </c>
      <c r="G155" s="6">
        <f t="shared" si="13"/>
        <v>1371.1474225088825</v>
      </c>
      <c r="H155" s="6">
        <f t="shared" si="14"/>
        <v>2193.835876014211</v>
      </c>
      <c r="I155" s="4">
        <v>0.2</v>
      </c>
      <c r="J155" s="4"/>
      <c r="K155" s="4">
        <f t="shared" si="15"/>
        <v>4320</v>
      </c>
      <c r="L155" s="4">
        <f t="shared" si="16"/>
        <v>3840</v>
      </c>
      <c r="M155" s="4">
        <f t="shared" si="17"/>
        <v>8160</v>
      </c>
    </row>
    <row r="156" spans="1:13" x14ac:dyDescent="0.2">
      <c r="A156" s="1">
        <v>2018</v>
      </c>
      <c r="B156" s="1">
        <v>6</v>
      </c>
      <c r="C156" s="1">
        <v>4</v>
      </c>
      <c r="D156" s="6">
        <v>0.8</v>
      </c>
      <c r="E156" s="6">
        <v>0.7</v>
      </c>
      <c r="F156" s="6">
        <f t="shared" si="12"/>
        <v>822.68845350532865</v>
      </c>
      <c r="G156" s="6">
        <f t="shared" si="13"/>
        <v>1199.753994695272</v>
      </c>
      <c r="H156" s="6">
        <f t="shared" si="14"/>
        <v>2022.4424482006007</v>
      </c>
      <c r="I156" s="4">
        <v>0</v>
      </c>
      <c r="J156" s="4"/>
      <c r="K156" s="4">
        <f t="shared" si="15"/>
        <v>4320</v>
      </c>
      <c r="L156" s="4">
        <f t="shared" si="16"/>
        <v>3360</v>
      </c>
      <c r="M156" s="4">
        <f t="shared" si="17"/>
        <v>7680</v>
      </c>
    </row>
    <row r="157" spans="1:13" x14ac:dyDescent="0.2">
      <c r="A157" s="1">
        <v>2018</v>
      </c>
      <c r="B157" s="1">
        <v>6</v>
      </c>
      <c r="C157" s="1">
        <v>5</v>
      </c>
      <c r="D157" s="6">
        <v>0.5</v>
      </c>
      <c r="E157" s="6">
        <v>0.6</v>
      </c>
      <c r="F157" s="6">
        <f t="shared" si="12"/>
        <v>514.18028344083041</v>
      </c>
      <c r="G157" s="6">
        <f t="shared" si="13"/>
        <v>1028.3605668816617</v>
      </c>
      <c r="H157" s="6">
        <f t="shared" si="14"/>
        <v>1542.5408503224921</v>
      </c>
      <c r="I157" s="4">
        <v>0</v>
      </c>
      <c r="J157" s="4"/>
      <c r="K157" s="4">
        <f t="shared" si="15"/>
        <v>2700</v>
      </c>
      <c r="L157" s="4">
        <f t="shared" si="16"/>
        <v>2880</v>
      </c>
      <c r="M157" s="4">
        <f t="shared" si="17"/>
        <v>5580</v>
      </c>
    </row>
    <row r="158" spans="1:13" x14ac:dyDescent="0.2">
      <c r="A158" s="1">
        <v>2018</v>
      </c>
      <c r="B158" s="1">
        <v>6</v>
      </c>
      <c r="C158" s="1">
        <v>6</v>
      </c>
      <c r="D158" s="6">
        <v>0.9</v>
      </c>
      <c r="E158" s="6">
        <v>0.6</v>
      </c>
      <c r="F158" s="6">
        <f t="shared" si="12"/>
        <v>925.52451019349473</v>
      </c>
      <c r="G158" s="6">
        <f t="shared" si="13"/>
        <v>1028.3605668816617</v>
      </c>
      <c r="H158" s="6">
        <f t="shared" si="14"/>
        <v>1953.8850770751565</v>
      </c>
      <c r="I158" s="4">
        <v>0</v>
      </c>
      <c r="J158" s="4"/>
      <c r="K158" s="4">
        <f t="shared" si="15"/>
        <v>4860</v>
      </c>
      <c r="L158" s="4">
        <f t="shared" si="16"/>
        <v>2880</v>
      </c>
      <c r="M158" s="4">
        <f t="shared" si="17"/>
        <v>7740</v>
      </c>
    </row>
    <row r="159" spans="1:13" x14ac:dyDescent="0.2">
      <c r="A159" s="1">
        <v>2018</v>
      </c>
      <c r="B159" s="1">
        <v>6</v>
      </c>
      <c r="C159" s="1">
        <v>7</v>
      </c>
      <c r="D159" s="6">
        <v>0.6</v>
      </c>
      <c r="E159" s="6">
        <v>0.8</v>
      </c>
      <c r="F159" s="6">
        <f t="shared" si="12"/>
        <v>617.01634012899649</v>
      </c>
      <c r="G159" s="6">
        <f t="shared" si="13"/>
        <v>1371.1474225088825</v>
      </c>
      <c r="H159" s="6">
        <f t="shared" si="14"/>
        <v>1988.163762637879</v>
      </c>
      <c r="I159" s="4">
        <v>0</v>
      </c>
      <c r="J159" s="4"/>
      <c r="K159" s="4">
        <f t="shared" si="15"/>
        <v>3240</v>
      </c>
      <c r="L159" s="4">
        <f t="shared" si="16"/>
        <v>3840</v>
      </c>
      <c r="M159" s="4">
        <f t="shared" si="17"/>
        <v>7080</v>
      </c>
    </row>
    <row r="160" spans="1:13" x14ac:dyDescent="0.2">
      <c r="A160" s="1">
        <v>2018</v>
      </c>
      <c r="B160" s="1">
        <v>6</v>
      </c>
      <c r="C160" s="1">
        <v>8</v>
      </c>
      <c r="D160" s="6">
        <v>0.7</v>
      </c>
      <c r="E160" s="6">
        <v>0.6</v>
      </c>
      <c r="F160" s="6">
        <f t="shared" si="12"/>
        <v>719.85239681716257</v>
      </c>
      <c r="G160" s="6">
        <f t="shared" si="13"/>
        <v>1028.3605668816617</v>
      </c>
      <c r="H160" s="6">
        <f t="shared" si="14"/>
        <v>1748.2129636988243</v>
      </c>
      <c r="I160" s="4">
        <v>0</v>
      </c>
      <c r="J160" s="4"/>
      <c r="K160" s="4">
        <f t="shared" si="15"/>
        <v>3779.9999999999995</v>
      </c>
      <c r="L160" s="4">
        <f t="shared" si="16"/>
        <v>2880</v>
      </c>
      <c r="M160" s="4">
        <f t="shared" si="17"/>
        <v>6660</v>
      </c>
    </row>
    <row r="161" spans="1:13" x14ac:dyDescent="0.2">
      <c r="A161" s="1">
        <v>2018</v>
      </c>
      <c r="B161" s="1">
        <v>6</v>
      </c>
      <c r="C161" s="1">
        <v>9</v>
      </c>
      <c r="D161" s="6">
        <v>0.8</v>
      </c>
      <c r="E161" s="6">
        <v>0.7</v>
      </c>
      <c r="F161" s="6">
        <f t="shared" si="12"/>
        <v>822.68845350532865</v>
      </c>
      <c r="G161" s="6">
        <f t="shared" si="13"/>
        <v>1199.753994695272</v>
      </c>
      <c r="H161" s="6">
        <f t="shared" si="14"/>
        <v>2022.4424482006007</v>
      </c>
      <c r="I161" s="4">
        <v>0.2</v>
      </c>
      <c r="J161" s="4"/>
      <c r="K161" s="4">
        <f t="shared" si="15"/>
        <v>4320</v>
      </c>
      <c r="L161" s="4">
        <f t="shared" si="16"/>
        <v>3360</v>
      </c>
      <c r="M161" s="4">
        <f t="shared" si="17"/>
        <v>7680</v>
      </c>
    </row>
    <row r="162" spans="1:13" x14ac:dyDescent="0.2">
      <c r="A162" s="1">
        <v>2018</v>
      </c>
      <c r="B162" s="1">
        <v>6</v>
      </c>
      <c r="C162" s="1">
        <v>10</v>
      </c>
      <c r="D162" s="6">
        <v>2.5</v>
      </c>
      <c r="E162" s="6">
        <v>2.8</v>
      </c>
      <c r="F162" s="6">
        <f t="shared" si="12"/>
        <v>2570.901417204152</v>
      </c>
      <c r="G162" s="6">
        <f t="shared" si="13"/>
        <v>4799.0159787810881</v>
      </c>
      <c r="H162" s="6">
        <f t="shared" si="14"/>
        <v>7369.9173959852396</v>
      </c>
      <c r="I162" s="4">
        <v>1.6</v>
      </c>
      <c r="J162" s="4"/>
      <c r="K162" s="4">
        <f t="shared" si="15"/>
        <v>13500</v>
      </c>
      <c r="L162" s="4">
        <f t="shared" si="16"/>
        <v>13440</v>
      </c>
      <c r="M162" s="4">
        <f t="shared" si="17"/>
        <v>26940</v>
      </c>
    </row>
    <row r="163" spans="1:13" x14ac:dyDescent="0.2">
      <c r="A163" s="1">
        <v>2018</v>
      </c>
      <c r="B163" s="1">
        <v>6</v>
      </c>
      <c r="C163" s="1">
        <v>11</v>
      </c>
      <c r="D163" s="6">
        <v>2</v>
      </c>
      <c r="E163" s="6">
        <v>2.2000000000000002</v>
      </c>
      <c r="F163" s="6">
        <f t="shared" si="12"/>
        <v>2056.7211337633216</v>
      </c>
      <c r="G163" s="6">
        <f t="shared" si="13"/>
        <v>3770.6554118994272</v>
      </c>
      <c r="H163" s="6">
        <f t="shared" si="14"/>
        <v>5827.3765456627489</v>
      </c>
      <c r="I163" s="4">
        <v>0</v>
      </c>
      <c r="J163" s="4"/>
      <c r="K163" s="4">
        <f t="shared" si="15"/>
        <v>10800</v>
      </c>
      <c r="L163" s="4">
        <f t="shared" si="16"/>
        <v>10560</v>
      </c>
      <c r="M163" s="4">
        <f t="shared" si="17"/>
        <v>21360</v>
      </c>
    </row>
    <row r="164" spans="1:13" x14ac:dyDescent="0.2">
      <c r="A164" s="1">
        <v>2018</v>
      </c>
      <c r="B164" s="1">
        <v>6</v>
      </c>
      <c r="C164" s="1">
        <v>12</v>
      </c>
      <c r="D164" s="6">
        <v>1</v>
      </c>
      <c r="E164" s="6">
        <v>0.8</v>
      </c>
      <c r="F164" s="6">
        <f t="shared" si="12"/>
        <v>1028.3605668816608</v>
      </c>
      <c r="G164" s="6">
        <f t="shared" si="13"/>
        <v>1371.1474225088825</v>
      </c>
      <c r="H164" s="6">
        <f t="shared" si="14"/>
        <v>2399.5079893905431</v>
      </c>
      <c r="I164" s="4">
        <v>0</v>
      </c>
      <c r="J164" s="4"/>
      <c r="K164" s="4">
        <f t="shared" si="15"/>
        <v>5400</v>
      </c>
      <c r="L164" s="4">
        <f t="shared" si="16"/>
        <v>3840</v>
      </c>
      <c r="M164" s="4">
        <f t="shared" si="17"/>
        <v>9240</v>
      </c>
    </row>
    <row r="165" spans="1:13" x14ac:dyDescent="0.2">
      <c r="A165" s="1">
        <v>2018</v>
      </c>
      <c r="B165" s="1">
        <v>6</v>
      </c>
      <c r="C165" s="1">
        <v>13</v>
      </c>
      <c r="D165" s="6">
        <v>0.7</v>
      </c>
      <c r="E165" s="6">
        <v>0.9</v>
      </c>
      <c r="F165" s="6">
        <f t="shared" si="12"/>
        <v>719.85239681716257</v>
      </c>
      <c r="G165" s="6">
        <f t="shared" si="13"/>
        <v>1542.5408503224928</v>
      </c>
      <c r="H165" s="6">
        <f t="shared" si="14"/>
        <v>2262.3932471396556</v>
      </c>
      <c r="I165" s="4">
        <v>0.1</v>
      </c>
      <c r="J165" s="4"/>
      <c r="K165" s="4">
        <f t="shared" si="15"/>
        <v>3779.9999999999995</v>
      </c>
      <c r="L165" s="4">
        <f t="shared" si="16"/>
        <v>4320</v>
      </c>
      <c r="M165" s="4">
        <f t="shared" si="17"/>
        <v>8100</v>
      </c>
    </row>
    <row r="166" spans="1:13" x14ac:dyDescent="0.2">
      <c r="A166" s="1">
        <v>2018</v>
      </c>
      <c r="B166" s="1">
        <v>6</v>
      </c>
      <c r="C166" s="1">
        <v>14</v>
      </c>
      <c r="D166" s="6">
        <v>1</v>
      </c>
      <c r="E166" s="6">
        <v>0.8</v>
      </c>
      <c r="F166" s="6">
        <f t="shared" si="12"/>
        <v>1028.3605668816608</v>
      </c>
      <c r="G166" s="6">
        <f t="shared" si="13"/>
        <v>1371.1474225088825</v>
      </c>
      <c r="H166" s="6">
        <f t="shared" si="14"/>
        <v>2399.5079893905431</v>
      </c>
      <c r="I166" s="4">
        <v>0</v>
      </c>
      <c r="J166" s="4"/>
      <c r="K166" s="4">
        <f t="shared" si="15"/>
        <v>5400</v>
      </c>
      <c r="L166" s="4">
        <f t="shared" si="16"/>
        <v>3840</v>
      </c>
      <c r="M166" s="4">
        <f t="shared" si="17"/>
        <v>9240</v>
      </c>
    </row>
    <row r="167" spans="1:13" x14ac:dyDescent="0.2">
      <c r="A167" s="1">
        <v>2018</v>
      </c>
      <c r="B167" s="1">
        <v>6</v>
      </c>
      <c r="C167" s="1">
        <v>15</v>
      </c>
      <c r="D167" s="6">
        <v>0.5</v>
      </c>
      <c r="E167" s="6">
        <v>0.7</v>
      </c>
      <c r="F167" s="6">
        <f t="shared" si="12"/>
        <v>514.18028344083041</v>
      </c>
      <c r="G167" s="6">
        <f t="shared" si="13"/>
        <v>1199.753994695272</v>
      </c>
      <c r="H167" s="6">
        <f t="shared" si="14"/>
        <v>1713.9342781361024</v>
      </c>
      <c r="I167" s="4">
        <v>0</v>
      </c>
      <c r="J167" s="4"/>
      <c r="K167" s="4">
        <f t="shared" si="15"/>
        <v>2700</v>
      </c>
      <c r="L167" s="4">
        <f t="shared" si="16"/>
        <v>3360</v>
      </c>
      <c r="M167" s="4">
        <f t="shared" si="17"/>
        <v>6060</v>
      </c>
    </row>
    <row r="168" spans="1:13" x14ac:dyDescent="0.2">
      <c r="A168" s="1">
        <v>2018</v>
      </c>
      <c r="B168" s="1">
        <v>6</v>
      </c>
      <c r="C168" s="1">
        <v>16</v>
      </c>
      <c r="D168" s="6">
        <v>0.7</v>
      </c>
      <c r="E168" s="6">
        <v>0.6</v>
      </c>
      <c r="F168" s="6">
        <f t="shared" si="12"/>
        <v>719.85239681716257</v>
      </c>
      <c r="G168" s="6">
        <f t="shared" si="13"/>
        <v>1028.3605668816617</v>
      </c>
      <c r="H168" s="6">
        <f t="shared" si="14"/>
        <v>1748.2129636988243</v>
      </c>
      <c r="I168" s="4">
        <v>0</v>
      </c>
      <c r="J168" s="4"/>
      <c r="K168" s="4">
        <f t="shared" si="15"/>
        <v>3779.9999999999995</v>
      </c>
      <c r="L168" s="4">
        <f t="shared" si="16"/>
        <v>2880</v>
      </c>
      <c r="M168" s="4">
        <f t="shared" si="17"/>
        <v>6660</v>
      </c>
    </row>
    <row r="169" spans="1:13" x14ac:dyDescent="0.2">
      <c r="A169" s="1">
        <v>2018</v>
      </c>
      <c r="B169" s="1">
        <v>6</v>
      </c>
      <c r="C169" s="1">
        <v>17</v>
      </c>
      <c r="D169" s="6">
        <v>0.6</v>
      </c>
      <c r="E169" s="6">
        <v>0.7</v>
      </c>
      <c r="F169" s="6">
        <f t="shared" si="12"/>
        <v>617.01634012899649</v>
      </c>
      <c r="G169" s="6">
        <f t="shared" si="13"/>
        <v>1199.753994695272</v>
      </c>
      <c r="H169" s="6">
        <f t="shared" si="14"/>
        <v>1816.7703348242685</v>
      </c>
      <c r="I169" s="4">
        <v>0</v>
      </c>
      <c r="J169" s="4"/>
      <c r="K169" s="4">
        <f t="shared" si="15"/>
        <v>3240</v>
      </c>
      <c r="L169" s="4">
        <f t="shared" si="16"/>
        <v>3360</v>
      </c>
      <c r="M169" s="4">
        <f t="shared" si="17"/>
        <v>6600</v>
      </c>
    </row>
    <row r="170" spans="1:13" x14ac:dyDescent="0.2">
      <c r="A170" s="1">
        <v>2018</v>
      </c>
      <c r="B170" s="1">
        <v>6</v>
      </c>
      <c r="C170" s="1">
        <v>18</v>
      </c>
      <c r="D170" s="6">
        <v>0.9</v>
      </c>
      <c r="E170" s="6">
        <v>0.8</v>
      </c>
      <c r="F170" s="6">
        <f t="shared" si="12"/>
        <v>925.52451019349473</v>
      </c>
      <c r="G170" s="6">
        <f t="shared" si="13"/>
        <v>1371.1474225088825</v>
      </c>
      <c r="H170" s="6">
        <f t="shared" si="14"/>
        <v>2296.6719327023775</v>
      </c>
      <c r="I170" s="4">
        <v>0.4</v>
      </c>
      <c r="J170" s="4"/>
      <c r="K170" s="4">
        <f t="shared" si="15"/>
        <v>4860</v>
      </c>
      <c r="L170" s="4">
        <f t="shared" si="16"/>
        <v>3840</v>
      </c>
      <c r="M170" s="4">
        <f t="shared" si="17"/>
        <v>8700</v>
      </c>
    </row>
    <row r="171" spans="1:13" x14ac:dyDescent="0.2">
      <c r="A171" s="1">
        <v>2018</v>
      </c>
      <c r="B171" s="1">
        <v>6</v>
      </c>
      <c r="C171" s="1">
        <v>19</v>
      </c>
      <c r="D171" s="6">
        <v>0.5</v>
      </c>
      <c r="E171" s="7">
        <v>0.7</v>
      </c>
      <c r="F171" s="6">
        <f t="shared" si="12"/>
        <v>514.18028344083041</v>
      </c>
      <c r="G171" s="6">
        <f t="shared" si="13"/>
        <v>1199.753994695272</v>
      </c>
      <c r="H171" s="6">
        <f t="shared" si="14"/>
        <v>1713.9342781361024</v>
      </c>
      <c r="I171" s="4">
        <v>0</v>
      </c>
      <c r="J171" s="4"/>
      <c r="K171" s="4">
        <f t="shared" si="15"/>
        <v>2700</v>
      </c>
      <c r="L171" s="4">
        <f t="shared" si="16"/>
        <v>3360</v>
      </c>
      <c r="M171" s="4">
        <f t="shared" si="17"/>
        <v>6060</v>
      </c>
    </row>
    <row r="172" spans="1:13" x14ac:dyDescent="0.2">
      <c r="A172" s="1">
        <v>2018</v>
      </c>
      <c r="B172" s="1">
        <v>6</v>
      </c>
      <c r="C172" s="1">
        <v>20</v>
      </c>
      <c r="D172" s="6">
        <v>0.6</v>
      </c>
      <c r="E172" s="7">
        <v>0.8</v>
      </c>
      <c r="F172" s="6">
        <f t="shared" si="12"/>
        <v>617.01634012899649</v>
      </c>
      <c r="G172" s="6">
        <f t="shared" si="13"/>
        <v>1371.1474225088825</v>
      </c>
      <c r="H172" s="6">
        <f t="shared" si="14"/>
        <v>1988.163762637879</v>
      </c>
      <c r="I172" s="4">
        <v>0</v>
      </c>
      <c r="J172" s="4"/>
      <c r="K172" s="4">
        <f t="shared" si="15"/>
        <v>3240</v>
      </c>
      <c r="L172" s="4">
        <f t="shared" si="16"/>
        <v>3840</v>
      </c>
      <c r="M172" s="4">
        <f t="shared" si="17"/>
        <v>7080</v>
      </c>
    </row>
    <row r="173" spans="1:13" x14ac:dyDescent="0.2">
      <c r="A173" s="1">
        <v>2018</v>
      </c>
      <c r="B173" s="1">
        <v>6</v>
      </c>
      <c r="C173" s="1">
        <v>21</v>
      </c>
      <c r="D173" s="6">
        <v>0.9</v>
      </c>
      <c r="E173" s="7">
        <v>0.5</v>
      </c>
      <c r="F173" s="6">
        <f t="shared" si="12"/>
        <v>925.52451019349473</v>
      </c>
      <c r="G173" s="6">
        <f t="shared" si="13"/>
        <v>856.96713906805155</v>
      </c>
      <c r="H173" s="6">
        <f t="shared" si="14"/>
        <v>1782.4916492615462</v>
      </c>
      <c r="I173" s="4">
        <v>0</v>
      </c>
      <c r="J173" s="4"/>
      <c r="K173" s="4">
        <f t="shared" si="15"/>
        <v>4860</v>
      </c>
      <c r="L173" s="4">
        <f t="shared" si="16"/>
        <v>2400</v>
      </c>
      <c r="M173" s="4">
        <f t="shared" si="17"/>
        <v>7260</v>
      </c>
    </row>
    <row r="174" spans="1:13" x14ac:dyDescent="0.2">
      <c r="A174" s="1">
        <v>2018</v>
      </c>
      <c r="B174" s="1">
        <v>6</v>
      </c>
      <c r="C174" s="1">
        <v>22</v>
      </c>
      <c r="D174" s="6">
        <v>0.6</v>
      </c>
      <c r="E174" s="7">
        <v>0.8</v>
      </c>
      <c r="F174" s="6">
        <f t="shared" si="12"/>
        <v>617.01634012899649</v>
      </c>
      <c r="G174" s="6">
        <f t="shared" si="13"/>
        <v>1371.1474225088825</v>
      </c>
      <c r="H174" s="6">
        <f t="shared" si="14"/>
        <v>1988.163762637879</v>
      </c>
      <c r="I174" s="4">
        <v>0</v>
      </c>
      <c r="J174" s="4"/>
      <c r="K174" s="4">
        <f t="shared" si="15"/>
        <v>3240</v>
      </c>
      <c r="L174" s="4">
        <f t="shared" si="16"/>
        <v>3840</v>
      </c>
      <c r="M174" s="4">
        <f t="shared" si="17"/>
        <v>7080</v>
      </c>
    </row>
    <row r="175" spans="1:13" x14ac:dyDescent="0.2">
      <c r="A175" s="1">
        <v>2018</v>
      </c>
      <c r="B175" s="1">
        <v>6</v>
      </c>
      <c r="C175" s="1">
        <v>23</v>
      </c>
      <c r="D175" s="6">
        <v>0.7</v>
      </c>
      <c r="E175" s="6">
        <v>0.7</v>
      </c>
      <c r="F175" s="6">
        <f t="shared" si="12"/>
        <v>719.85239681716257</v>
      </c>
      <c r="G175" s="6">
        <f t="shared" si="13"/>
        <v>1199.753994695272</v>
      </c>
      <c r="H175" s="6">
        <f t="shared" si="14"/>
        <v>1919.6063915124346</v>
      </c>
      <c r="I175" s="4">
        <v>0.2</v>
      </c>
      <c r="J175" s="4"/>
      <c r="K175" s="4">
        <f t="shared" si="15"/>
        <v>3779.9999999999995</v>
      </c>
      <c r="L175" s="4">
        <f t="shared" si="16"/>
        <v>3360</v>
      </c>
      <c r="M175" s="4">
        <f t="shared" si="17"/>
        <v>7140</v>
      </c>
    </row>
    <row r="176" spans="1:13" x14ac:dyDescent="0.2">
      <c r="A176" s="1">
        <v>2018</v>
      </c>
      <c r="B176" s="1">
        <v>6</v>
      </c>
      <c r="C176" s="1">
        <v>24</v>
      </c>
      <c r="D176" s="6">
        <v>0.7</v>
      </c>
      <c r="E176" s="7">
        <v>0.7</v>
      </c>
      <c r="F176" s="6">
        <f t="shared" si="12"/>
        <v>719.85239681716257</v>
      </c>
      <c r="G176" s="6">
        <f t="shared" si="13"/>
        <v>1199.753994695272</v>
      </c>
      <c r="H176" s="6">
        <f t="shared" si="14"/>
        <v>1919.6063915124346</v>
      </c>
      <c r="I176" s="4">
        <v>0</v>
      </c>
      <c r="J176" s="4"/>
      <c r="K176" s="4">
        <f t="shared" si="15"/>
        <v>3779.9999999999995</v>
      </c>
      <c r="L176" s="4">
        <f t="shared" si="16"/>
        <v>3360</v>
      </c>
      <c r="M176" s="4">
        <f t="shared" si="17"/>
        <v>7140</v>
      </c>
    </row>
    <row r="177" spans="1:13" x14ac:dyDescent="0.2">
      <c r="A177" s="1">
        <v>2018</v>
      </c>
      <c r="B177" s="1">
        <v>6</v>
      </c>
      <c r="C177" s="1">
        <v>25</v>
      </c>
      <c r="D177" s="6">
        <v>0.6</v>
      </c>
      <c r="E177" s="7">
        <v>0.7</v>
      </c>
      <c r="F177" s="6">
        <f t="shared" si="12"/>
        <v>617.01634012899649</v>
      </c>
      <c r="G177" s="6">
        <f t="shared" si="13"/>
        <v>1199.753994695272</v>
      </c>
      <c r="H177" s="6">
        <f t="shared" si="14"/>
        <v>1816.7703348242685</v>
      </c>
      <c r="I177" s="4">
        <v>0</v>
      </c>
      <c r="J177" s="4"/>
      <c r="K177" s="4">
        <f t="shared" si="15"/>
        <v>3240</v>
      </c>
      <c r="L177" s="4">
        <f t="shared" si="16"/>
        <v>3360</v>
      </c>
      <c r="M177" s="4">
        <f t="shared" si="17"/>
        <v>6600</v>
      </c>
    </row>
    <row r="178" spans="1:13" x14ac:dyDescent="0.2">
      <c r="A178" s="1">
        <v>2018</v>
      </c>
      <c r="B178" s="1">
        <v>6</v>
      </c>
      <c r="C178" s="1">
        <v>26</v>
      </c>
      <c r="D178" s="6">
        <v>0.5</v>
      </c>
      <c r="E178" s="7">
        <v>0.6</v>
      </c>
      <c r="F178" s="6">
        <f t="shared" si="12"/>
        <v>514.18028344083041</v>
      </c>
      <c r="G178" s="6">
        <f t="shared" si="13"/>
        <v>1028.3605668816617</v>
      </c>
      <c r="H178" s="6">
        <f t="shared" si="14"/>
        <v>1542.5408503224921</v>
      </c>
      <c r="I178" s="4">
        <v>0</v>
      </c>
      <c r="J178" s="4"/>
      <c r="K178" s="4">
        <f t="shared" si="15"/>
        <v>2700</v>
      </c>
      <c r="L178" s="4">
        <f t="shared" si="16"/>
        <v>2880</v>
      </c>
      <c r="M178" s="4">
        <f t="shared" si="17"/>
        <v>5580</v>
      </c>
    </row>
    <row r="179" spans="1:13" x14ac:dyDescent="0.2">
      <c r="A179" s="1">
        <v>2018</v>
      </c>
      <c r="B179" s="1">
        <v>6</v>
      </c>
      <c r="C179" s="1">
        <v>27</v>
      </c>
      <c r="D179" s="6">
        <v>3.4</v>
      </c>
      <c r="E179" s="7">
        <v>3.2</v>
      </c>
      <c r="F179" s="6">
        <f t="shared" si="12"/>
        <v>3496.4259273976468</v>
      </c>
      <c r="G179" s="6">
        <f t="shared" si="13"/>
        <v>5484.5896900355301</v>
      </c>
      <c r="H179" s="6">
        <f t="shared" si="14"/>
        <v>8981.0156174331769</v>
      </c>
      <c r="I179" s="4">
        <v>2.7</v>
      </c>
      <c r="J179" s="4"/>
      <c r="K179" s="4">
        <f t="shared" si="15"/>
        <v>18360</v>
      </c>
      <c r="L179" s="4">
        <f t="shared" si="16"/>
        <v>15360</v>
      </c>
      <c r="M179" s="4">
        <f t="shared" si="17"/>
        <v>33720</v>
      </c>
    </row>
    <row r="180" spans="1:13" x14ac:dyDescent="0.2">
      <c r="A180" s="1">
        <v>2018</v>
      </c>
      <c r="B180" s="1">
        <v>6</v>
      </c>
      <c r="C180" s="1">
        <v>28</v>
      </c>
      <c r="D180" s="6">
        <v>2.6</v>
      </c>
      <c r="E180" s="7">
        <v>2.2999999999999998</v>
      </c>
      <c r="F180" s="6">
        <f t="shared" si="12"/>
        <v>2673.7374738923181</v>
      </c>
      <c r="G180" s="6">
        <f t="shared" si="13"/>
        <v>3942.0488397130366</v>
      </c>
      <c r="H180" s="6">
        <f t="shared" si="14"/>
        <v>6615.7863136053547</v>
      </c>
      <c r="I180" s="4">
        <v>0</v>
      </c>
      <c r="J180" s="4"/>
      <c r="K180" s="4">
        <f t="shared" si="15"/>
        <v>14040</v>
      </c>
      <c r="L180" s="4">
        <f t="shared" si="16"/>
        <v>11040</v>
      </c>
      <c r="M180" s="4">
        <f t="shared" si="17"/>
        <v>25080</v>
      </c>
    </row>
    <row r="181" spans="1:13" x14ac:dyDescent="0.2">
      <c r="A181" s="1">
        <v>2018</v>
      </c>
      <c r="B181" s="1">
        <v>6</v>
      </c>
      <c r="C181" s="1">
        <v>29</v>
      </c>
      <c r="D181" s="6">
        <v>0.9</v>
      </c>
      <c r="E181" s="6">
        <v>1</v>
      </c>
      <c r="F181" s="6">
        <f t="shared" si="12"/>
        <v>925.52451019349473</v>
      </c>
      <c r="G181" s="6">
        <f t="shared" si="13"/>
        <v>1713.9342781361031</v>
      </c>
      <c r="H181" s="6">
        <f t="shared" si="14"/>
        <v>2639.4587883295981</v>
      </c>
      <c r="I181" s="4">
        <v>0</v>
      </c>
      <c r="J181" s="4"/>
      <c r="K181" s="4">
        <f t="shared" si="15"/>
        <v>4860</v>
      </c>
      <c r="L181" s="4">
        <f t="shared" si="16"/>
        <v>4800</v>
      </c>
      <c r="M181" s="4">
        <f t="shared" si="17"/>
        <v>9660</v>
      </c>
    </row>
    <row r="182" spans="1:13" x14ac:dyDescent="0.2">
      <c r="A182" s="1">
        <v>2018</v>
      </c>
      <c r="B182" s="1">
        <v>6</v>
      </c>
      <c r="C182" s="1">
        <v>30</v>
      </c>
      <c r="D182" s="6">
        <v>0.6</v>
      </c>
      <c r="E182" s="6">
        <v>0.7</v>
      </c>
      <c r="F182" s="6">
        <f t="shared" si="12"/>
        <v>617.01634012899649</v>
      </c>
      <c r="G182" s="6">
        <f t="shared" si="13"/>
        <v>1199.753994695272</v>
      </c>
      <c r="H182" s="6">
        <f t="shared" si="14"/>
        <v>1816.7703348242685</v>
      </c>
      <c r="I182" s="4">
        <v>0</v>
      </c>
      <c r="J182" s="4"/>
      <c r="K182" s="4">
        <f t="shared" si="15"/>
        <v>3240</v>
      </c>
      <c r="L182" s="4">
        <f t="shared" si="16"/>
        <v>3360</v>
      </c>
      <c r="M182" s="4">
        <f t="shared" si="17"/>
        <v>6600</v>
      </c>
    </row>
    <row r="183" spans="1:13" x14ac:dyDescent="0.2">
      <c r="A183" s="1">
        <v>2018</v>
      </c>
      <c r="B183" s="1">
        <v>7</v>
      </c>
      <c r="C183" s="1">
        <v>1</v>
      </c>
      <c r="D183" s="6">
        <v>0.7</v>
      </c>
      <c r="E183" s="6">
        <v>0.8</v>
      </c>
      <c r="F183" s="6">
        <f t="shared" si="12"/>
        <v>719.85239681716257</v>
      </c>
      <c r="G183" s="6">
        <f t="shared" si="13"/>
        <v>1371.1474225088825</v>
      </c>
      <c r="H183" s="6">
        <f t="shared" si="14"/>
        <v>2090.9998193260453</v>
      </c>
      <c r="I183" s="4">
        <v>0</v>
      </c>
      <c r="J183" s="4"/>
      <c r="K183" s="4">
        <f t="shared" si="15"/>
        <v>3779.9999999999995</v>
      </c>
      <c r="L183" s="4">
        <f t="shared" si="16"/>
        <v>3840</v>
      </c>
      <c r="M183" s="4">
        <f t="shared" si="17"/>
        <v>7620</v>
      </c>
    </row>
    <row r="184" spans="1:13" x14ac:dyDescent="0.2">
      <c r="A184" s="1">
        <v>2018</v>
      </c>
      <c r="B184" s="1">
        <v>7</v>
      </c>
      <c r="C184" s="1">
        <v>2</v>
      </c>
      <c r="D184" s="6">
        <v>0.5</v>
      </c>
      <c r="E184" s="6">
        <v>0.7</v>
      </c>
      <c r="F184" s="6">
        <f t="shared" si="12"/>
        <v>514.18028344083041</v>
      </c>
      <c r="G184" s="6">
        <f t="shared" si="13"/>
        <v>1199.753994695272</v>
      </c>
      <c r="H184" s="6">
        <f t="shared" si="14"/>
        <v>1713.9342781361024</v>
      </c>
      <c r="I184" s="4">
        <v>0</v>
      </c>
      <c r="J184" s="4"/>
      <c r="K184" s="4">
        <f t="shared" si="15"/>
        <v>2700</v>
      </c>
      <c r="L184" s="4">
        <f t="shared" si="16"/>
        <v>3360</v>
      </c>
      <c r="M184" s="4">
        <f t="shared" si="17"/>
        <v>6060</v>
      </c>
    </row>
    <row r="185" spans="1:13" x14ac:dyDescent="0.2">
      <c r="A185" s="1">
        <v>2018</v>
      </c>
      <c r="B185" s="1">
        <v>7</v>
      </c>
      <c r="C185" s="1">
        <v>3</v>
      </c>
      <c r="D185" s="6">
        <v>0.7</v>
      </c>
      <c r="E185" s="6">
        <v>0.5</v>
      </c>
      <c r="F185" s="6">
        <f t="shared" si="12"/>
        <v>719.85239681716257</v>
      </c>
      <c r="G185" s="6">
        <f t="shared" si="13"/>
        <v>856.96713906805155</v>
      </c>
      <c r="H185" s="6">
        <f t="shared" si="14"/>
        <v>1576.819535885214</v>
      </c>
      <c r="I185" s="4">
        <v>0</v>
      </c>
      <c r="J185" s="4"/>
      <c r="K185" s="4">
        <f t="shared" si="15"/>
        <v>3779.9999999999995</v>
      </c>
      <c r="L185" s="4">
        <f t="shared" si="16"/>
        <v>2400</v>
      </c>
      <c r="M185" s="4">
        <f t="shared" si="17"/>
        <v>6180</v>
      </c>
    </row>
    <row r="186" spans="1:13" x14ac:dyDescent="0.2">
      <c r="A186" s="1">
        <v>2018</v>
      </c>
      <c r="B186" s="1">
        <v>7</v>
      </c>
      <c r="C186" s="1">
        <v>4</v>
      </c>
      <c r="D186" s="6">
        <v>0.6</v>
      </c>
      <c r="E186" s="6">
        <v>0.8</v>
      </c>
      <c r="F186" s="6">
        <f t="shared" si="12"/>
        <v>617.01634012899649</v>
      </c>
      <c r="G186" s="6">
        <f t="shared" si="13"/>
        <v>1371.1474225088825</v>
      </c>
      <c r="H186" s="6">
        <f t="shared" si="14"/>
        <v>1988.163762637879</v>
      </c>
      <c r="I186" s="4">
        <v>0</v>
      </c>
      <c r="J186" s="4"/>
      <c r="K186" s="4">
        <f t="shared" si="15"/>
        <v>3240</v>
      </c>
      <c r="L186" s="4">
        <f t="shared" si="16"/>
        <v>3840</v>
      </c>
      <c r="M186" s="4">
        <f t="shared" si="17"/>
        <v>7080</v>
      </c>
    </row>
    <row r="187" spans="1:13" x14ac:dyDescent="0.2">
      <c r="A187" s="1">
        <v>2018</v>
      </c>
      <c r="B187" s="1">
        <v>7</v>
      </c>
      <c r="C187" s="1">
        <v>5</v>
      </c>
      <c r="D187" s="6">
        <v>0.5</v>
      </c>
      <c r="E187" s="6">
        <v>0.5</v>
      </c>
      <c r="F187" s="6">
        <f t="shared" si="12"/>
        <v>514.18028344083041</v>
      </c>
      <c r="G187" s="6">
        <f t="shared" si="13"/>
        <v>856.96713906805155</v>
      </c>
      <c r="H187" s="6">
        <f t="shared" si="14"/>
        <v>1371.1474225088818</v>
      </c>
      <c r="I187" s="4">
        <v>0</v>
      </c>
      <c r="J187" s="4"/>
      <c r="K187" s="4">
        <f t="shared" si="15"/>
        <v>2700</v>
      </c>
      <c r="L187" s="4">
        <f t="shared" si="16"/>
        <v>2400</v>
      </c>
      <c r="M187" s="4">
        <f t="shared" si="17"/>
        <v>5100</v>
      </c>
    </row>
    <row r="188" spans="1:13" x14ac:dyDescent="0.2">
      <c r="A188" s="1">
        <v>2018</v>
      </c>
      <c r="B188" s="1">
        <v>7</v>
      </c>
      <c r="C188" s="1">
        <v>6</v>
      </c>
      <c r="D188" s="7">
        <v>0.7</v>
      </c>
      <c r="E188" s="6">
        <v>0.5</v>
      </c>
      <c r="F188" s="6">
        <f t="shared" si="12"/>
        <v>719.85239681716257</v>
      </c>
      <c r="G188" s="6">
        <f t="shared" si="13"/>
        <v>856.96713906805155</v>
      </c>
      <c r="H188" s="6">
        <f t="shared" si="14"/>
        <v>1576.819535885214</v>
      </c>
      <c r="I188" s="4">
        <v>0</v>
      </c>
      <c r="J188" s="4"/>
      <c r="K188" s="4">
        <f t="shared" si="15"/>
        <v>3779.9999999999995</v>
      </c>
      <c r="L188" s="4">
        <f t="shared" si="16"/>
        <v>2400</v>
      </c>
      <c r="M188" s="4">
        <f t="shared" si="17"/>
        <v>6180</v>
      </c>
    </row>
    <row r="189" spans="1:13" x14ac:dyDescent="0.2">
      <c r="A189" s="1">
        <v>2018</v>
      </c>
      <c r="B189" s="1">
        <v>7</v>
      </c>
      <c r="C189" s="1">
        <v>7</v>
      </c>
      <c r="D189" s="7">
        <v>0.5</v>
      </c>
      <c r="E189" s="6">
        <v>0.5</v>
      </c>
      <c r="F189" s="6">
        <f t="shared" si="12"/>
        <v>514.18028344083041</v>
      </c>
      <c r="G189" s="6">
        <f t="shared" si="13"/>
        <v>856.96713906805155</v>
      </c>
      <c r="H189" s="6">
        <f t="shared" si="14"/>
        <v>1371.1474225088818</v>
      </c>
      <c r="I189" s="4">
        <v>0</v>
      </c>
      <c r="J189" s="4"/>
      <c r="K189" s="4">
        <f t="shared" si="15"/>
        <v>2700</v>
      </c>
      <c r="L189" s="4">
        <f t="shared" si="16"/>
        <v>2400</v>
      </c>
      <c r="M189" s="4">
        <f t="shared" si="17"/>
        <v>5100</v>
      </c>
    </row>
    <row r="190" spans="1:13" x14ac:dyDescent="0.2">
      <c r="A190" s="1">
        <v>2018</v>
      </c>
      <c r="B190" s="1">
        <v>7</v>
      </c>
      <c r="C190" s="1">
        <v>8</v>
      </c>
      <c r="D190" s="6">
        <v>0.8</v>
      </c>
      <c r="E190" s="6">
        <v>0.7</v>
      </c>
      <c r="F190" s="6">
        <f t="shared" si="12"/>
        <v>822.68845350532865</v>
      </c>
      <c r="G190" s="6">
        <f t="shared" si="13"/>
        <v>1199.753994695272</v>
      </c>
      <c r="H190" s="6">
        <f t="shared" si="14"/>
        <v>2022.4424482006007</v>
      </c>
      <c r="I190" s="4">
        <v>0</v>
      </c>
      <c r="J190" s="4"/>
      <c r="K190" s="4">
        <f t="shared" si="15"/>
        <v>4320</v>
      </c>
      <c r="L190" s="4">
        <f t="shared" si="16"/>
        <v>3360</v>
      </c>
      <c r="M190" s="4">
        <f t="shared" si="17"/>
        <v>7680</v>
      </c>
    </row>
    <row r="191" spans="1:13" x14ac:dyDescent="0.2">
      <c r="A191" s="1">
        <v>2018</v>
      </c>
      <c r="B191" s="1">
        <v>7</v>
      </c>
      <c r="C191" s="1">
        <v>9</v>
      </c>
      <c r="D191" s="6">
        <v>0.4</v>
      </c>
      <c r="E191" s="6">
        <v>0.5</v>
      </c>
      <c r="F191" s="6">
        <f t="shared" si="12"/>
        <v>411.34422675266433</v>
      </c>
      <c r="G191" s="6">
        <f t="shared" si="13"/>
        <v>856.96713906805155</v>
      </c>
      <c r="H191" s="6">
        <f t="shared" si="14"/>
        <v>1268.3113658207158</v>
      </c>
      <c r="I191" s="4">
        <v>0</v>
      </c>
      <c r="J191" s="4"/>
      <c r="K191" s="4">
        <f t="shared" si="15"/>
        <v>2160</v>
      </c>
      <c r="L191" s="4">
        <f t="shared" si="16"/>
        <v>2400</v>
      </c>
      <c r="M191" s="4">
        <f t="shared" si="17"/>
        <v>4560</v>
      </c>
    </row>
    <row r="192" spans="1:13" x14ac:dyDescent="0.2">
      <c r="A192" s="1">
        <v>2018</v>
      </c>
      <c r="B192" s="1">
        <v>7</v>
      </c>
      <c r="C192" s="1">
        <v>10</v>
      </c>
      <c r="D192" s="6">
        <v>0.5</v>
      </c>
      <c r="E192" s="6">
        <v>0.5</v>
      </c>
      <c r="F192" s="6">
        <f t="shared" si="12"/>
        <v>514.18028344083041</v>
      </c>
      <c r="G192" s="6">
        <f t="shared" si="13"/>
        <v>856.96713906805155</v>
      </c>
      <c r="H192" s="6">
        <f t="shared" si="14"/>
        <v>1371.1474225088818</v>
      </c>
      <c r="I192" s="4">
        <v>0</v>
      </c>
      <c r="J192" s="4"/>
      <c r="K192" s="4">
        <f t="shared" si="15"/>
        <v>2700</v>
      </c>
      <c r="L192" s="4">
        <f t="shared" si="16"/>
        <v>2400</v>
      </c>
      <c r="M192" s="4">
        <f t="shared" si="17"/>
        <v>5100</v>
      </c>
    </row>
    <row r="193" spans="1:13" x14ac:dyDescent="0.2">
      <c r="A193" s="1">
        <v>2018</v>
      </c>
      <c r="B193" s="1">
        <v>7</v>
      </c>
      <c r="C193" s="1">
        <v>11</v>
      </c>
      <c r="D193" s="6">
        <v>0.5</v>
      </c>
      <c r="E193" s="6">
        <v>0.5</v>
      </c>
      <c r="F193" s="6">
        <f t="shared" si="12"/>
        <v>514.18028344083041</v>
      </c>
      <c r="G193" s="6">
        <f t="shared" si="13"/>
        <v>856.96713906805155</v>
      </c>
      <c r="H193" s="6">
        <f t="shared" si="14"/>
        <v>1371.1474225088818</v>
      </c>
      <c r="I193" s="4">
        <v>0</v>
      </c>
      <c r="J193" s="4"/>
      <c r="K193" s="4">
        <f t="shared" si="15"/>
        <v>2700</v>
      </c>
      <c r="L193" s="4">
        <f t="shared" si="16"/>
        <v>2400</v>
      </c>
      <c r="M193" s="4">
        <f t="shared" si="17"/>
        <v>5100</v>
      </c>
    </row>
    <row r="194" spans="1:13" x14ac:dyDescent="0.2">
      <c r="A194" s="1">
        <v>2018</v>
      </c>
      <c r="B194" s="1">
        <v>7</v>
      </c>
      <c r="C194" s="1">
        <v>12</v>
      </c>
      <c r="D194" s="6">
        <v>0.5</v>
      </c>
      <c r="E194" s="6">
        <v>0.5</v>
      </c>
      <c r="F194" s="6">
        <f t="shared" si="12"/>
        <v>514.18028344083041</v>
      </c>
      <c r="G194" s="6">
        <f t="shared" si="13"/>
        <v>856.96713906805155</v>
      </c>
      <c r="H194" s="6">
        <f t="shared" si="14"/>
        <v>1371.1474225088818</v>
      </c>
      <c r="I194" s="4">
        <v>0</v>
      </c>
      <c r="J194" s="4"/>
      <c r="K194" s="4">
        <f t="shared" si="15"/>
        <v>2700</v>
      </c>
      <c r="L194" s="4">
        <f t="shared" si="16"/>
        <v>2400</v>
      </c>
      <c r="M194" s="4">
        <f t="shared" si="17"/>
        <v>5100</v>
      </c>
    </row>
    <row r="195" spans="1:13" x14ac:dyDescent="0.2">
      <c r="A195" s="1">
        <v>2018</v>
      </c>
      <c r="B195" s="1">
        <v>7</v>
      </c>
      <c r="C195" s="1">
        <v>13</v>
      </c>
      <c r="D195" s="6">
        <v>0.5</v>
      </c>
      <c r="E195" s="6">
        <v>0.3</v>
      </c>
      <c r="F195" s="6">
        <f t="shared" ref="F195:F258" si="18">PRODUCT(D195,$Q$5)</f>
        <v>514.18028344083041</v>
      </c>
      <c r="G195" s="6">
        <f t="shared" ref="G195:G258" si="19">PRODUCT(E195,$R$5)</f>
        <v>514.18028344083086</v>
      </c>
      <c r="H195" s="6">
        <f t="shared" ref="H195:H258" si="20">SUM(F195,G195)</f>
        <v>1028.3605668816613</v>
      </c>
      <c r="I195" s="4">
        <v>0</v>
      </c>
      <c r="J195" s="4"/>
      <c r="K195" s="4">
        <f t="shared" ref="K195:K258" si="21">D195*$N$20</f>
        <v>2700</v>
      </c>
      <c r="L195" s="4">
        <f t="shared" ref="L195:L258" si="22">E195*$O$20</f>
        <v>1440</v>
      </c>
      <c r="M195" s="4">
        <f t="shared" ref="M195:M258" si="23">K195+L195</f>
        <v>4140</v>
      </c>
    </row>
    <row r="196" spans="1:13" x14ac:dyDescent="0.2">
      <c r="A196" s="1">
        <v>2018</v>
      </c>
      <c r="B196" s="1">
        <v>7</v>
      </c>
      <c r="C196" s="1">
        <v>14</v>
      </c>
      <c r="D196" s="6">
        <v>0.3</v>
      </c>
      <c r="E196" s="6">
        <v>0.5</v>
      </c>
      <c r="F196" s="6">
        <f t="shared" si="18"/>
        <v>308.50817006449824</v>
      </c>
      <c r="G196" s="6">
        <f t="shared" si="19"/>
        <v>856.96713906805155</v>
      </c>
      <c r="H196" s="6">
        <f t="shared" si="20"/>
        <v>1165.4753091325497</v>
      </c>
      <c r="I196" s="4">
        <v>0</v>
      </c>
      <c r="J196" s="4"/>
      <c r="K196" s="4">
        <f t="shared" si="21"/>
        <v>1620</v>
      </c>
      <c r="L196" s="4">
        <f t="shared" si="22"/>
        <v>2400</v>
      </c>
      <c r="M196" s="4">
        <f t="shared" si="23"/>
        <v>4020</v>
      </c>
    </row>
    <row r="197" spans="1:13" x14ac:dyDescent="0.2">
      <c r="A197" s="1">
        <v>2018</v>
      </c>
      <c r="B197" s="1">
        <v>7</v>
      </c>
      <c r="C197" s="1">
        <v>15</v>
      </c>
      <c r="D197" s="6">
        <v>1</v>
      </c>
      <c r="E197" s="6">
        <v>1</v>
      </c>
      <c r="F197" s="6">
        <f t="shared" si="18"/>
        <v>1028.3605668816608</v>
      </c>
      <c r="G197" s="6">
        <f t="shared" si="19"/>
        <v>1713.9342781361031</v>
      </c>
      <c r="H197" s="6">
        <f t="shared" si="20"/>
        <v>2742.2948450177637</v>
      </c>
      <c r="I197" s="4">
        <v>0.6</v>
      </c>
      <c r="J197" s="4"/>
      <c r="K197" s="4">
        <f t="shared" si="21"/>
        <v>5400</v>
      </c>
      <c r="L197" s="4">
        <f t="shared" si="22"/>
        <v>4800</v>
      </c>
      <c r="M197" s="4">
        <f t="shared" si="23"/>
        <v>10200</v>
      </c>
    </row>
    <row r="198" spans="1:13" x14ac:dyDescent="0.2">
      <c r="A198" s="1">
        <v>2018</v>
      </c>
      <c r="B198" s="1">
        <v>7</v>
      </c>
      <c r="C198" s="1">
        <v>16</v>
      </c>
      <c r="D198" s="6">
        <v>0.5</v>
      </c>
      <c r="E198" s="6">
        <v>0.5</v>
      </c>
      <c r="F198" s="6">
        <f t="shared" si="18"/>
        <v>514.18028344083041</v>
      </c>
      <c r="G198" s="6">
        <f t="shared" si="19"/>
        <v>856.96713906805155</v>
      </c>
      <c r="H198" s="6">
        <f t="shared" si="20"/>
        <v>1371.1474225088818</v>
      </c>
      <c r="I198" s="4">
        <v>0</v>
      </c>
      <c r="J198" s="4"/>
      <c r="K198" s="4">
        <f t="shared" si="21"/>
        <v>2700</v>
      </c>
      <c r="L198" s="4">
        <f t="shared" si="22"/>
        <v>2400</v>
      </c>
      <c r="M198" s="4">
        <f t="shared" si="23"/>
        <v>5100</v>
      </c>
    </row>
    <row r="199" spans="1:13" x14ac:dyDescent="0.2">
      <c r="A199" s="1">
        <v>2018</v>
      </c>
      <c r="B199" s="1">
        <v>7</v>
      </c>
      <c r="C199" s="1">
        <v>17</v>
      </c>
      <c r="D199" s="6">
        <v>0.5</v>
      </c>
      <c r="E199" s="6">
        <v>0.5</v>
      </c>
      <c r="F199" s="6">
        <f t="shared" si="18"/>
        <v>514.18028344083041</v>
      </c>
      <c r="G199" s="6">
        <f t="shared" si="19"/>
        <v>856.96713906805155</v>
      </c>
      <c r="H199" s="6">
        <f t="shared" si="20"/>
        <v>1371.1474225088818</v>
      </c>
      <c r="I199" s="4">
        <v>0.2</v>
      </c>
      <c r="J199" s="4"/>
      <c r="K199" s="4">
        <f t="shared" si="21"/>
        <v>2700</v>
      </c>
      <c r="L199" s="4">
        <f t="shared" si="22"/>
        <v>2400</v>
      </c>
      <c r="M199" s="4">
        <f t="shared" si="23"/>
        <v>5100</v>
      </c>
    </row>
    <row r="200" spans="1:13" x14ac:dyDescent="0.2">
      <c r="A200" s="1">
        <v>2018</v>
      </c>
      <c r="B200" s="1">
        <v>7</v>
      </c>
      <c r="C200" s="1">
        <v>18</v>
      </c>
      <c r="D200" s="6">
        <v>0.3</v>
      </c>
      <c r="E200" s="6">
        <v>0.5</v>
      </c>
      <c r="F200" s="6">
        <f t="shared" si="18"/>
        <v>308.50817006449824</v>
      </c>
      <c r="G200" s="6">
        <f t="shared" si="19"/>
        <v>856.96713906805155</v>
      </c>
      <c r="H200" s="6">
        <f t="shared" si="20"/>
        <v>1165.4753091325497</v>
      </c>
      <c r="I200" s="4">
        <v>0</v>
      </c>
      <c r="J200" s="4"/>
      <c r="K200" s="4">
        <f t="shared" si="21"/>
        <v>1620</v>
      </c>
      <c r="L200" s="4">
        <f t="shared" si="22"/>
        <v>2400</v>
      </c>
      <c r="M200" s="4">
        <f t="shared" si="23"/>
        <v>4020</v>
      </c>
    </row>
    <row r="201" spans="1:13" x14ac:dyDescent="0.2">
      <c r="A201" s="1">
        <v>2018</v>
      </c>
      <c r="B201" s="1">
        <v>7</v>
      </c>
      <c r="C201" s="1">
        <v>19</v>
      </c>
      <c r="D201" s="6">
        <v>0.7</v>
      </c>
      <c r="E201" s="6">
        <v>0.5</v>
      </c>
      <c r="F201" s="6">
        <f t="shared" si="18"/>
        <v>719.85239681716257</v>
      </c>
      <c r="G201" s="6">
        <f t="shared" si="19"/>
        <v>856.96713906805155</v>
      </c>
      <c r="H201" s="6">
        <f t="shared" si="20"/>
        <v>1576.819535885214</v>
      </c>
      <c r="I201" s="4">
        <v>0</v>
      </c>
      <c r="J201" s="4"/>
      <c r="K201" s="4">
        <f t="shared" si="21"/>
        <v>3779.9999999999995</v>
      </c>
      <c r="L201" s="4">
        <f t="shared" si="22"/>
        <v>2400</v>
      </c>
      <c r="M201" s="4">
        <f t="shared" si="23"/>
        <v>6180</v>
      </c>
    </row>
    <row r="202" spans="1:13" x14ac:dyDescent="0.2">
      <c r="A202" s="1">
        <v>2018</v>
      </c>
      <c r="B202" s="1">
        <v>7</v>
      </c>
      <c r="C202" s="1">
        <v>20</v>
      </c>
      <c r="D202" s="6">
        <v>0.3</v>
      </c>
      <c r="E202" s="6">
        <v>0.5</v>
      </c>
      <c r="F202" s="6">
        <f t="shared" si="18"/>
        <v>308.50817006449824</v>
      </c>
      <c r="G202" s="6">
        <f t="shared" si="19"/>
        <v>856.96713906805155</v>
      </c>
      <c r="H202" s="6">
        <f t="shared" si="20"/>
        <v>1165.4753091325497</v>
      </c>
      <c r="I202" s="4">
        <v>0</v>
      </c>
      <c r="J202" s="4"/>
      <c r="K202" s="4">
        <f t="shared" si="21"/>
        <v>1620</v>
      </c>
      <c r="L202" s="4">
        <f t="shared" si="22"/>
        <v>2400</v>
      </c>
      <c r="M202" s="4">
        <f t="shared" si="23"/>
        <v>4020</v>
      </c>
    </row>
    <row r="203" spans="1:13" x14ac:dyDescent="0.2">
      <c r="A203" s="1">
        <v>2018</v>
      </c>
      <c r="B203" s="1">
        <v>7</v>
      </c>
      <c r="C203" s="1">
        <v>21</v>
      </c>
      <c r="D203" s="6">
        <v>1.7</v>
      </c>
      <c r="E203" s="6">
        <v>1.7</v>
      </c>
      <c r="F203" s="6">
        <f t="shared" si="18"/>
        <v>1748.2129636988234</v>
      </c>
      <c r="G203" s="6">
        <f t="shared" si="19"/>
        <v>2913.6882728313753</v>
      </c>
      <c r="H203" s="6">
        <f t="shared" si="20"/>
        <v>4661.9012365301987</v>
      </c>
      <c r="I203" s="4">
        <v>1.4</v>
      </c>
      <c r="J203" s="4"/>
      <c r="K203" s="4">
        <f t="shared" si="21"/>
        <v>9180</v>
      </c>
      <c r="L203" s="4">
        <f t="shared" si="22"/>
        <v>8160</v>
      </c>
      <c r="M203" s="4">
        <f t="shared" si="23"/>
        <v>17340</v>
      </c>
    </row>
    <row r="204" spans="1:13" x14ac:dyDescent="0.2">
      <c r="A204" s="1">
        <v>2018</v>
      </c>
      <c r="B204" s="1">
        <v>7</v>
      </c>
      <c r="C204" s="1">
        <v>22</v>
      </c>
      <c r="D204" s="6">
        <v>2</v>
      </c>
      <c r="E204" s="6">
        <v>2.2000000000000002</v>
      </c>
      <c r="F204" s="6">
        <f t="shared" si="18"/>
        <v>2056.7211337633216</v>
      </c>
      <c r="G204" s="6">
        <f t="shared" si="19"/>
        <v>3770.6554118994272</v>
      </c>
      <c r="H204" s="6">
        <f t="shared" si="20"/>
        <v>5827.3765456627489</v>
      </c>
      <c r="I204" s="4">
        <v>1.1000000000000001</v>
      </c>
      <c r="J204" s="4"/>
      <c r="K204" s="4">
        <f t="shared" si="21"/>
        <v>10800</v>
      </c>
      <c r="L204" s="4">
        <f t="shared" si="22"/>
        <v>10560</v>
      </c>
      <c r="M204" s="4">
        <f t="shared" si="23"/>
        <v>21360</v>
      </c>
    </row>
    <row r="205" spans="1:13" x14ac:dyDescent="0.2">
      <c r="A205" s="1">
        <v>2018</v>
      </c>
      <c r="B205" s="1">
        <v>7</v>
      </c>
      <c r="C205" s="1">
        <v>23</v>
      </c>
      <c r="D205" s="6">
        <v>1.3</v>
      </c>
      <c r="E205" s="6">
        <v>1.3</v>
      </c>
      <c r="F205" s="6">
        <f t="shared" si="18"/>
        <v>1336.8687369461591</v>
      </c>
      <c r="G205" s="6">
        <f t="shared" si="19"/>
        <v>2228.1145615769342</v>
      </c>
      <c r="H205" s="6">
        <f t="shared" si="20"/>
        <v>3564.9832985230933</v>
      </c>
      <c r="I205" s="4">
        <v>0.5</v>
      </c>
      <c r="J205" s="4"/>
      <c r="K205" s="4">
        <f t="shared" si="21"/>
        <v>7020</v>
      </c>
      <c r="L205" s="4">
        <f t="shared" si="22"/>
        <v>6240</v>
      </c>
      <c r="M205" s="4">
        <f t="shared" si="23"/>
        <v>13260</v>
      </c>
    </row>
    <row r="206" spans="1:13" x14ac:dyDescent="0.2">
      <c r="A206" s="1">
        <v>2018</v>
      </c>
      <c r="B206" s="1">
        <v>7</v>
      </c>
      <c r="C206" s="1">
        <v>24</v>
      </c>
      <c r="D206" s="6">
        <v>1.2</v>
      </c>
      <c r="E206" s="6">
        <v>1.5</v>
      </c>
      <c r="F206" s="6">
        <f t="shared" si="18"/>
        <v>1234.032680257993</v>
      </c>
      <c r="G206" s="6">
        <f t="shared" si="19"/>
        <v>2570.9014172041548</v>
      </c>
      <c r="H206" s="6">
        <f t="shared" si="20"/>
        <v>3804.9340974621477</v>
      </c>
      <c r="I206" s="4">
        <v>0.3</v>
      </c>
      <c r="J206" s="4"/>
      <c r="K206" s="4">
        <f t="shared" si="21"/>
        <v>6480</v>
      </c>
      <c r="L206" s="4">
        <f t="shared" si="22"/>
        <v>7200</v>
      </c>
      <c r="M206" s="4">
        <f t="shared" si="23"/>
        <v>13680</v>
      </c>
    </row>
    <row r="207" spans="1:13" x14ac:dyDescent="0.2">
      <c r="A207" s="1">
        <v>2018</v>
      </c>
      <c r="B207" s="1">
        <v>7</v>
      </c>
      <c r="C207" s="1">
        <v>25</v>
      </c>
      <c r="D207" s="6">
        <v>1</v>
      </c>
      <c r="E207" s="6">
        <v>1</v>
      </c>
      <c r="F207" s="6">
        <f t="shared" si="18"/>
        <v>1028.3605668816608</v>
      </c>
      <c r="G207" s="6">
        <f t="shared" si="19"/>
        <v>1713.9342781361031</v>
      </c>
      <c r="H207" s="6">
        <f t="shared" si="20"/>
        <v>2742.2948450177637</v>
      </c>
      <c r="I207" s="4">
        <v>0.2</v>
      </c>
      <c r="J207" s="4"/>
      <c r="K207" s="4">
        <f t="shared" si="21"/>
        <v>5400</v>
      </c>
      <c r="L207" s="4">
        <f t="shared" si="22"/>
        <v>4800</v>
      </c>
      <c r="M207" s="4">
        <f t="shared" si="23"/>
        <v>10200</v>
      </c>
    </row>
    <row r="208" spans="1:13" x14ac:dyDescent="0.2">
      <c r="A208" s="1">
        <v>2018</v>
      </c>
      <c r="B208" s="1">
        <v>7</v>
      </c>
      <c r="C208" s="1">
        <v>26</v>
      </c>
      <c r="D208" s="6">
        <v>0.7</v>
      </c>
      <c r="E208" s="6">
        <v>0.8</v>
      </c>
      <c r="F208" s="6">
        <f t="shared" si="18"/>
        <v>719.85239681716257</v>
      </c>
      <c r="G208" s="6">
        <f t="shared" si="19"/>
        <v>1371.1474225088825</v>
      </c>
      <c r="H208" s="6">
        <f t="shared" si="20"/>
        <v>2090.9998193260453</v>
      </c>
      <c r="I208" s="4">
        <v>0</v>
      </c>
      <c r="J208" s="4"/>
      <c r="K208" s="4">
        <f t="shared" si="21"/>
        <v>3779.9999999999995</v>
      </c>
      <c r="L208" s="4">
        <f t="shared" si="22"/>
        <v>3840</v>
      </c>
      <c r="M208" s="4">
        <f t="shared" si="23"/>
        <v>7620</v>
      </c>
    </row>
    <row r="209" spans="1:13" x14ac:dyDescent="0.2">
      <c r="A209" s="1">
        <v>2018</v>
      </c>
      <c r="B209" s="1">
        <v>7</v>
      </c>
      <c r="C209" s="1">
        <v>27</v>
      </c>
      <c r="D209" s="6">
        <v>0.6</v>
      </c>
      <c r="E209" s="6">
        <v>0.5</v>
      </c>
      <c r="F209" s="6">
        <f t="shared" si="18"/>
        <v>617.01634012899649</v>
      </c>
      <c r="G209" s="6">
        <f t="shared" si="19"/>
        <v>856.96713906805155</v>
      </c>
      <c r="H209" s="6">
        <f t="shared" si="20"/>
        <v>1473.9834791970479</v>
      </c>
      <c r="I209" s="4">
        <v>0.1</v>
      </c>
      <c r="J209" s="4"/>
      <c r="K209" s="4">
        <f t="shared" si="21"/>
        <v>3240</v>
      </c>
      <c r="L209" s="4">
        <f t="shared" si="22"/>
        <v>2400</v>
      </c>
      <c r="M209" s="4">
        <f t="shared" si="23"/>
        <v>5640</v>
      </c>
    </row>
    <row r="210" spans="1:13" x14ac:dyDescent="0.2">
      <c r="A210" s="1">
        <v>2018</v>
      </c>
      <c r="B210" s="1">
        <v>7</v>
      </c>
      <c r="C210" s="1">
        <v>28</v>
      </c>
      <c r="D210" s="6">
        <v>0.5</v>
      </c>
      <c r="E210" s="6">
        <v>0.7</v>
      </c>
      <c r="F210" s="6">
        <f t="shared" si="18"/>
        <v>514.18028344083041</v>
      </c>
      <c r="G210" s="6">
        <f t="shared" si="19"/>
        <v>1199.753994695272</v>
      </c>
      <c r="H210" s="6">
        <f t="shared" si="20"/>
        <v>1713.9342781361024</v>
      </c>
      <c r="I210" s="4">
        <v>0</v>
      </c>
      <c r="J210" s="4"/>
      <c r="K210" s="4">
        <f t="shared" si="21"/>
        <v>2700</v>
      </c>
      <c r="L210" s="4">
        <f t="shared" si="22"/>
        <v>3360</v>
      </c>
      <c r="M210" s="4">
        <f t="shared" si="23"/>
        <v>6060</v>
      </c>
    </row>
    <row r="211" spans="1:13" x14ac:dyDescent="0.2">
      <c r="A211" s="1">
        <v>2018</v>
      </c>
      <c r="B211" s="1">
        <v>7</v>
      </c>
      <c r="C211" s="1">
        <v>29</v>
      </c>
      <c r="D211" s="6">
        <v>0.7</v>
      </c>
      <c r="E211" s="6">
        <v>0.8</v>
      </c>
      <c r="F211" s="6">
        <f t="shared" si="18"/>
        <v>719.85239681716257</v>
      </c>
      <c r="G211" s="6">
        <f t="shared" si="19"/>
        <v>1371.1474225088825</v>
      </c>
      <c r="H211" s="6">
        <f t="shared" si="20"/>
        <v>2090.9998193260453</v>
      </c>
      <c r="I211" s="4">
        <v>0</v>
      </c>
      <c r="J211" s="4"/>
      <c r="K211" s="4">
        <f t="shared" si="21"/>
        <v>3779.9999999999995</v>
      </c>
      <c r="L211" s="4">
        <f t="shared" si="22"/>
        <v>3840</v>
      </c>
      <c r="M211" s="4">
        <f t="shared" si="23"/>
        <v>7620</v>
      </c>
    </row>
    <row r="212" spans="1:13" x14ac:dyDescent="0.2">
      <c r="A212" s="1">
        <v>2018</v>
      </c>
      <c r="B212" s="1">
        <v>7</v>
      </c>
      <c r="C212" s="1">
        <v>30</v>
      </c>
      <c r="D212" s="6">
        <v>0.5</v>
      </c>
      <c r="E212" s="6">
        <v>0.5</v>
      </c>
      <c r="F212" s="6">
        <f t="shared" si="18"/>
        <v>514.18028344083041</v>
      </c>
      <c r="G212" s="6">
        <f t="shared" si="19"/>
        <v>856.96713906805155</v>
      </c>
      <c r="H212" s="6">
        <f t="shared" si="20"/>
        <v>1371.1474225088818</v>
      </c>
      <c r="I212" s="4">
        <v>0</v>
      </c>
      <c r="J212" s="4"/>
      <c r="K212" s="4">
        <f t="shared" si="21"/>
        <v>2700</v>
      </c>
      <c r="L212" s="4">
        <f t="shared" si="22"/>
        <v>2400</v>
      </c>
      <c r="M212" s="4">
        <f t="shared" si="23"/>
        <v>5100</v>
      </c>
    </row>
    <row r="213" spans="1:13" x14ac:dyDescent="0.2">
      <c r="A213" s="1">
        <v>2018</v>
      </c>
      <c r="B213" s="1">
        <v>7</v>
      </c>
      <c r="C213" s="1">
        <v>31</v>
      </c>
      <c r="D213" s="6">
        <v>0.5</v>
      </c>
      <c r="E213" s="6">
        <v>0.5</v>
      </c>
      <c r="F213" s="6">
        <f t="shared" si="18"/>
        <v>514.18028344083041</v>
      </c>
      <c r="G213" s="6">
        <f t="shared" si="19"/>
        <v>856.96713906805155</v>
      </c>
      <c r="H213" s="6">
        <f t="shared" si="20"/>
        <v>1371.1474225088818</v>
      </c>
      <c r="I213" s="4">
        <v>0.1</v>
      </c>
      <c r="J213" s="4"/>
      <c r="K213" s="4">
        <f t="shared" si="21"/>
        <v>2700</v>
      </c>
      <c r="L213" s="4">
        <f t="shared" si="22"/>
        <v>2400</v>
      </c>
      <c r="M213" s="4">
        <f t="shared" si="23"/>
        <v>5100</v>
      </c>
    </row>
    <row r="214" spans="1:13" x14ac:dyDescent="0.2">
      <c r="A214" s="1">
        <v>2018</v>
      </c>
      <c r="B214" s="1">
        <v>8</v>
      </c>
      <c r="C214" s="1">
        <v>1</v>
      </c>
      <c r="D214" s="6">
        <v>4.5</v>
      </c>
      <c r="E214" s="6">
        <v>3</v>
      </c>
      <c r="F214" s="6">
        <f t="shared" si="18"/>
        <v>4627.6225509674732</v>
      </c>
      <c r="G214" s="6">
        <f t="shared" si="19"/>
        <v>5141.8028344083095</v>
      </c>
      <c r="H214" s="6">
        <f t="shared" si="20"/>
        <v>9769.4253853757837</v>
      </c>
      <c r="I214" s="4">
        <v>1.5</v>
      </c>
      <c r="J214" s="4"/>
      <c r="K214" s="4">
        <f t="shared" si="21"/>
        <v>24300</v>
      </c>
      <c r="L214" s="4">
        <f t="shared" si="22"/>
        <v>14400</v>
      </c>
      <c r="M214" s="4">
        <f t="shared" si="23"/>
        <v>38700</v>
      </c>
    </row>
    <row r="215" spans="1:13" x14ac:dyDescent="0.2">
      <c r="A215" s="1">
        <v>2018</v>
      </c>
      <c r="B215" s="1">
        <v>8</v>
      </c>
      <c r="C215" s="1">
        <v>2</v>
      </c>
      <c r="D215" s="6">
        <v>5.2</v>
      </c>
      <c r="E215" s="6">
        <v>5</v>
      </c>
      <c r="F215" s="6">
        <f t="shared" si="18"/>
        <v>5347.4749477846362</v>
      </c>
      <c r="G215" s="6">
        <f t="shared" si="19"/>
        <v>8569.6713906805162</v>
      </c>
      <c r="H215" s="6">
        <f t="shared" si="20"/>
        <v>13917.146338465152</v>
      </c>
      <c r="I215" s="4">
        <v>0.4</v>
      </c>
      <c r="J215" s="4"/>
      <c r="K215" s="4">
        <f t="shared" si="21"/>
        <v>28080</v>
      </c>
      <c r="L215" s="4">
        <f t="shared" si="22"/>
        <v>24000</v>
      </c>
      <c r="M215" s="4">
        <f t="shared" si="23"/>
        <v>52080</v>
      </c>
    </row>
    <row r="216" spans="1:13" x14ac:dyDescent="0.2">
      <c r="A216" s="1">
        <v>2018</v>
      </c>
      <c r="B216" s="1">
        <v>8</v>
      </c>
      <c r="C216" s="1">
        <v>3</v>
      </c>
      <c r="D216" s="6">
        <v>1.8</v>
      </c>
      <c r="E216" s="6">
        <v>13.4</v>
      </c>
      <c r="F216" s="6">
        <f t="shared" si="18"/>
        <v>1851.0490203869895</v>
      </c>
      <c r="G216" s="6">
        <f t="shared" si="19"/>
        <v>22966.719327023784</v>
      </c>
      <c r="H216" s="6">
        <f t="shared" si="20"/>
        <v>24817.768347410773</v>
      </c>
      <c r="I216" s="4">
        <v>4.7</v>
      </c>
      <c r="J216" s="4"/>
      <c r="K216" s="4">
        <f t="shared" si="21"/>
        <v>9720</v>
      </c>
      <c r="L216" s="4">
        <f t="shared" si="22"/>
        <v>64320</v>
      </c>
      <c r="M216" s="4">
        <f t="shared" si="23"/>
        <v>74040</v>
      </c>
    </row>
    <row r="217" spans="1:13" x14ac:dyDescent="0.2">
      <c r="A217" s="1">
        <v>2018</v>
      </c>
      <c r="B217" s="1">
        <v>8</v>
      </c>
      <c r="C217" s="1">
        <v>4</v>
      </c>
      <c r="D217" s="6">
        <v>18.2</v>
      </c>
      <c r="E217" s="6">
        <v>24.1</v>
      </c>
      <c r="F217" s="6">
        <f t="shared" si="18"/>
        <v>18716.162317246228</v>
      </c>
      <c r="G217" s="6">
        <f t="shared" si="19"/>
        <v>41305.816103080084</v>
      </c>
      <c r="H217" s="6">
        <f t="shared" si="20"/>
        <v>60021.978420326312</v>
      </c>
      <c r="I217" s="4">
        <v>0</v>
      </c>
      <c r="J217" s="4"/>
      <c r="K217" s="4">
        <f t="shared" si="21"/>
        <v>98280</v>
      </c>
      <c r="L217" s="4">
        <f t="shared" si="22"/>
        <v>115680</v>
      </c>
      <c r="M217" s="4">
        <f t="shared" si="23"/>
        <v>213960</v>
      </c>
    </row>
    <row r="218" spans="1:13" x14ac:dyDescent="0.2">
      <c r="A218" s="1">
        <v>2018</v>
      </c>
      <c r="B218" s="1">
        <v>8</v>
      </c>
      <c r="C218" s="1">
        <v>5</v>
      </c>
      <c r="D218" s="6">
        <v>6.6</v>
      </c>
      <c r="E218" s="6">
        <v>7.4</v>
      </c>
      <c r="F218" s="6">
        <f t="shared" si="18"/>
        <v>6787.1797414189614</v>
      </c>
      <c r="G218" s="6">
        <f t="shared" si="19"/>
        <v>12683.113658207163</v>
      </c>
      <c r="H218" s="6">
        <f t="shared" si="20"/>
        <v>19470.293399626124</v>
      </c>
      <c r="I218" s="4">
        <v>0</v>
      </c>
      <c r="J218" s="4"/>
      <c r="K218" s="4">
        <f t="shared" si="21"/>
        <v>35640</v>
      </c>
      <c r="L218" s="4">
        <f t="shared" si="22"/>
        <v>35520</v>
      </c>
      <c r="M218" s="4">
        <f t="shared" si="23"/>
        <v>71160</v>
      </c>
    </row>
    <row r="219" spans="1:13" x14ac:dyDescent="0.2">
      <c r="A219" s="1">
        <v>2018</v>
      </c>
      <c r="B219" s="1">
        <v>8</v>
      </c>
      <c r="C219" s="1">
        <v>6</v>
      </c>
      <c r="D219" s="6">
        <v>1.4</v>
      </c>
      <c r="E219" s="6">
        <v>1.6</v>
      </c>
      <c r="F219" s="6">
        <f t="shared" si="18"/>
        <v>1439.7047936343251</v>
      </c>
      <c r="G219" s="6">
        <f t="shared" si="19"/>
        <v>2742.2948450177651</v>
      </c>
      <c r="H219" s="6">
        <f t="shared" si="20"/>
        <v>4181.9996386520907</v>
      </c>
      <c r="I219" s="4">
        <v>0</v>
      </c>
      <c r="J219" s="4"/>
      <c r="K219" s="4">
        <f t="shared" si="21"/>
        <v>7559.9999999999991</v>
      </c>
      <c r="L219" s="4">
        <f t="shared" si="22"/>
        <v>7680</v>
      </c>
      <c r="M219" s="4">
        <f t="shared" si="23"/>
        <v>15240</v>
      </c>
    </row>
    <row r="220" spans="1:13" x14ac:dyDescent="0.2">
      <c r="A220" s="1">
        <v>2018</v>
      </c>
      <c r="B220" s="1">
        <v>8</v>
      </c>
      <c r="C220" s="1">
        <v>7</v>
      </c>
      <c r="D220" s="6">
        <v>1</v>
      </c>
      <c r="E220" s="6">
        <v>1</v>
      </c>
      <c r="F220" s="6">
        <f t="shared" si="18"/>
        <v>1028.3605668816608</v>
      </c>
      <c r="G220" s="6">
        <f t="shared" si="19"/>
        <v>1713.9342781361031</v>
      </c>
      <c r="H220" s="6">
        <f t="shared" si="20"/>
        <v>2742.2948450177637</v>
      </c>
      <c r="I220" s="4">
        <v>0.1</v>
      </c>
      <c r="J220" s="4"/>
      <c r="K220" s="4">
        <f t="shared" si="21"/>
        <v>5400</v>
      </c>
      <c r="L220" s="4">
        <f t="shared" si="22"/>
        <v>4800</v>
      </c>
      <c r="M220" s="4">
        <f t="shared" si="23"/>
        <v>10200</v>
      </c>
    </row>
    <row r="221" spans="1:13" x14ac:dyDescent="0.2">
      <c r="A221" s="1">
        <v>2018</v>
      </c>
      <c r="B221" s="1">
        <v>8</v>
      </c>
      <c r="C221" s="1">
        <v>8</v>
      </c>
      <c r="D221" s="6">
        <v>0.8</v>
      </c>
      <c r="E221" s="6">
        <v>0.9</v>
      </c>
      <c r="F221" s="6">
        <f t="shared" si="18"/>
        <v>822.68845350532865</v>
      </c>
      <c r="G221" s="6">
        <f t="shared" si="19"/>
        <v>1542.5408503224928</v>
      </c>
      <c r="H221" s="6">
        <f t="shared" si="20"/>
        <v>2365.2293038278212</v>
      </c>
      <c r="I221" s="4">
        <v>0</v>
      </c>
      <c r="J221" s="4"/>
      <c r="K221" s="4">
        <f t="shared" si="21"/>
        <v>4320</v>
      </c>
      <c r="L221" s="4">
        <f t="shared" si="22"/>
        <v>4320</v>
      </c>
      <c r="M221" s="4">
        <f t="shared" si="23"/>
        <v>8640</v>
      </c>
    </row>
    <row r="222" spans="1:13" x14ac:dyDescent="0.2">
      <c r="A222" s="1">
        <v>2018</v>
      </c>
      <c r="B222" s="1">
        <v>8</v>
      </c>
      <c r="C222" s="1">
        <v>9</v>
      </c>
      <c r="D222" s="6">
        <v>0.8</v>
      </c>
      <c r="E222" s="6">
        <v>0.8</v>
      </c>
      <c r="F222" s="6">
        <f t="shared" si="18"/>
        <v>822.68845350532865</v>
      </c>
      <c r="G222" s="6">
        <f t="shared" si="19"/>
        <v>1371.1474225088825</v>
      </c>
      <c r="H222" s="6">
        <f t="shared" si="20"/>
        <v>2193.835876014211</v>
      </c>
      <c r="I222" s="4">
        <v>0</v>
      </c>
      <c r="J222" s="4"/>
      <c r="K222" s="4">
        <f t="shared" si="21"/>
        <v>4320</v>
      </c>
      <c r="L222" s="4">
        <f t="shared" si="22"/>
        <v>3840</v>
      </c>
      <c r="M222" s="4">
        <f t="shared" si="23"/>
        <v>8160</v>
      </c>
    </row>
    <row r="223" spans="1:13" x14ac:dyDescent="0.2">
      <c r="A223" s="1">
        <v>2018</v>
      </c>
      <c r="B223" s="1">
        <v>8</v>
      </c>
      <c r="C223" s="1">
        <v>10</v>
      </c>
      <c r="D223" s="6">
        <v>0.9</v>
      </c>
      <c r="E223" s="6">
        <v>0.8</v>
      </c>
      <c r="F223" s="6">
        <f t="shared" si="18"/>
        <v>925.52451019349473</v>
      </c>
      <c r="G223" s="6">
        <f t="shared" si="19"/>
        <v>1371.1474225088825</v>
      </c>
      <c r="H223" s="6">
        <f t="shared" si="20"/>
        <v>2296.6719327023775</v>
      </c>
      <c r="I223" s="4">
        <v>0.5</v>
      </c>
      <c r="J223" s="4"/>
      <c r="K223" s="4">
        <f t="shared" si="21"/>
        <v>4860</v>
      </c>
      <c r="L223" s="4">
        <f t="shared" si="22"/>
        <v>3840</v>
      </c>
      <c r="M223" s="4">
        <f t="shared" si="23"/>
        <v>8700</v>
      </c>
    </row>
    <row r="224" spans="1:13" x14ac:dyDescent="0.2">
      <c r="A224" s="1">
        <v>2018</v>
      </c>
      <c r="B224" s="1">
        <v>8</v>
      </c>
      <c r="C224" s="1">
        <v>11</v>
      </c>
      <c r="D224" s="6">
        <v>1.1000000000000001</v>
      </c>
      <c r="E224" s="6">
        <v>1</v>
      </c>
      <c r="F224" s="6">
        <f t="shared" si="18"/>
        <v>1131.1966235698269</v>
      </c>
      <c r="G224" s="6">
        <f t="shared" si="19"/>
        <v>1713.9342781361031</v>
      </c>
      <c r="H224" s="6">
        <f t="shared" si="20"/>
        <v>2845.1309017059302</v>
      </c>
      <c r="I224" s="4">
        <v>0.2</v>
      </c>
      <c r="J224" s="4"/>
      <c r="K224" s="4">
        <f t="shared" si="21"/>
        <v>5940.0000000000009</v>
      </c>
      <c r="L224" s="4">
        <f t="shared" si="22"/>
        <v>4800</v>
      </c>
      <c r="M224" s="4">
        <f t="shared" si="23"/>
        <v>10740</v>
      </c>
    </row>
    <row r="225" spans="1:13" x14ac:dyDescent="0.2">
      <c r="A225" s="1">
        <v>2018</v>
      </c>
      <c r="B225" s="1">
        <v>8</v>
      </c>
      <c r="C225" s="1">
        <v>12</v>
      </c>
      <c r="D225" s="6">
        <v>0.7</v>
      </c>
      <c r="E225" s="6">
        <v>0.9</v>
      </c>
      <c r="F225" s="6">
        <f t="shared" si="18"/>
        <v>719.85239681716257</v>
      </c>
      <c r="G225" s="6">
        <f t="shared" si="19"/>
        <v>1542.5408503224928</v>
      </c>
      <c r="H225" s="6">
        <f t="shared" si="20"/>
        <v>2262.3932471396556</v>
      </c>
      <c r="I225" s="4">
        <v>0.2</v>
      </c>
      <c r="J225" s="4"/>
      <c r="K225" s="4">
        <f t="shared" si="21"/>
        <v>3779.9999999999995</v>
      </c>
      <c r="L225" s="4">
        <f t="shared" si="22"/>
        <v>4320</v>
      </c>
      <c r="M225" s="4">
        <f t="shared" si="23"/>
        <v>8100</v>
      </c>
    </row>
    <row r="226" spans="1:13" x14ac:dyDescent="0.2">
      <c r="A226" s="1">
        <v>2018</v>
      </c>
      <c r="B226" s="1">
        <v>8</v>
      </c>
      <c r="C226" s="1">
        <v>13</v>
      </c>
      <c r="D226" s="6">
        <v>22.8</v>
      </c>
      <c r="E226" s="6">
        <v>22.5</v>
      </c>
      <c r="F226" s="6">
        <f t="shared" si="18"/>
        <v>23446.620924901868</v>
      </c>
      <c r="G226" s="6">
        <f t="shared" si="19"/>
        <v>38563.521258062319</v>
      </c>
      <c r="H226" s="6">
        <f t="shared" si="20"/>
        <v>62010.142182964191</v>
      </c>
      <c r="I226" s="4">
        <v>3.7</v>
      </c>
      <c r="J226" s="4"/>
      <c r="K226" s="4">
        <f t="shared" si="21"/>
        <v>123120</v>
      </c>
      <c r="L226" s="4">
        <f t="shared" si="22"/>
        <v>108000</v>
      </c>
      <c r="M226" s="4">
        <f t="shared" si="23"/>
        <v>231120</v>
      </c>
    </row>
    <row r="227" spans="1:13" x14ac:dyDescent="0.2">
      <c r="A227" s="1">
        <v>2018</v>
      </c>
      <c r="B227" s="1">
        <v>8</v>
      </c>
      <c r="C227" s="1">
        <v>14</v>
      </c>
      <c r="D227" s="6">
        <v>7.2</v>
      </c>
      <c r="E227" s="6">
        <v>5.8</v>
      </c>
      <c r="F227" s="6">
        <f t="shared" si="18"/>
        <v>7404.1960815479579</v>
      </c>
      <c r="G227" s="6">
        <f t="shared" si="19"/>
        <v>9940.8188131893985</v>
      </c>
      <c r="H227" s="6">
        <f t="shared" si="20"/>
        <v>17345.014894737356</v>
      </c>
      <c r="I227" s="4">
        <v>0.4</v>
      </c>
      <c r="J227" s="4"/>
      <c r="K227" s="4">
        <f t="shared" si="21"/>
        <v>38880</v>
      </c>
      <c r="L227" s="4">
        <f t="shared" si="22"/>
        <v>27840</v>
      </c>
      <c r="M227" s="4">
        <f t="shared" si="23"/>
        <v>66720</v>
      </c>
    </row>
    <row r="228" spans="1:13" x14ac:dyDescent="0.2">
      <c r="A228" s="1">
        <v>2018</v>
      </c>
      <c r="B228" s="1">
        <v>8</v>
      </c>
      <c r="C228" s="1">
        <v>15</v>
      </c>
      <c r="D228" s="6">
        <v>2.5</v>
      </c>
      <c r="E228" s="6">
        <v>2.5</v>
      </c>
      <c r="F228" s="6">
        <f t="shared" si="18"/>
        <v>2570.901417204152</v>
      </c>
      <c r="G228" s="6">
        <f t="shared" si="19"/>
        <v>4284.8356953402581</v>
      </c>
      <c r="H228" s="6">
        <f t="shared" si="20"/>
        <v>6855.7371125444097</v>
      </c>
      <c r="I228" s="4">
        <v>0</v>
      </c>
      <c r="J228" s="4"/>
      <c r="K228" s="4">
        <f t="shared" si="21"/>
        <v>13500</v>
      </c>
      <c r="L228" s="4">
        <f t="shared" si="22"/>
        <v>12000</v>
      </c>
      <c r="M228" s="4">
        <f t="shared" si="23"/>
        <v>25500</v>
      </c>
    </row>
    <row r="229" spans="1:13" x14ac:dyDescent="0.2">
      <c r="A229" s="1">
        <v>2018</v>
      </c>
      <c r="B229" s="1">
        <v>8</v>
      </c>
      <c r="C229" s="1">
        <v>16</v>
      </c>
      <c r="D229" s="6">
        <v>1.5</v>
      </c>
      <c r="E229" s="6">
        <v>1.7</v>
      </c>
      <c r="F229" s="6">
        <f t="shared" si="18"/>
        <v>1542.5408503224912</v>
      </c>
      <c r="G229" s="6">
        <f t="shared" si="19"/>
        <v>2913.6882728313753</v>
      </c>
      <c r="H229" s="6">
        <f t="shared" si="20"/>
        <v>4456.2291231538666</v>
      </c>
      <c r="I229" s="4">
        <v>0</v>
      </c>
      <c r="J229" s="4"/>
      <c r="K229" s="4">
        <f t="shared" si="21"/>
        <v>8100</v>
      </c>
      <c r="L229" s="4">
        <f t="shared" si="22"/>
        <v>8160</v>
      </c>
      <c r="M229" s="4">
        <f t="shared" si="23"/>
        <v>16260</v>
      </c>
    </row>
    <row r="230" spans="1:13" x14ac:dyDescent="0.2">
      <c r="A230" s="1">
        <v>2018</v>
      </c>
      <c r="B230" s="1">
        <v>8</v>
      </c>
      <c r="C230" s="1">
        <v>17</v>
      </c>
      <c r="D230" s="6">
        <v>2.5</v>
      </c>
      <c r="E230" s="6">
        <v>2.1</v>
      </c>
      <c r="F230" s="6">
        <f t="shared" si="18"/>
        <v>2570.901417204152</v>
      </c>
      <c r="G230" s="6">
        <f t="shared" si="19"/>
        <v>3599.2619840858165</v>
      </c>
      <c r="H230" s="6">
        <f t="shared" si="20"/>
        <v>6170.1634012899685</v>
      </c>
      <c r="I230" s="4">
        <v>0.7</v>
      </c>
      <c r="J230" s="4"/>
      <c r="K230" s="4">
        <f t="shared" si="21"/>
        <v>13500</v>
      </c>
      <c r="L230" s="4">
        <f t="shared" si="22"/>
        <v>10080</v>
      </c>
      <c r="M230" s="4">
        <f t="shared" si="23"/>
        <v>23580</v>
      </c>
    </row>
    <row r="231" spans="1:13" x14ac:dyDescent="0.2">
      <c r="A231" s="1">
        <v>2018</v>
      </c>
      <c r="B231" s="1">
        <v>8</v>
      </c>
      <c r="C231" s="1">
        <v>18</v>
      </c>
      <c r="D231" s="6">
        <v>1.8</v>
      </c>
      <c r="E231" s="6">
        <v>1.7</v>
      </c>
      <c r="F231" s="6">
        <f t="shared" si="18"/>
        <v>1851.0490203869895</v>
      </c>
      <c r="G231" s="6">
        <f t="shared" si="19"/>
        <v>2913.6882728313753</v>
      </c>
      <c r="H231" s="6">
        <f t="shared" si="20"/>
        <v>4764.7372932183644</v>
      </c>
      <c r="I231" s="4">
        <v>0</v>
      </c>
      <c r="J231" s="4"/>
      <c r="K231" s="4">
        <f t="shared" si="21"/>
        <v>9720</v>
      </c>
      <c r="L231" s="4">
        <f t="shared" si="22"/>
        <v>8160</v>
      </c>
      <c r="M231" s="4">
        <f t="shared" si="23"/>
        <v>17880</v>
      </c>
    </row>
    <row r="232" spans="1:13" x14ac:dyDescent="0.2">
      <c r="A232" s="1">
        <v>2018</v>
      </c>
      <c r="B232" s="1">
        <v>8</v>
      </c>
      <c r="C232" s="1">
        <v>19</v>
      </c>
      <c r="D232" s="6">
        <v>1.2</v>
      </c>
      <c r="E232" s="6">
        <v>1</v>
      </c>
      <c r="F232" s="6">
        <f t="shared" si="18"/>
        <v>1234.032680257993</v>
      </c>
      <c r="G232" s="6">
        <f t="shared" si="19"/>
        <v>1713.9342781361031</v>
      </c>
      <c r="H232" s="6">
        <f t="shared" si="20"/>
        <v>2947.9669583940959</v>
      </c>
      <c r="I232" s="4">
        <v>0.2</v>
      </c>
      <c r="J232" s="4"/>
      <c r="K232" s="4">
        <f t="shared" si="21"/>
        <v>6480</v>
      </c>
      <c r="L232" s="4">
        <f t="shared" si="22"/>
        <v>4800</v>
      </c>
      <c r="M232" s="4">
        <f t="shared" si="23"/>
        <v>11280</v>
      </c>
    </row>
    <row r="233" spans="1:13" x14ac:dyDescent="0.2">
      <c r="A233" s="1">
        <v>2018</v>
      </c>
      <c r="B233" s="1">
        <v>8</v>
      </c>
      <c r="C233" s="1">
        <v>20</v>
      </c>
      <c r="D233" s="6">
        <v>1</v>
      </c>
      <c r="E233" s="6">
        <v>0.8</v>
      </c>
      <c r="F233" s="6">
        <f t="shared" si="18"/>
        <v>1028.3605668816608</v>
      </c>
      <c r="G233" s="6">
        <f t="shared" si="19"/>
        <v>1371.1474225088825</v>
      </c>
      <c r="H233" s="6">
        <f t="shared" si="20"/>
        <v>2399.5079893905431</v>
      </c>
      <c r="I233" s="4">
        <v>0</v>
      </c>
      <c r="J233" s="4"/>
      <c r="K233" s="4">
        <f t="shared" si="21"/>
        <v>5400</v>
      </c>
      <c r="L233" s="4">
        <f t="shared" si="22"/>
        <v>3840</v>
      </c>
      <c r="M233" s="4">
        <f t="shared" si="23"/>
        <v>9240</v>
      </c>
    </row>
    <row r="234" spans="1:13" x14ac:dyDescent="0.2">
      <c r="A234" s="1">
        <v>2018</v>
      </c>
      <c r="B234" s="1">
        <v>8</v>
      </c>
      <c r="C234" s="1">
        <v>21</v>
      </c>
      <c r="D234" s="6">
        <v>6.2</v>
      </c>
      <c r="E234" s="6">
        <v>5.9</v>
      </c>
      <c r="F234" s="6">
        <f t="shared" si="18"/>
        <v>6375.8355146662971</v>
      </c>
      <c r="G234" s="6">
        <f t="shared" si="19"/>
        <v>10112.21224100301</v>
      </c>
      <c r="H234" s="6">
        <f t="shared" si="20"/>
        <v>16488.047755669308</v>
      </c>
      <c r="I234" s="4">
        <v>1.6</v>
      </c>
      <c r="J234" s="4"/>
      <c r="K234" s="4">
        <f t="shared" si="21"/>
        <v>33480</v>
      </c>
      <c r="L234" s="4">
        <f t="shared" si="22"/>
        <v>28320</v>
      </c>
      <c r="M234" s="4">
        <f t="shared" si="23"/>
        <v>61800</v>
      </c>
    </row>
    <row r="235" spans="1:13" x14ac:dyDescent="0.2">
      <c r="A235" s="1">
        <v>2018</v>
      </c>
      <c r="B235" s="1">
        <v>8</v>
      </c>
      <c r="C235" s="1">
        <v>22</v>
      </c>
      <c r="D235" s="6">
        <v>7.5</v>
      </c>
      <c r="E235" s="6">
        <v>6.1</v>
      </c>
      <c r="F235" s="6">
        <f t="shared" si="18"/>
        <v>7712.7042516124566</v>
      </c>
      <c r="G235" s="6">
        <f t="shared" si="19"/>
        <v>10454.999096630228</v>
      </c>
      <c r="H235" s="6">
        <f t="shared" si="20"/>
        <v>18167.703348242685</v>
      </c>
      <c r="I235" s="4">
        <v>0.1</v>
      </c>
      <c r="J235" s="4"/>
      <c r="K235" s="4">
        <f t="shared" si="21"/>
        <v>40500</v>
      </c>
      <c r="L235" s="4">
        <f t="shared" si="22"/>
        <v>29280</v>
      </c>
      <c r="M235" s="4">
        <f t="shared" si="23"/>
        <v>69780</v>
      </c>
    </row>
    <row r="236" spans="1:13" x14ac:dyDescent="0.2">
      <c r="A236" s="1">
        <v>2018</v>
      </c>
      <c r="B236" s="1">
        <v>8</v>
      </c>
      <c r="C236" s="1">
        <v>23</v>
      </c>
      <c r="D236" s="6">
        <v>2.5</v>
      </c>
      <c r="E236" s="6">
        <v>2.9</v>
      </c>
      <c r="F236" s="6">
        <f t="shared" si="18"/>
        <v>2570.901417204152</v>
      </c>
      <c r="G236" s="6">
        <f t="shared" si="19"/>
        <v>4970.4094065946992</v>
      </c>
      <c r="H236" s="6">
        <f t="shared" si="20"/>
        <v>7541.3108237988508</v>
      </c>
      <c r="I236" s="4">
        <v>0</v>
      </c>
      <c r="J236" s="4"/>
      <c r="K236" s="4">
        <f t="shared" si="21"/>
        <v>13500</v>
      </c>
      <c r="L236" s="4">
        <f t="shared" si="22"/>
        <v>13920</v>
      </c>
      <c r="M236" s="4">
        <f t="shared" si="23"/>
        <v>27420</v>
      </c>
    </row>
    <row r="237" spans="1:13" x14ac:dyDescent="0.2">
      <c r="A237" s="1">
        <v>2018</v>
      </c>
      <c r="B237" s="1">
        <v>8</v>
      </c>
      <c r="C237" s="1">
        <v>24</v>
      </c>
      <c r="D237" s="6">
        <v>1.3</v>
      </c>
      <c r="E237" s="6">
        <v>1.1000000000000001</v>
      </c>
      <c r="F237" s="6">
        <f t="shared" si="18"/>
        <v>1336.8687369461591</v>
      </c>
      <c r="G237" s="6">
        <f t="shared" si="19"/>
        <v>1885.3277059497136</v>
      </c>
      <c r="H237" s="6">
        <f t="shared" si="20"/>
        <v>3222.1964428958727</v>
      </c>
      <c r="I237" s="4">
        <v>0</v>
      </c>
      <c r="J237" s="4"/>
      <c r="K237" s="4">
        <f t="shared" si="21"/>
        <v>7020</v>
      </c>
      <c r="L237" s="4">
        <f t="shared" si="22"/>
        <v>5280</v>
      </c>
      <c r="M237" s="4">
        <f t="shared" si="23"/>
        <v>12300</v>
      </c>
    </row>
    <row r="238" spans="1:13" x14ac:dyDescent="0.2">
      <c r="A238" s="1">
        <v>2018</v>
      </c>
      <c r="B238" s="1">
        <v>8</v>
      </c>
      <c r="C238" s="1">
        <v>25</v>
      </c>
      <c r="D238" s="6">
        <v>0</v>
      </c>
      <c r="E238" s="6">
        <v>0</v>
      </c>
      <c r="F238" s="6">
        <f t="shared" si="18"/>
        <v>0</v>
      </c>
      <c r="G238" s="6">
        <f t="shared" si="19"/>
        <v>0</v>
      </c>
      <c r="H238" s="6">
        <f t="shared" si="20"/>
        <v>0</v>
      </c>
      <c r="I238" s="4">
        <v>0</v>
      </c>
      <c r="J238" s="4"/>
      <c r="K238" s="4">
        <f t="shared" si="21"/>
        <v>0</v>
      </c>
      <c r="L238" s="4">
        <f t="shared" si="22"/>
        <v>0</v>
      </c>
      <c r="M238" s="4">
        <f t="shared" si="23"/>
        <v>0</v>
      </c>
    </row>
    <row r="239" spans="1:13" x14ac:dyDescent="0.2">
      <c r="A239" s="1">
        <v>2018</v>
      </c>
      <c r="B239" s="1">
        <v>8</v>
      </c>
      <c r="C239" s="1">
        <v>26</v>
      </c>
      <c r="D239" s="6">
        <v>0</v>
      </c>
      <c r="E239" s="6">
        <v>0</v>
      </c>
      <c r="F239" s="6">
        <f t="shared" si="18"/>
        <v>0</v>
      </c>
      <c r="G239" s="6">
        <f t="shared" si="19"/>
        <v>0</v>
      </c>
      <c r="H239" s="6">
        <f t="shared" si="20"/>
        <v>0</v>
      </c>
      <c r="I239" s="4">
        <v>0</v>
      </c>
      <c r="J239" s="4"/>
      <c r="K239" s="4">
        <f t="shared" si="21"/>
        <v>0</v>
      </c>
      <c r="L239" s="4">
        <f t="shared" si="22"/>
        <v>0</v>
      </c>
      <c r="M239" s="4">
        <f t="shared" si="23"/>
        <v>0</v>
      </c>
    </row>
    <row r="240" spans="1:13" x14ac:dyDescent="0.2">
      <c r="A240" s="1">
        <v>2018</v>
      </c>
      <c r="B240" s="1">
        <v>8</v>
      </c>
      <c r="C240" s="1">
        <v>27</v>
      </c>
      <c r="D240" s="6">
        <v>3</v>
      </c>
      <c r="E240" s="6">
        <v>3</v>
      </c>
      <c r="F240" s="6">
        <f t="shared" si="18"/>
        <v>3085.0817006449824</v>
      </c>
      <c r="G240" s="6">
        <f t="shared" si="19"/>
        <v>5141.8028344083095</v>
      </c>
      <c r="H240" s="6">
        <f t="shared" si="20"/>
        <v>8226.884535053292</v>
      </c>
      <c r="I240" s="4">
        <v>0</v>
      </c>
      <c r="J240" s="4"/>
      <c r="K240" s="4">
        <f t="shared" si="21"/>
        <v>16200</v>
      </c>
      <c r="L240" s="4">
        <f t="shared" si="22"/>
        <v>14400</v>
      </c>
      <c r="M240" s="4">
        <f t="shared" si="23"/>
        <v>30600</v>
      </c>
    </row>
    <row r="241" spans="1:13" x14ac:dyDescent="0.2">
      <c r="A241" s="1">
        <v>2018</v>
      </c>
      <c r="B241" s="1">
        <v>8</v>
      </c>
      <c r="C241" s="1">
        <v>28</v>
      </c>
      <c r="D241" s="6">
        <v>0.8</v>
      </c>
      <c r="E241" s="6">
        <v>0.7</v>
      </c>
      <c r="F241" s="6">
        <f t="shared" si="18"/>
        <v>822.68845350532865</v>
      </c>
      <c r="G241" s="6">
        <f t="shared" si="19"/>
        <v>1199.753994695272</v>
      </c>
      <c r="H241" s="6">
        <f t="shared" si="20"/>
        <v>2022.4424482006007</v>
      </c>
      <c r="I241" s="4">
        <v>0</v>
      </c>
      <c r="J241" s="4"/>
      <c r="K241" s="4">
        <f t="shared" si="21"/>
        <v>4320</v>
      </c>
      <c r="L241" s="4">
        <f t="shared" si="22"/>
        <v>3360</v>
      </c>
      <c r="M241" s="4">
        <f t="shared" si="23"/>
        <v>7680</v>
      </c>
    </row>
    <row r="242" spans="1:13" x14ac:dyDescent="0.2">
      <c r="A242" s="1">
        <v>2018</v>
      </c>
      <c r="B242" s="1">
        <v>8</v>
      </c>
      <c r="C242" s="1">
        <v>29</v>
      </c>
      <c r="D242" s="6">
        <v>0.7</v>
      </c>
      <c r="E242" s="6">
        <v>0.7</v>
      </c>
      <c r="F242" s="6">
        <f t="shared" si="18"/>
        <v>719.85239681716257</v>
      </c>
      <c r="G242" s="6">
        <f t="shared" si="19"/>
        <v>1199.753994695272</v>
      </c>
      <c r="H242" s="6">
        <f t="shared" si="20"/>
        <v>1919.6063915124346</v>
      </c>
      <c r="I242" s="4">
        <v>0</v>
      </c>
      <c r="J242" s="4"/>
      <c r="K242" s="4">
        <f t="shared" si="21"/>
        <v>3779.9999999999995</v>
      </c>
      <c r="L242" s="4">
        <f t="shared" si="22"/>
        <v>3360</v>
      </c>
      <c r="M242" s="4">
        <f t="shared" si="23"/>
        <v>7140</v>
      </c>
    </row>
    <row r="243" spans="1:13" x14ac:dyDescent="0.2">
      <c r="A243" s="1">
        <v>2018</v>
      </c>
      <c r="B243" s="1">
        <v>8</v>
      </c>
      <c r="C243" s="1">
        <v>30</v>
      </c>
      <c r="D243" s="6">
        <v>0.7</v>
      </c>
      <c r="E243" s="6">
        <v>0.6</v>
      </c>
      <c r="F243" s="6">
        <f t="shared" si="18"/>
        <v>719.85239681716257</v>
      </c>
      <c r="G243" s="6">
        <f t="shared" si="19"/>
        <v>1028.3605668816617</v>
      </c>
      <c r="H243" s="6">
        <f t="shared" si="20"/>
        <v>1748.2129636988243</v>
      </c>
      <c r="I243" s="4">
        <v>0</v>
      </c>
      <c r="J243" s="4"/>
      <c r="K243" s="4">
        <f t="shared" si="21"/>
        <v>3779.9999999999995</v>
      </c>
      <c r="L243" s="4">
        <f t="shared" si="22"/>
        <v>2880</v>
      </c>
      <c r="M243" s="4">
        <f t="shared" si="23"/>
        <v>6660</v>
      </c>
    </row>
    <row r="244" spans="1:13" x14ac:dyDescent="0.2">
      <c r="A244" s="1">
        <v>2018</v>
      </c>
      <c r="B244" s="1">
        <v>8</v>
      </c>
      <c r="C244" s="1">
        <v>31</v>
      </c>
      <c r="D244" s="6">
        <v>1.5</v>
      </c>
      <c r="E244" s="6">
        <v>1.4</v>
      </c>
      <c r="F244" s="6">
        <f t="shared" si="18"/>
        <v>1542.5408503224912</v>
      </c>
      <c r="G244" s="6">
        <f t="shared" si="19"/>
        <v>2399.507989390544</v>
      </c>
      <c r="H244" s="6">
        <f t="shared" si="20"/>
        <v>3942.0488397130352</v>
      </c>
      <c r="I244" s="4">
        <v>0.1</v>
      </c>
      <c r="J244" s="4"/>
      <c r="K244" s="4">
        <f t="shared" si="21"/>
        <v>8100</v>
      </c>
      <c r="L244" s="4">
        <f t="shared" si="22"/>
        <v>6720</v>
      </c>
      <c r="M244" s="4">
        <f t="shared" si="23"/>
        <v>14820</v>
      </c>
    </row>
    <row r="245" spans="1:13" x14ac:dyDescent="0.2">
      <c r="A245" s="1">
        <v>2018</v>
      </c>
      <c r="B245" s="1">
        <v>9</v>
      </c>
      <c r="C245" s="1">
        <v>1</v>
      </c>
      <c r="D245" s="7">
        <v>0.7</v>
      </c>
      <c r="E245" s="6">
        <v>0.8</v>
      </c>
      <c r="F245" s="6">
        <f t="shared" si="18"/>
        <v>719.85239681716257</v>
      </c>
      <c r="G245" s="6">
        <f t="shared" si="19"/>
        <v>1371.1474225088825</v>
      </c>
      <c r="H245" s="6">
        <f t="shared" si="20"/>
        <v>2090.9998193260453</v>
      </c>
      <c r="I245" s="4">
        <v>0.8</v>
      </c>
      <c r="J245" s="4"/>
      <c r="K245" s="4">
        <f t="shared" si="21"/>
        <v>3779.9999999999995</v>
      </c>
      <c r="L245" s="4">
        <f t="shared" si="22"/>
        <v>3840</v>
      </c>
      <c r="M245" s="4">
        <f t="shared" si="23"/>
        <v>7620</v>
      </c>
    </row>
    <row r="246" spans="1:13" x14ac:dyDescent="0.2">
      <c r="A246" s="1">
        <v>2018</v>
      </c>
      <c r="B246" s="1">
        <v>9</v>
      </c>
      <c r="C246" s="1">
        <v>2</v>
      </c>
      <c r="D246" s="6">
        <v>0.6</v>
      </c>
      <c r="E246" s="6">
        <v>0.7</v>
      </c>
      <c r="F246" s="6">
        <f t="shared" si="18"/>
        <v>617.01634012899649</v>
      </c>
      <c r="G246" s="6">
        <f t="shared" si="19"/>
        <v>1199.753994695272</v>
      </c>
      <c r="H246" s="6">
        <f t="shared" si="20"/>
        <v>1816.7703348242685</v>
      </c>
      <c r="I246" s="4">
        <v>0</v>
      </c>
      <c r="J246" s="4"/>
      <c r="K246" s="4">
        <f t="shared" si="21"/>
        <v>3240</v>
      </c>
      <c r="L246" s="4">
        <f t="shared" si="22"/>
        <v>3360</v>
      </c>
      <c r="M246" s="4">
        <f t="shared" si="23"/>
        <v>6600</v>
      </c>
    </row>
    <row r="247" spans="1:13" x14ac:dyDescent="0.2">
      <c r="A247" s="1">
        <v>2018</v>
      </c>
      <c r="B247" s="1">
        <v>9</v>
      </c>
      <c r="C247" s="1">
        <v>3</v>
      </c>
      <c r="D247" s="6">
        <v>1</v>
      </c>
      <c r="E247" s="6">
        <v>0.8</v>
      </c>
      <c r="F247" s="6">
        <f t="shared" si="18"/>
        <v>1028.3605668816608</v>
      </c>
      <c r="G247" s="6">
        <f t="shared" si="19"/>
        <v>1371.1474225088825</v>
      </c>
      <c r="H247" s="6">
        <f t="shared" si="20"/>
        <v>2399.5079893905431</v>
      </c>
      <c r="I247" s="4">
        <v>0</v>
      </c>
      <c r="J247" s="4"/>
      <c r="K247" s="4">
        <f t="shared" si="21"/>
        <v>5400</v>
      </c>
      <c r="L247" s="4">
        <f t="shared" si="22"/>
        <v>3840</v>
      </c>
      <c r="M247" s="4">
        <f t="shared" si="23"/>
        <v>9240</v>
      </c>
    </row>
    <row r="248" spans="1:13" x14ac:dyDescent="0.2">
      <c r="A248" s="1">
        <v>2018</v>
      </c>
      <c r="B248" s="1">
        <v>9</v>
      </c>
      <c r="C248" s="1">
        <v>4</v>
      </c>
      <c r="D248" s="6">
        <v>0.7</v>
      </c>
      <c r="E248" s="6">
        <v>0.8</v>
      </c>
      <c r="F248" s="6">
        <f t="shared" si="18"/>
        <v>719.85239681716257</v>
      </c>
      <c r="G248" s="6">
        <f t="shared" si="19"/>
        <v>1371.1474225088825</v>
      </c>
      <c r="H248" s="6">
        <f t="shared" si="20"/>
        <v>2090.9998193260453</v>
      </c>
      <c r="I248" s="4">
        <v>0.2</v>
      </c>
      <c r="J248" s="4"/>
      <c r="K248" s="4">
        <f t="shared" si="21"/>
        <v>3779.9999999999995</v>
      </c>
      <c r="L248" s="4">
        <f t="shared" si="22"/>
        <v>3840</v>
      </c>
      <c r="M248" s="4">
        <f t="shared" si="23"/>
        <v>7620</v>
      </c>
    </row>
    <row r="249" spans="1:13" x14ac:dyDescent="0.2">
      <c r="A249" s="1">
        <v>2018</v>
      </c>
      <c r="B249" s="1">
        <v>9</v>
      </c>
      <c r="C249" s="1">
        <v>5</v>
      </c>
      <c r="D249" s="6">
        <v>0.8</v>
      </c>
      <c r="E249" s="6">
        <v>0.7</v>
      </c>
      <c r="F249" s="6">
        <f t="shared" si="18"/>
        <v>822.68845350532865</v>
      </c>
      <c r="G249" s="6">
        <f t="shared" si="19"/>
        <v>1199.753994695272</v>
      </c>
      <c r="H249" s="6">
        <f t="shared" si="20"/>
        <v>2022.4424482006007</v>
      </c>
      <c r="I249" s="4">
        <v>0</v>
      </c>
      <c r="J249" s="4"/>
      <c r="K249" s="4">
        <f t="shared" si="21"/>
        <v>4320</v>
      </c>
      <c r="L249" s="4">
        <f t="shared" si="22"/>
        <v>3360</v>
      </c>
      <c r="M249" s="4">
        <f t="shared" si="23"/>
        <v>7680</v>
      </c>
    </row>
    <row r="250" spans="1:13" x14ac:dyDescent="0.2">
      <c r="A250" s="1">
        <v>2018</v>
      </c>
      <c r="B250" s="1">
        <v>9</v>
      </c>
      <c r="C250" s="1">
        <v>6</v>
      </c>
      <c r="D250" s="6">
        <v>0.7</v>
      </c>
      <c r="E250" s="6">
        <v>0.7</v>
      </c>
      <c r="F250" s="6">
        <f t="shared" si="18"/>
        <v>719.85239681716257</v>
      </c>
      <c r="G250" s="6">
        <f t="shared" si="19"/>
        <v>1199.753994695272</v>
      </c>
      <c r="H250" s="6">
        <f t="shared" si="20"/>
        <v>1919.6063915124346</v>
      </c>
      <c r="I250" s="4">
        <v>0</v>
      </c>
      <c r="J250" s="4"/>
      <c r="K250" s="4">
        <f t="shared" si="21"/>
        <v>3779.9999999999995</v>
      </c>
      <c r="L250" s="4">
        <f t="shared" si="22"/>
        <v>3360</v>
      </c>
      <c r="M250" s="4">
        <f t="shared" si="23"/>
        <v>7140</v>
      </c>
    </row>
    <row r="251" spans="1:13" x14ac:dyDescent="0.2">
      <c r="A251" s="1">
        <v>2018</v>
      </c>
      <c r="B251" s="1">
        <v>9</v>
      </c>
      <c r="C251" s="1">
        <v>7</v>
      </c>
      <c r="D251" s="6">
        <v>0.7</v>
      </c>
      <c r="E251" s="6">
        <v>0.6</v>
      </c>
      <c r="F251" s="6">
        <f t="shared" si="18"/>
        <v>719.85239681716257</v>
      </c>
      <c r="G251" s="6">
        <f t="shared" si="19"/>
        <v>1028.3605668816617</v>
      </c>
      <c r="H251" s="6">
        <f t="shared" si="20"/>
        <v>1748.2129636988243</v>
      </c>
      <c r="I251" s="4">
        <v>0.1</v>
      </c>
      <c r="J251" s="4"/>
      <c r="K251" s="4">
        <f t="shared" si="21"/>
        <v>3779.9999999999995</v>
      </c>
      <c r="L251" s="4">
        <f t="shared" si="22"/>
        <v>2880</v>
      </c>
      <c r="M251" s="4">
        <f t="shared" si="23"/>
        <v>6660</v>
      </c>
    </row>
    <row r="252" spans="1:13" x14ac:dyDescent="0.2">
      <c r="A252" s="1">
        <v>2018</v>
      </c>
      <c r="B252" s="1">
        <v>9</v>
      </c>
      <c r="C252" s="1">
        <v>8</v>
      </c>
      <c r="D252" s="6">
        <v>0.6</v>
      </c>
      <c r="E252" s="6">
        <v>0.7</v>
      </c>
      <c r="F252" s="6">
        <f t="shared" si="18"/>
        <v>617.01634012899649</v>
      </c>
      <c r="G252" s="6">
        <f t="shared" si="19"/>
        <v>1199.753994695272</v>
      </c>
      <c r="H252" s="6">
        <f t="shared" si="20"/>
        <v>1816.7703348242685</v>
      </c>
      <c r="I252" s="4">
        <v>0.2</v>
      </c>
      <c r="J252" s="4"/>
      <c r="K252" s="4">
        <f t="shared" si="21"/>
        <v>3240</v>
      </c>
      <c r="L252" s="4">
        <f t="shared" si="22"/>
        <v>3360</v>
      </c>
      <c r="M252" s="4">
        <f t="shared" si="23"/>
        <v>6600</v>
      </c>
    </row>
    <row r="253" spans="1:13" x14ac:dyDescent="0.2">
      <c r="A253" s="1">
        <v>2018</v>
      </c>
      <c r="B253" s="1">
        <v>9</v>
      </c>
      <c r="C253" s="1">
        <v>9</v>
      </c>
      <c r="D253" s="7">
        <v>3.5</v>
      </c>
      <c r="E253" s="6">
        <v>3.5</v>
      </c>
      <c r="F253" s="6">
        <f t="shared" si="18"/>
        <v>3599.2619840858129</v>
      </c>
      <c r="G253" s="6">
        <f t="shared" si="19"/>
        <v>5998.769973476361</v>
      </c>
      <c r="H253" s="6">
        <f t="shared" si="20"/>
        <v>9598.0319575621743</v>
      </c>
      <c r="I253" s="4">
        <v>1.3</v>
      </c>
      <c r="J253" s="4"/>
      <c r="K253" s="4">
        <f t="shared" si="21"/>
        <v>18900</v>
      </c>
      <c r="L253" s="4">
        <f t="shared" si="22"/>
        <v>16800</v>
      </c>
      <c r="M253" s="4">
        <f t="shared" si="23"/>
        <v>35700</v>
      </c>
    </row>
    <row r="254" spans="1:13" x14ac:dyDescent="0.2">
      <c r="A254" s="1">
        <v>2018</v>
      </c>
      <c r="B254" s="1">
        <v>9</v>
      </c>
      <c r="C254" s="1">
        <v>10</v>
      </c>
      <c r="D254" s="6">
        <v>7.7</v>
      </c>
      <c r="E254" s="7">
        <v>7.8</v>
      </c>
      <c r="F254" s="6">
        <f t="shared" si="18"/>
        <v>7918.3763649887887</v>
      </c>
      <c r="G254" s="6">
        <f t="shared" si="19"/>
        <v>13368.687369461604</v>
      </c>
      <c r="H254" s="6">
        <f t="shared" si="20"/>
        <v>21287.063734450392</v>
      </c>
      <c r="I254" s="4">
        <v>0.6</v>
      </c>
      <c r="J254" s="4"/>
      <c r="K254" s="4">
        <f t="shared" si="21"/>
        <v>41580</v>
      </c>
      <c r="L254" s="4">
        <f t="shared" si="22"/>
        <v>37440</v>
      </c>
      <c r="M254" s="4">
        <f t="shared" si="23"/>
        <v>79020</v>
      </c>
    </row>
    <row r="255" spans="1:13" x14ac:dyDescent="0.2">
      <c r="A255" s="1">
        <v>2018</v>
      </c>
      <c r="B255" s="1">
        <v>9</v>
      </c>
      <c r="C255" s="1">
        <v>11</v>
      </c>
      <c r="D255" s="6">
        <v>3</v>
      </c>
      <c r="E255" s="6">
        <v>2.9</v>
      </c>
      <c r="F255" s="6">
        <f t="shared" si="18"/>
        <v>3085.0817006449824</v>
      </c>
      <c r="G255" s="6">
        <f t="shared" si="19"/>
        <v>4970.4094065946992</v>
      </c>
      <c r="H255" s="6">
        <f t="shared" si="20"/>
        <v>8055.4911072396817</v>
      </c>
      <c r="I255" s="4">
        <v>0.2</v>
      </c>
      <c r="J255" s="4"/>
      <c r="K255" s="4">
        <f t="shared" si="21"/>
        <v>16200</v>
      </c>
      <c r="L255" s="4">
        <f t="shared" si="22"/>
        <v>13920</v>
      </c>
      <c r="M255" s="4">
        <f t="shared" si="23"/>
        <v>30120</v>
      </c>
    </row>
    <row r="256" spans="1:13" x14ac:dyDescent="0.2">
      <c r="A256" s="1">
        <v>2018</v>
      </c>
      <c r="B256" s="1">
        <v>9</v>
      </c>
      <c r="C256" s="1">
        <v>12</v>
      </c>
      <c r="D256" s="6">
        <v>1.3</v>
      </c>
      <c r="E256" s="6">
        <v>1.5</v>
      </c>
      <c r="F256" s="6">
        <f t="shared" si="18"/>
        <v>1336.8687369461591</v>
      </c>
      <c r="G256" s="6">
        <f t="shared" si="19"/>
        <v>2570.9014172041548</v>
      </c>
      <c r="H256" s="6">
        <f t="shared" si="20"/>
        <v>3907.7701541503138</v>
      </c>
      <c r="I256" s="4">
        <v>0</v>
      </c>
      <c r="J256" s="4"/>
      <c r="K256" s="4">
        <f t="shared" si="21"/>
        <v>7020</v>
      </c>
      <c r="L256" s="4">
        <f t="shared" si="22"/>
        <v>7200</v>
      </c>
      <c r="M256" s="4">
        <f t="shared" si="23"/>
        <v>14220</v>
      </c>
    </row>
    <row r="257" spans="1:13" x14ac:dyDescent="0.2">
      <c r="A257" s="1">
        <v>2018</v>
      </c>
      <c r="B257" s="1">
        <v>9</v>
      </c>
      <c r="C257" s="1">
        <v>13</v>
      </c>
      <c r="D257" s="6">
        <v>1.2</v>
      </c>
      <c r="E257" s="6">
        <v>0.8</v>
      </c>
      <c r="F257" s="6">
        <f t="shared" si="18"/>
        <v>1234.032680257993</v>
      </c>
      <c r="G257" s="6">
        <f t="shared" si="19"/>
        <v>1371.1474225088825</v>
      </c>
      <c r="H257" s="6">
        <f t="shared" si="20"/>
        <v>2605.1801027668753</v>
      </c>
      <c r="I257" s="4">
        <v>0</v>
      </c>
      <c r="J257" s="4"/>
      <c r="K257" s="4">
        <f t="shared" si="21"/>
        <v>6480</v>
      </c>
      <c r="L257" s="4">
        <f t="shared" si="22"/>
        <v>3840</v>
      </c>
      <c r="M257" s="4">
        <f t="shared" si="23"/>
        <v>10320</v>
      </c>
    </row>
    <row r="258" spans="1:13" x14ac:dyDescent="0.2">
      <c r="A258" s="1">
        <v>2018</v>
      </c>
      <c r="B258" s="1">
        <v>9</v>
      </c>
      <c r="C258" s="1">
        <v>14</v>
      </c>
      <c r="D258" s="6">
        <v>1</v>
      </c>
      <c r="E258" s="6">
        <v>0.8</v>
      </c>
      <c r="F258" s="6">
        <f t="shared" si="18"/>
        <v>1028.3605668816608</v>
      </c>
      <c r="G258" s="6">
        <f t="shared" si="19"/>
        <v>1371.1474225088825</v>
      </c>
      <c r="H258" s="6">
        <f t="shared" si="20"/>
        <v>2399.5079893905431</v>
      </c>
      <c r="I258" s="4">
        <v>0</v>
      </c>
      <c r="J258" s="4"/>
      <c r="K258" s="4">
        <f t="shared" si="21"/>
        <v>5400</v>
      </c>
      <c r="L258" s="4">
        <f t="shared" si="22"/>
        <v>3840</v>
      </c>
      <c r="M258" s="4">
        <f t="shared" si="23"/>
        <v>9240</v>
      </c>
    </row>
    <row r="259" spans="1:13" x14ac:dyDescent="0.2">
      <c r="A259" s="1">
        <v>2018</v>
      </c>
      <c r="B259" s="1">
        <v>9</v>
      </c>
      <c r="C259" s="1">
        <v>15</v>
      </c>
      <c r="D259" s="6">
        <v>0.8</v>
      </c>
      <c r="E259" s="6">
        <v>0.7</v>
      </c>
      <c r="F259" s="6">
        <f t="shared" ref="F259:F322" si="24">PRODUCT(D259,$Q$5)</f>
        <v>822.68845350532865</v>
      </c>
      <c r="G259" s="6">
        <f t="shared" ref="G259:G322" si="25">PRODUCT(E259,$R$5)</f>
        <v>1199.753994695272</v>
      </c>
      <c r="H259" s="6">
        <f t="shared" ref="H259:H322" si="26">SUM(F259,G259)</f>
        <v>2022.4424482006007</v>
      </c>
      <c r="I259" s="4">
        <v>0</v>
      </c>
      <c r="J259" s="4"/>
      <c r="K259" s="4">
        <f t="shared" ref="K259:K322" si="27">D259*$N$20</f>
        <v>4320</v>
      </c>
      <c r="L259" s="4">
        <f t="shared" ref="L259:L322" si="28">E259*$O$20</f>
        <v>3360</v>
      </c>
      <c r="M259" s="4">
        <f t="shared" ref="M259:M322" si="29">K259+L259</f>
        <v>7680</v>
      </c>
    </row>
    <row r="260" spans="1:13" x14ac:dyDescent="0.2">
      <c r="A260" s="1">
        <v>2018</v>
      </c>
      <c r="B260" s="1">
        <v>9</v>
      </c>
      <c r="C260" s="1">
        <v>16</v>
      </c>
      <c r="D260" s="6">
        <v>1</v>
      </c>
      <c r="E260" s="6">
        <v>0.8</v>
      </c>
      <c r="F260" s="6">
        <f t="shared" si="24"/>
        <v>1028.3605668816608</v>
      </c>
      <c r="G260" s="6">
        <f t="shared" si="25"/>
        <v>1371.1474225088825</v>
      </c>
      <c r="H260" s="6">
        <f t="shared" si="26"/>
        <v>2399.5079893905431</v>
      </c>
      <c r="I260" s="4">
        <v>0</v>
      </c>
      <c r="J260" s="4"/>
      <c r="K260" s="4">
        <f t="shared" si="27"/>
        <v>5400</v>
      </c>
      <c r="L260" s="4">
        <f t="shared" si="28"/>
        <v>3840</v>
      </c>
      <c r="M260" s="4">
        <f t="shared" si="29"/>
        <v>9240</v>
      </c>
    </row>
    <row r="261" spans="1:13" x14ac:dyDescent="0.2">
      <c r="A261" s="1">
        <v>2018</v>
      </c>
      <c r="B261" s="1">
        <v>9</v>
      </c>
      <c r="C261" s="1">
        <v>17</v>
      </c>
      <c r="D261" s="6">
        <v>1.2</v>
      </c>
      <c r="E261" s="6">
        <v>1</v>
      </c>
      <c r="F261" s="6">
        <f t="shared" si="24"/>
        <v>1234.032680257993</v>
      </c>
      <c r="G261" s="6">
        <f t="shared" si="25"/>
        <v>1713.9342781361031</v>
      </c>
      <c r="H261" s="6">
        <f t="shared" si="26"/>
        <v>2947.9669583940959</v>
      </c>
      <c r="I261" s="4">
        <v>0.5</v>
      </c>
      <c r="J261" s="4"/>
      <c r="K261" s="4">
        <f t="shared" si="27"/>
        <v>6480</v>
      </c>
      <c r="L261" s="4">
        <f t="shared" si="28"/>
        <v>4800</v>
      </c>
      <c r="M261" s="4">
        <f t="shared" si="29"/>
        <v>11280</v>
      </c>
    </row>
    <row r="262" spans="1:13" x14ac:dyDescent="0.2">
      <c r="A262" s="1">
        <v>2018</v>
      </c>
      <c r="B262" s="1">
        <v>9</v>
      </c>
      <c r="C262" s="1">
        <v>18</v>
      </c>
      <c r="D262" s="6">
        <v>1.2</v>
      </c>
      <c r="E262" s="6">
        <v>1</v>
      </c>
      <c r="F262" s="6">
        <f t="shared" si="24"/>
        <v>1234.032680257993</v>
      </c>
      <c r="G262" s="6">
        <f t="shared" si="25"/>
        <v>1713.9342781361031</v>
      </c>
      <c r="H262" s="6">
        <f t="shared" si="26"/>
        <v>2947.9669583940959</v>
      </c>
      <c r="I262" s="4">
        <v>0</v>
      </c>
      <c r="J262" s="4"/>
      <c r="K262" s="4">
        <f t="shared" si="27"/>
        <v>6480</v>
      </c>
      <c r="L262" s="4">
        <f t="shared" si="28"/>
        <v>4800</v>
      </c>
      <c r="M262" s="4">
        <f t="shared" si="29"/>
        <v>11280</v>
      </c>
    </row>
    <row r="263" spans="1:13" x14ac:dyDescent="0.2">
      <c r="A263" s="1">
        <v>2018</v>
      </c>
      <c r="B263" s="1">
        <v>9</v>
      </c>
      <c r="C263" s="1">
        <v>19</v>
      </c>
      <c r="D263" s="6">
        <v>1</v>
      </c>
      <c r="E263" s="6">
        <v>0.9</v>
      </c>
      <c r="F263" s="6">
        <f t="shared" si="24"/>
        <v>1028.3605668816608</v>
      </c>
      <c r="G263" s="6">
        <f t="shared" si="25"/>
        <v>1542.5408503224928</v>
      </c>
      <c r="H263" s="6">
        <f t="shared" si="26"/>
        <v>2570.9014172041534</v>
      </c>
      <c r="I263" s="4">
        <v>0</v>
      </c>
      <c r="J263" s="4"/>
      <c r="K263" s="4">
        <f t="shared" si="27"/>
        <v>5400</v>
      </c>
      <c r="L263" s="4">
        <f t="shared" si="28"/>
        <v>4320</v>
      </c>
      <c r="M263" s="4">
        <f t="shared" si="29"/>
        <v>9720</v>
      </c>
    </row>
    <row r="264" spans="1:13" x14ac:dyDescent="0.2">
      <c r="A264" s="1">
        <v>2018</v>
      </c>
      <c r="B264" s="1">
        <v>9</v>
      </c>
      <c r="C264" s="1">
        <v>20</v>
      </c>
      <c r="D264" s="6">
        <v>0.6</v>
      </c>
      <c r="E264" s="6">
        <v>0.6</v>
      </c>
      <c r="F264" s="6">
        <f t="shared" si="24"/>
        <v>617.01634012899649</v>
      </c>
      <c r="G264" s="6">
        <f t="shared" si="25"/>
        <v>1028.3605668816617</v>
      </c>
      <c r="H264" s="6">
        <f t="shared" si="26"/>
        <v>1645.3769070106582</v>
      </c>
      <c r="I264" s="4">
        <v>0.1</v>
      </c>
      <c r="J264" s="4"/>
      <c r="K264" s="4">
        <f t="shared" si="27"/>
        <v>3240</v>
      </c>
      <c r="L264" s="4">
        <f t="shared" si="28"/>
        <v>2880</v>
      </c>
      <c r="M264" s="4">
        <f t="shared" si="29"/>
        <v>6120</v>
      </c>
    </row>
    <row r="265" spans="1:13" x14ac:dyDescent="0.2">
      <c r="A265" s="1">
        <v>2018</v>
      </c>
      <c r="B265" s="1">
        <v>9</v>
      </c>
      <c r="C265" s="1">
        <v>21</v>
      </c>
      <c r="D265" s="6">
        <v>0.7</v>
      </c>
      <c r="E265" s="6">
        <v>0.7</v>
      </c>
      <c r="F265" s="6">
        <f t="shared" si="24"/>
        <v>719.85239681716257</v>
      </c>
      <c r="G265" s="6">
        <f t="shared" si="25"/>
        <v>1199.753994695272</v>
      </c>
      <c r="H265" s="6">
        <f t="shared" si="26"/>
        <v>1919.6063915124346</v>
      </c>
      <c r="I265" s="4">
        <v>0</v>
      </c>
      <c r="J265" s="4"/>
      <c r="K265" s="4">
        <f t="shared" si="27"/>
        <v>3779.9999999999995</v>
      </c>
      <c r="L265" s="4">
        <f t="shared" si="28"/>
        <v>3360</v>
      </c>
      <c r="M265" s="4">
        <f t="shared" si="29"/>
        <v>7140</v>
      </c>
    </row>
    <row r="266" spans="1:13" x14ac:dyDescent="0.2">
      <c r="A266" s="1">
        <v>2018</v>
      </c>
      <c r="B266" s="1">
        <v>9</v>
      </c>
      <c r="C266" s="1">
        <v>22</v>
      </c>
      <c r="D266" s="6">
        <v>0.7</v>
      </c>
      <c r="E266" s="6">
        <v>0.5</v>
      </c>
      <c r="F266" s="6">
        <f t="shared" si="24"/>
        <v>719.85239681716257</v>
      </c>
      <c r="G266" s="6">
        <f t="shared" si="25"/>
        <v>856.96713906805155</v>
      </c>
      <c r="H266" s="6">
        <f t="shared" si="26"/>
        <v>1576.819535885214</v>
      </c>
      <c r="I266" s="4">
        <v>0</v>
      </c>
      <c r="J266" s="4"/>
      <c r="K266" s="4">
        <f t="shared" si="27"/>
        <v>3779.9999999999995</v>
      </c>
      <c r="L266" s="4">
        <f t="shared" si="28"/>
        <v>2400</v>
      </c>
      <c r="M266" s="4">
        <f t="shared" si="29"/>
        <v>6180</v>
      </c>
    </row>
    <row r="267" spans="1:13" x14ac:dyDescent="0.2">
      <c r="A267" s="1">
        <v>2018</v>
      </c>
      <c r="B267" s="1">
        <v>9</v>
      </c>
      <c r="C267" s="1">
        <v>23</v>
      </c>
      <c r="D267" s="6">
        <v>0.8</v>
      </c>
      <c r="E267" s="6">
        <v>0.7</v>
      </c>
      <c r="F267" s="6">
        <f t="shared" si="24"/>
        <v>822.68845350532865</v>
      </c>
      <c r="G267" s="6">
        <f t="shared" si="25"/>
        <v>1199.753994695272</v>
      </c>
      <c r="H267" s="6">
        <f t="shared" si="26"/>
        <v>2022.4424482006007</v>
      </c>
      <c r="I267" s="4">
        <v>0</v>
      </c>
      <c r="J267" s="4"/>
      <c r="K267" s="4">
        <f t="shared" si="27"/>
        <v>4320</v>
      </c>
      <c r="L267" s="4">
        <f t="shared" si="28"/>
        <v>3360</v>
      </c>
      <c r="M267" s="4">
        <f t="shared" si="29"/>
        <v>7680</v>
      </c>
    </row>
    <row r="268" spans="1:13" x14ac:dyDescent="0.2">
      <c r="A268" s="1">
        <v>2018</v>
      </c>
      <c r="B268" s="1">
        <v>9</v>
      </c>
      <c r="C268" s="1">
        <v>24</v>
      </c>
      <c r="D268" s="6">
        <v>0.7</v>
      </c>
      <c r="E268" s="6">
        <v>0.6</v>
      </c>
      <c r="F268" s="6">
        <f t="shared" si="24"/>
        <v>719.85239681716257</v>
      </c>
      <c r="G268" s="6">
        <f t="shared" si="25"/>
        <v>1028.3605668816617</v>
      </c>
      <c r="H268" s="6">
        <f t="shared" si="26"/>
        <v>1748.2129636988243</v>
      </c>
      <c r="I268" s="4">
        <v>0.3</v>
      </c>
      <c r="J268" s="4"/>
      <c r="K268" s="4">
        <f t="shared" si="27"/>
        <v>3779.9999999999995</v>
      </c>
      <c r="L268" s="4">
        <f t="shared" si="28"/>
        <v>2880</v>
      </c>
      <c r="M268" s="4">
        <f t="shared" si="29"/>
        <v>6660</v>
      </c>
    </row>
    <row r="269" spans="1:13" x14ac:dyDescent="0.2">
      <c r="A269" s="1">
        <v>2018</v>
      </c>
      <c r="B269" s="1">
        <v>9</v>
      </c>
      <c r="C269" s="1">
        <v>25</v>
      </c>
      <c r="D269" s="6">
        <v>2.8</v>
      </c>
      <c r="E269" s="7">
        <v>2.5</v>
      </c>
      <c r="F269" s="6">
        <f t="shared" si="24"/>
        <v>2879.4095872686503</v>
      </c>
      <c r="G269" s="6">
        <f t="shared" si="25"/>
        <v>4284.8356953402581</v>
      </c>
      <c r="H269" s="6">
        <f t="shared" si="26"/>
        <v>7164.2452826089084</v>
      </c>
      <c r="I269" s="4">
        <v>0.8</v>
      </c>
      <c r="J269" s="4"/>
      <c r="K269" s="4">
        <f t="shared" si="27"/>
        <v>15119.999999999998</v>
      </c>
      <c r="L269" s="4">
        <f t="shared" si="28"/>
        <v>12000</v>
      </c>
      <c r="M269" s="4">
        <f t="shared" si="29"/>
        <v>27120</v>
      </c>
    </row>
    <row r="270" spans="1:13" x14ac:dyDescent="0.2">
      <c r="A270" s="1">
        <v>2018</v>
      </c>
      <c r="B270" s="1">
        <v>9</v>
      </c>
      <c r="C270" s="1">
        <v>26</v>
      </c>
      <c r="D270" s="6">
        <v>1.5</v>
      </c>
      <c r="E270" s="6">
        <v>1.4</v>
      </c>
      <c r="F270" s="6">
        <f t="shared" si="24"/>
        <v>1542.5408503224912</v>
      </c>
      <c r="G270" s="6">
        <f t="shared" si="25"/>
        <v>2399.507989390544</v>
      </c>
      <c r="H270" s="6">
        <f t="shared" si="26"/>
        <v>3942.0488397130352</v>
      </c>
      <c r="I270" s="4">
        <v>0.1</v>
      </c>
      <c r="J270" s="4"/>
      <c r="K270" s="4">
        <f t="shared" si="27"/>
        <v>8100</v>
      </c>
      <c r="L270" s="4">
        <f t="shared" si="28"/>
        <v>6720</v>
      </c>
      <c r="M270" s="4">
        <f t="shared" si="29"/>
        <v>14820</v>
      </c>
    </row>
    <row r="271" spans="1:13" x14ac:dyDescent="0.2">
      <c r="A271" s="1">
        <v>2018</v>
      </c>
      <c r="B271" s="1">
        <v>9</v>
      </c>
      <c r="C271" s="1">
        <v>27</v>
      </c>
      <c r="D271" s="6">
        <v>2.8</v>
      </c>
      <c r="E271" s="6">
        <v>2.1</v>
      </c>
      <c r="F271" s="6">
        <f t="shared" si="24"/>
        <v>2879.4095872686503</v>
      </c>
      <c r="G271" s="6">
        <f t="shared" si="25"/>
        <v>3599.2619840858165</v>
      </c>
      <c r="H271" s="6">
        <f t="shared" si="26"/>
        <v>6478.6715713544672</v>
      </c>
      <c r="I271" s="4">
        <v>0.9</v>
      </c>
      <c r="J271" s="4"/>
      <c r="K271" s="4">
        <f t="shared" si="27"/>
        <v>15119.999999999998</v>
      </c>
      <c r="L271" s="4">
        <f t="shared" si="28"/>
        <v>10080</v>
      </c>
      <c r="M271" s="4">
        <f t="shared" si="29"/>
        <v>25200</v>
      </c>
    </row>
    <row r="272" spans="1:13" x14ac:dyDescent="0.2">
      <c r="A272" s="1">
        <v>2018</v>
      </c>
      <c r="B272" s="1">
        <v>9</v>
      </c>
      <c r="C272" s="1">
        <v>28</v>
      </c>
      <c r="D272" s="6">
        <v>4.4000000000000004</v>
      </c>
      <c r="E272" s="6">
        <v>3.7</v>
      </c>
      <c r="F272" s="6">
        <f t="shared" si="24"/>
        <v>4524.7864942793076</v>
      </c>
      <c r="G272" s="6">
        <f t="shared" si="25"/>
        <v>6341.5568291035815</v>
      </c>
      <c r="H272" s="6">
        <f t="shared" si="26"/>
        <v>10866.343323382889</v>
      </c>
      <c r="I272" s="4">
        <v>0</v>
      </c>
      <c r="J272" s="4"/>
      <c r="K272" s="4">
        <f t="shared" si="27"/>
        <v>23760.000000000004</v>
      </c>
      <c r="L272" s="4">
        <f t="shared" si="28"/>
        <v>17760</v>
      </c>
      <c r="M272" s="4">
        <f t="shared" si="29"/>
        <v>41520</v>
      </c>
    </row>
    <row r="273" spans="1:13" x14ac:dyDescent="0.2">
      <c r="A273" s="1">
        <v>2018</v>
      </c>
      <c r="B273" s="1">
        <v>9</v>
      </c>
      <c r="C273" s="1">
        <v>29</v>
      </c>
      <c r="D273" s="6">
        <v>1.8</v>
      </c>
      <c r="E273" s="6">
        <v>1.8</v>
      </c>
      <c r="F273" s="6">
        <f t="shared" si="24"/>
        <v>1851.0490203869895</v>
      </c>
      <c r="G273" s="6">
        <f t="shared" si="25"/>
        <v>3085.0817006449856</v>
      </c>
      <c r="H273" s="6">
        <f t="shared" si="26"/>
        <v>4936.1307210319756</v>
      </c>
      <c r="I273" s="4">
        <v>0</v>
      </c>
      <c r="J273" s="4"/>
      <c r="K273" s="4">
        <f t="shared" si="27"/>
        <v>9720</v>
      </c>
      <c r="L273" s="4">
        <f t="shared" si="28"/>
        <v>8640</v>
      </c>
      <c r="M273" s="4">
        <f t="shared" si="29"/>
        <v>18360</v>
      </c>
    </row>
    <row r="274" spans="1:13" x14ac:dyDescent="0.2">
      <c r="A274" s="1">
        <v>2018</v>
      </c>
      <c r="B274" s="1">
        <v>9</v>
      </c>
      <c r="C274" s="1">
        <v>30</v>
      </c>
      <c r="D274" s="6">
        <v>1.2</v>
      </c>
      <c r="E274" s="7">
        <v>1.2</v>
      </c>
      <c r="F274" s="6">
        <f t="shared" si="24"/>
        <v>1234.032680257993</v>
      </c>
      <c r="G274" s="6">
        <f t="shared" si="25"/>
        <v>2056.7211337633235</v>
      </c>
      <c r="H274" s="6">
        <f t="shared" si="26"/>
        <v>3290.7538140213164</v>
      </c>
      <c r="I274" s="4">
        <v>0</v>
      </c>
      <c r="J274" s="4"/>
      <c r="K274" s="4">
        <f t="shared" si="27"/>
        <v>6480</v>
      </c>
      <c r="L274" s="4">
        <f t="shared" si="28"/>
        <v>5760</v>
      </c>
      <c r="M274" s="4">
        <f t="shared" si="29"/>
        <v>12240</v>
      </c>
    </row>
    <row r="275" spans="1:13" x14ac:dyDescent="0.2">
      <c r="A275" s="1">
        <v>2018</v>
      </c>
      <c r="B275" s="1">
        <v>10</v>
      </c>
      <c r="C275" s="1">
        <v>1</v>
      </c>
      <c r="D275" s="6">
        <v>1</v>
      </c>
      <c r="E275" s="6">
        <v>1</v>
      </c>
      <c r="F275" s="6">
        <f t="shared" si="24"/>
        <v>1028.3605668816608</v>
      </c>
      <c r="G275" s="6">
        <f t="shared" si="25"/>
        <v>1713.9342781361031</v>
      </c>
      <c r="H275" s="6">
        <f t="shared" si="26"/>
        <v>2742.2948450177637</v>
      </c>
      <c r="I275" s="4">
        <v>0</v>
      </c>
      <c r="J275" s="4"/>
      <c r="K275" s="4">
        <f t="shared" si="27"/>
        <v>5400</v>
      </c>
      <c r="L275" s="4">
        <f t="shared" si="28"/>
        <v>4800</v>
      </c>
      <c r="M275" s="4">
        <f t="shared" si="29"/>
        <v>10200</v>
      </c>
    </row>
    <row r="276" spans="1:13" x14ac:dyDescent="0.2">
      <c r="A276" s="1">
        <v>2018</v>
      </c>
      <c r="B276" s="1">
        <v>10</v>
      </c>
      <c r="C276" s="1">
        <v>2</v>
      </c>
      <c r="D276" s="6">
        <v>1.8</v>
      </c>
      <c r="E276" s="6">
        <v>1.5</v>
      </c>
      <c r="F276" s="6">
        <f t="shared" si="24"/>
        <v>1851.0490203869895</v>
      </c>
      <c r="G276" s="6">
        <f t="shared" si="25"/>
        <v>2570.9014172041548</v>
      </c>
      <c r="H276" s="6">
        <f t="shared" si="26"/>
        <v>4421.9504375911438</v>
      </c>
      <c r="I276" s="4">
        <v>0.4</v>
      </c>
      <c r="J276" s="4"/>
      <c r="K276" s="4">
        <f t="shared" si="27"/>
        <v>9720</v>
      </c>
      <c r="L276" s="4">
        <f t="shared" si="28"/>
        <v>7200</v>
      </c>
      <c r="M276" s="4">
        <f t="shared" si="29"/>
        <v>16920</v>
      </c>
    </row>
    <row r="277" spans="1:13" x14ac:dyDescent="0.2">
      <c r="A277" s="1">
        <v>2018</v>
      </c>
      <c r="B277" s="1">
        <v>10</v>
      </c>
      <c r="C277" s="1">
        <v>3</v>
      </c>
      <c r="D277" s="6">
        <v>1</v>
      </c>
      <c r="E277" s="6">
        <v>1</v>
      </c>
      <c r="F277" s="6">
        <f t="shared" si="24"/>
        <v>1028.3605668816608</v>
      </c>
      <c r="G277" s="6">
        <f t="shared" si="25"/>
        <v>1713.9342781361031</v>
      </c>
      <c r="H277" s="6">
        <f t="shared" si="26"/>
        <v>2742.2948450177637</v>
      </c>
      <c r="I277" s="4">
        <v>0</v>
      </c>
      <c r="J277" s="4"/>
      <c r="K277" s="4">
        <f t="shared" si="27"/>
        <v>5400</v>
      </c>
      <c r="L277" s="4">
        <f t="shared" si="28"/>
        <v>4800</v>
      </c>
      <c r="M277" s="4">
        <f t="shared" si="29"/>
        <v>10200</v>
      </c>
    </row>
    <row r="278" spans="1:13" x14ac:dyDescent="0.2">
      <c r="A278" s="1">
        <v>2018</v>
      </c>
      <c r="B278" s="1">
        <v>10</v>
      </c>
      <c r="C278" s="1">
        <v>4</v>
      </c>
      <c r="D278" s="6">
        <v>1</v>
      </c>
      <c r="E278" s="6">
        <v>1</v>
      </c>
      <c r="F278" s="6">
        <f t="shared" si="24"/>
        <v>1028.3605668816608</v>
      </c>
      <c r="G278" s="6">
        <f t="shared" si="25"/>
        <v>1713.9342781361031</v>
      </c>
      <c r="H278" s="6">
        <f t="shared" si="26"/>
        <v>2742.2948450177637</v>
      </c>
      <c r="I278" s="4">
        <v>0</v>
      </c>
      <c r="J278" s="4"/>
      <c r="K278" s="4">
        <f t="shared" si="27"/>
        <v>5400</v>
      </c>
      <c r="L278" s="4">
        <f t="shared" si="28"/>
        <v>4800</v>
      </c>
      <c r="M278" s="4">
        <f t="shared" si="29"/>
        <v>10200</v>
      </c>
    </row>
    <row r="279" spans="1:13" x14ac:dyDescent="0.2">
      <c r="A279" s="1">
        <v>2018</v>
      </c>
      <c r="B279" s="1">
        <v>10</v>
      </c>
      <c r="C279" s="1">
        <v>5</v>
      </c>
      <c r="D279" s="6">
        <v>0.8</v>
      </c>
      <c r="E279" s="6">
        <v>0.7</v>
      </c>
      <c r="F279" s="6">
        <f t="shared" si="24"/>
        <v>822.68845350532865</v>
      </c>
      <c r="G279" s="6">
        <f t="shared" si="25"/>
        <v>1199.753994695272</v>
      </c>
      <c r="H279" s="6">
        <f t="shared" si="26"/>
        <v>2022.4424482006007</v>
      </c>
      <c r="I279" s="4">
        <v>0</v>
      </c>
      <c r="J279" s="4"/>
      <c r="K279" s="4">
        <f t="shared" si="27"/>
        <v>4320</v>
      </c>
      <c r="L279" s="4">
        <f t="shared" si="28"/>
        <v>3360</v>
      </c>
      <c r="M279" s="4">
        <f t="shared" si="29"/>
        <v>7680</v>
      </c>
    </row>
    <row r="280" spans="1:13" x14ac:dyDescent="0.2">
      <c r="A280" s="1">
        <v>2018</v>
      </c>
      <c r="B280" s="1">
        <v>10</v>
      </c>
      <c r="C280" s="1">
        <v>6</v>
      </c>
      <c r="D280" s="6">
        <v>0.7</v>
      </c>
      <c r="E280" s="6">
        <v>0.6</v>
      </c>
      <c r="F280" s="6">
        <f t="shared" si="24"/>
        <v>719.85239681716257</v>
      </c>
      <c r="G280" s="6">
        <f t="shared" si="25"/>
        <v>1028.3605668816617</v>
      </c>
      <c r="H280" s="6">
        <f t="shared" si="26"/>
        <v>1748.2129636988243</v>
      </c>
      <c r="I280" s="4">
        <v>0</v>
      </c>
      <c r="J280" s="4"/>
      <c r="K280" s="4">
        <f t="shared" si="27"/>
        <v>3779.9999999999995</v>
      </c>
      <c r="L280" s="4">
        <f t="shared" si="28"/>
        <v>2880</v>
      </c>
      <c r="M280" s="4">
        <f t="shared" si="29"/>
        <v>6660</v>
      </c>
    </row>
    <row r="281" spans="1:13" x14ac:dyDescent="0.2">
      <c r="A281" s="1">
        <v>2018</v>
      </c>
      <c r="B281" s="1">
        <v>10</v>
      </c>
      <c r="C281" s="1">
        <v>7</v>
      </c>
      <c r="D281" s="6">
        <v>0.8</v>
      </c>
      <c r="E281" s="6">
        <v>0.9</v>
      </c>
      <c r="F281" s="6">
        <f t="shared" si="24"/>
        <v>822.68845350532865</v>
      </c>
      <c r="G281" s="6">
        <f t="shared" si="25"/>
        <v>1542.5408503224928</v>
      </c>
      <c r="H281" s="6">
        <f t="shared" si="26"/>
        <v>2365.2293038278212</v>
      </c>
      <c r="I281" s="4">
        <v>0.2</v>
      </c>
      <c r="J281" s="4"/>
      <c r="K281" s="4">
        <f t="shared" si="27"/>
        <v>4320</v>
      </c>
      <c r="L281" s="4">
        <f t="shared" si="28"/>
        <v>4320</v>
      </c>
      <c r="M281" s="4">
        <f t="shared" si="29"/>
        <v>8640</v>
      </c>
    </row>
    <row r="282" spans="1:13" x14ac:dyDescent="0.2">
      <c r="A282" s="1">
        <v>2018</v>
      </c>
      <c r="B282" s="1">
        <v>10</v>
      </c>
      <c r="C282" s="1">
        <v>8</v>
      </c>
      <c r="D282" s="6">
        <v>0.7</v>
      </c>
      <c r="E282" s="6">
        <v>0.8</v>
      </c>
      <c r="F282" s="6">
        <f t="shared" si="24"/>
        <v>719.85239681716257</v>
      </c>
      <c r="G282" s="6">
        <f t="shared" si="25"/>
        <v>1371.1474225088825</v>
      </c>
      <c r="H282" s="6">
        <f t="shared" si="26"/>
        <v>2090.9998193260453</v>
      </c>
      <c r="I282" s="4">
        <v>0</v>
      </c>
      <c r="J282" s="4"/>
      <c r="K282" s="4">
        <f t="shared" si="27"/>
        <v>3779.9999999999995</v>
      </c>
      <c r="L282" s="4">
        <f t="shared" si="28"/>
        <v>3840</v>
      </c>
      <c r="M282" s="4">
        <f t="shared" si="29"/>
        <v>7620</v>
      </c>
    </row>
    <row r="283" spans="1:13" x14ac:dyDescent="0.2">
      <c r="A283" s="1">
        <v>2018</v>
      </c>
      <c r="B283" s="1">
        <v>10</v>
      </c>
      <c r="C283" s="1">
        <v>9</v>
      </c>
      <c r="D283" s="6">
        <v>0.8</v>
      </c>
      <c r="E283" s="6">
        <v>0.7</v>
      </c>
      <c r="F283" s="6">
        <f t="shared" si="24"/>
        <v>822.68845350532865</v>
      </c>
      <c r="G283" s="6">
        <f t="shared" si="25"/>
        <v>1199.753994695272</v>
      </c>
      <c r="H283" s="6">
        <f t="shared" si="26"/>
        <v>2022.4424482006007</v>
      </c>
      <c r="I283" s="4">
        <v>0</v>
      </c>
      <c r="J283" s="4"/>
      <c r="K283" s="4">
        <f t="shared" si="27"/>
        <v>4320</v>
      </c>
      <c r="L283" s="4">
        <f t="shared" si="28"/>
        <v>3360</v>
      </c>
      <c r="M283" s="4">
        <f t="shared" si="29"/>
        <v>7680</v>
      </c>
    </row>
    <row r="284" spans="1:13" x14ac:dyDescent="0.2">
      <c r="A284" s="1">
        <v>2018</v>
      </c>
      <c r="B284" s="1">
        <v>10</v>
      </c>
      <c r="C284" s="1">
        <v>10</v>
      </c>
      <c r="D284" s="6">
        <v>0.7</v>
      </c>
      <c r="E284" s="6">
        <v>0.6</v>
      </c>
      <c r="F284" s="6">
        <f t="shared" si="24"/>
        <v>719.85239681716257</v>
      </c>
      <c r="G284" s="6">
        <f t="shared" si="25"/>
        <v>1028.3605668816617</v>
      </c>
      <c r="H284" s="6">
        <f t="shared" si="26"/>
        <v>1748.2129636988243</v>
      </c>
      <c r="I284" s="4">
        <v>0</v>
      </c>
      <c r="J284" s="4"/>
      <c r="K284" s="4">
        <f t="shared" si="27"/>
        <v>3779.9999999999995</v>
      </c>
      <c r="L284" s="4">
        <f t="shared" si="28"/>
        <v>2880</v>
      </c>
      <c r="M284" s="4">
        <f t="shared" si="29"/>
        <v>6660</v>
      </c>
    </row>
    <row r="285" spans="1:13" x14ac:dyDescent="0.2">
      <c r="A285" s="1">
        <v>2018</v>
      </c>
      <c r="B285" s="1">
        <v>10</v>
      </c>
      <c r="C285" s="1">
        <v>11</v>
      </c>
      <c r="D285" s="6">
        <v>1.3</v>
      </c>
      <c r="E285" s="6">
        <v>1.2</v>
      </c>
      <c r="F285" s="6">
        <f t="shared" si="24"/>
        <v>1336.8687369461591</v>
      </c>
      <c r="G285" s="6">
        <f t="shared" si="25"/>
        <v>2056.7211337633235</v>
      </c>
      <c r="H285" s="6">
        <f t="shared" si="26"/>
        <v>3393.5898707094825</v>
      </c>
      <c r="I285" s="4">
        <v>0.5</v>
      </c>
      <c r="J285" s="4"/>
      <c r="K285" s="4">
        <f t="shared" si="27"/>
        <v>7020</v>
      </c>
      <c r="L285" s="4">
        <f t="shared" si="28"/>
        <v>5760</v>
      </c>
      <c r="M285" s="4">
        <f t="shared" si="29"/>
        <v>12780</v>
      </c>
    </row>
    <row r="286" spans="1:13" x14ac:dyDescent="0.2">
      <c r="A286" s="1">
        <v>2018</v>
      </c>
      <c r="B286" s="1">
        <v>10</v>
      </c>
      <c r="C286" s="1">
        <v>12</v>
      </c>
      <c r="D286" s="6">
        <v>0.9</v>
      </c>
      <c r="E286" s="6">
        <v>0.8</v>
      </c>
      <c r="F286" s="6">
        <f t="shared" si="24"/>
        <v>925.52451019349473</v>
      </c>
      <c r="G286" s="6">
        <f t="shared" si="25"/>
        <v>1371.1474225088825</v>
      </c>
      <c r="H286" s="6">
        <f t="shared" si="26"/>
        <v>2296.6719327023775</v>
      </c>
      <c r="I286" s="4">
        <v>0.2</v>
      </c>
      <c r="J286" s="4"/>
      <c r="K286" s="4">
        <f t="shared" si="27"/>
        <v>4860</v>
      </c>
      <c r="L286" s="4">
        <f t="shared" si="28"/>
        <v>3840</v>
      </c>
      <c r="M286" s="4">
        <f t="shared" si="29"/>
        <v>8700</v>
      </c>
    </row>
    <row r="287" spans="1:13" x14ac:dyDescent="0.2">
      <c r="A287" s="1">
        <v>2018</v>
      </c>
      <c r="B287" s="1">
        <v>10</v>
      </c>
      <c r="C287" s="1">
        <v>13</v>
      </c>
      <c r="D287" s="6">
        <v>0.8</v>
      </c>
      <c r="E287" s="6">
        <v>1</v>
      </c>
      <c r="F287" s="6">
        <f t="shared" si="24"/>
        <v>822.68845350532865</v>
      </c>
      <c r="G287" s="6">
        <f t="shared" si="25"/>
        <v>1713.9342781361031</v>
      </c>
      <c r="H287" s="6">
        <f t="shared" si="26"/>
        <v>2536.6227316414315</v>
      </c>
      <c r="I287" s="4">
        <v>0</v>
      </c>
      <c r="J287" s="4"/>
      <c r="K287" s="4">
        <f t="shared" si="27"/>
        <v>4320</v>
      </c>
      <c r="L287" s="4">
        <f t="shared" si="28"/>
        <v>4800</v>
      </c>
      <c r="M287" s="4">
        <f t="shared" si="29"/>
        <v>9120</v>
      </c>
    </row>
    <row r="288" spans="1:13" x14ac:dyDescent="0.2">
      <c r="A288" s="1">
        <v>2018</v>
      </c>
      <c r="B288" s="1">
        <v>10</v>
      </c>
      <c r="C288" s="1">
        <v>14</v>
      </c>
      <c r="D288" s="6">
        <v>0.8</v>
      </c>
      <c r="E288" s="6">
        <v>0.7</v>
      </c>
      <c r="F288" s="6">
        <f t="shared" si="24"/>
        <v>822.68845350532865</v>
      </c>
      <c r="G288" s="6">
        <f t="shared" si="25"/>
        <v>1199.753994695272</v>
      </c>
      <c r="H288" s="6">
        <f t="shared" si="26"/>
        <v>2022.4424482006007</v>
      </c>
      <c r="I288" s="4">
        <v>0.2</v>
      </c>
      <c r="J288" s="4"/>
      <c r="K288" s="4">
        <f t="shared" si="27"/>
        <v>4320</v>
      </c>
      <c r="L288" s="4">
        <f t="shared" si="28"/>
        <v>3360</v>
      </c>
      <c r="M288" s="4">
        <f t="shared" si="29"/>
        <v>7680</v>
      </c>
    </row>
    <row r="289" spans="1:13" x14ac:dyDescent="0.2">
      <c r="A289" s="1">
        <v>2018</v>
      </c>
      <c r="B289" s="1">
        <v>10</v>
      </c>
      <c r="C289" s="1">
        <v>15</v>
      </c>
      <c r="D289" s="6">
        <v>0.9</v>
      </c>
      <c r="E289" s="6">
        <v>0.8</v>
      </c>
      <c r="F289" s="6">
        <f t="shared" si="24"/>
        <v>925.52451019349473</v>
      </c>
      <c r="G289" s="6">
        <f t="shared" si="25"/>
        <v>1371.1474225088825</v>
      </c>
      <c r="H289" s="6">
        <f t="shared" si="26"/>
        <v>2296.6719327023775</v>
      </c>
      <c r="I289" s="4">
        <v>0</v>
      </c>
      <c r="J289" s="4"/>
      <c r="K289" s="4">
        <f t="shared" si="27"/>
        <v>4860</v>
      </c>
      <c r="L289" s="4">
        <f t="shared" si="28"/>
        <v>3840</v>
      </c>
      <c r="M289" s="4">
        <f t="shared" si="29"/>
        <v>8700</v>
      </c>
    </row>
    <row r="290" spans="1:13" x14ac:dyDescent="0.2">
      <c r="A290" s="1">
        <v>2018</v>
      </c>
      <c r="B290" s="1">
        <v>10</v>
      </c>
      <c r="C290" s="1">
        <v>16</v>
      </c>
      <c r="D290" s="6">
        <v>0.6</v>
      </c>
      <c r="E290" s="6">
        <v>0.7</v>
      </c>
      <c r="F290" s="6">
        <f t="shared" si="24"/>
        <v>617.01634012899649</v>
      </c>
      <c r="G290" s="6">
        <f t="shared" si="25"/>
        <v>1199.753994695272</v>
      </c>
      <c r="H290" s="6">
        <f t="shared" si="26"/>
        <v>1816.7703348242685</v>
      </c>
      <c r="I290" s="4">
        <v>0</v>
      </c>
      <c r="J290" s="4"/>
      <c r="K290" s="4">
        <f t="shared" si="27"/>
        <v>3240</v>
      </c>
      <c r="L290" s="4">
        <f t="shared" si="28"/>
        <v>3360</v>
      </c>
      <c r="M290" s="4">
        <f t="shared" si="29"/>
        <v>6600</v>
      </c>
    </row>
    <row r="291" spans="1:13" x14ac:dyDescent="0.2">
      <c r="A291" s="1">
        <v>2018</v>
      </c>
      <c r="B291" s="1">
        <v>10</v>
      </c>
      <c r="C291" s="1">
        <v>17</v>
      </c>
      <c r="D291" s="6">
        <v>0.9</v>
      </c>
      <c r="E291" s="6">
        <v>0.5</v>
      </c>
      <c r="F291" s="6">
        <f t="shared" si="24"/>
        <v>925.52451019349473</v>
      </c>
      <c r="G291" s="6">
        <f t="shared" si="25"/>
        <v>856.96713906805155</v>
      </c>
      <c r="H291" s="6">
        <f t="shared" si="26"/>
        <v>1782.4916492615462</v>
      </c>
      <c r="I291" s="4">
        <v>0</v>
      </c>
      <c r="J291" s="4"/>
      <c r="K291" s="4">
        <f t="shared" si="27"/>
        <v>4860</v>
      </c>
      <c r="L291" s="4">
        <f t="shared" si="28"/>
        <v>2400</v>
      </c>
      <c r="M291" s="4">
        <f t="shared" si="29"/>
        <v>7260</v>
      </c>
    </row>
    <row r="292" spans="1:13" x14ac:dyDescent="0.2">
      <c r="A292" s="1">
        <v>2018</v>
      </c>
      <c r="B292" s="1">
        <v>10</v>
      </c>
      <c r="C292" s="1">
        <v>18</v>
      </c>
      <c r="D292" s="6">
        <v>0.6</v>
      </c>
      <c r="E292" s="6">
        <v>0.7</v>
      </c>
      <c r="F292" s="6">
        <f t="shared" si="24"/>
        <v>617.01634012899649</v>
      </c>
      <c r="G292" s="6">
        <f t="shared" si="25"/>
        <v>1199.753994695272</v>
      </c>
      <c r="H292" s="6">
        <f t="shared" si="26"/>
        <v>1816.7703348242685</v>
      </c>
      <c r="I292" s="4">
        <v>0</v>
      </c>
      <c r="J292" s="4"/>
      <c r="K292" s="4">
        <f t="shared" si="27"/>
        <v>3240</v>
      </c>
      <c r="L292" s="4">
        <f t="shared" si="28"/>
        <v>3360</v>
      </c>
      <c r="M292" s="4">
        <f t="shared" si="29"/>
        <v>6600</v>
      </c>
    </row>
    <row r="293" spans="1:13" x14ac:dyDescent="0.2">
      <c r="A293" s="1">
        <v>2018</v>
      </c>
      <c r="B293" s="1">
        <v>10</v>
      </c>
      <c r="C293" s="1">
        <v>19</v>
      </c>
      <c r="D293" s="6">
        <v>0.5</v>
      </c>
      <c r="E293" s="6">
        <v>0.6</v>
      </c>
      <c r="F293" s="6">
        <f t="shared" si="24"/>
        <v>514.18028344083041</v>
      </c>
      <c r="G293" s="6">
        <f t="shared" si="25"/>
        <v>1028.3605668816617</v>
      </c>
      <c r="H293" s="6">
        <f t="shared" si="26"/>
        <v>1542.5408503224921</v>
      </c>
      <c r="I293" s="4">
        <v>0</v>
      </c>
      <c r="J293" s="4"/>
      <c r="K293" s="4">
        <f t="shared" si="27"/>
        <v>2700</v>
      </c>
      <c r="L293" s="4">
        <f t="shared" si="28"/>
        <v>2880</v>
      </c>
      <c r="M293" s="4">
        <f t="shared" si="29"/>
        <v>5580</v>
      </c>
    </row>
    <row r="294" spans="1:13" x14ac:dyDescent="0.2">
      <c r="A294" s="1">
        <v>2018</v>
      </c>
      <c r="B294" s="1">
        <v>10</v>
      </c>
      <c r="C294" s="1">
        <v>20</v>
      </c>
      <c r="D294" s="6">
        <v>0.9</v>
      </c>
      <c r="E294" s="6">
        <v>0.5</v>
      </c>
      <c r="F294" s="6">
        <f t="shared" si="24"/>
        <v>925.52451019349473</v>
      </c>
      <c r="G294" s="6">
        <f t="shared" si="25"/>
        <v>856.96713906805155</v>
      </c>
      <c r="H294" s="6">
        <f t="shared" si="26"/>
        <v>1782.4916492615462</v>
      </c>
      <c r="I294" s="4">
        <v>0</v>
      </c>
      <c r="J294" s="4"/>
      <c r="K294" s="4">
        <f t="shared" si="27"/>
        <v>4860</v>
      </c>
      <c r="L294" s="4">
        <f t="shared" si="28"/>
        <v>2400</v>
      </c>
      <c r="M294" s="4">
        <f t="shared" si="29"/>
        <v>7260</v>
      </c>
    </row>
    <row r="295" spans="1:13" x14ac:dyDescent="0.2">
      <c r="A295" s="1">
        <v>2018</v>
      </c>
      <c r="B295" s="1">
        <v>10</v>
      </c>
      <c r="C295" s="1">
        <v>21</v>
      </c>
      <c r="D295" s="6">
        <v>0.8</v>
      </c>
      <c r="E295" s="6">
        <v>0.7</v>
      </c>
      <c r="F295" s="6">
        <f t="shared" si="24"/>
        <v>822.68845350532865</v>
      </c>
      <c r="G295" s="6">
        <f t="shared" si="25"/>
        <v>1199.753994695272</v>
      </c>
      <c r="H295" s="6">
        <f t="shared" si="26"/>
        <v>2022.4424482006007</v>
      </c>
      <c r="I295" s="4">
        <v>0</v>
      </c>
      <c r="J295" s="4"/>
      <c r="K295" s="4">
        <f t="shared" si="27"/>
        <v>4320</v>
      </c>
      <c r="L295" s="4">
        <f t="shared" si="28"/>
        <v>3360</v>
      </c>
      <c r="M295" s="4">
        <f t="shared" si="29"/>
        <v>7680</v>
      </c>
    </row>
    <row r="296" spans="1:13" x14ac:dyDescent="0.2">
      <c r="A296" s="1">
        <v>2018</v>
      </c>
      <c r="B296" s="1">
        <v>10</v>
      </c>
      <c r="C296" s="1">
        <v>22</v>
      </c>
      <c r="D296" s="6">
        <v>0.5</v>
      </c>
      <c r="E296" s="6">
        <v>0.5</v>
      </c>
      <c r="F296" s="6">
        <f t="shared" si="24"/>
        <v>514.18028344083041</v>
      </c>
      <c r="G296" s="6">
        <f t="shared" si="25"/>
        <v>856.96713906805155</v>
      </c>
      <c r="H296" s="6">
        <f t="shared" si="26"/>
        <v>1371.1474225088818</v>
      </c>
      <c r="I296" s="4">
        <v>0</v>
      </c>
      <c r="J296" s="4"/>
      <c r="K296" s="4">
        <f t="shared" si="27"/>
        <v>2700</v>
      </c>
      <c r="L296" s="4">
        <f t="shared" si="28"/>
        <v>2400</v>
      </c>
      <c r="M296" s="4">
        <f t="shared" si="29"/>
        <v>5100</v>
      </c>
    </row>
    <row r="297" spans="1:13" x14ac:dyDescent="0.2">
      <c r="A297" s="1">
        <v>2018</v>
      </c>
      <c r="B297" s="1">
        <v>10</v>
      </c>
      <c r="C297" s="1">
        <v>23</v>
      </c>
      <c r="D297" s="6">
        <v>0.8</v>
      </c>
      <c r="E297" s="6">
        <v>0.5</v>
      </c>
      <c r="F297" s="6">
        <f t="shared" si="24"/>
        <v>822.68845350532865</v>
      </c>
      <c r="G297" s="6">
        <f t="shared" si="25"/>
        <v>856.96713906805155</v>
      </c>
      <c r="H297" s="6">
        <f t="shared" si="26"/>
        <v>1679.6555925733801</v>
      </c>
      <c r="I297" s="4">
        <v>0</v>
      </c>
      <c r="J297" s="4"/>
      <c r="K297" s="4">
        <f t="shared" si="27"/>
        <v>4320</v>
      </c>
      <c r="L297" s="4">
        <f t="shared" si="28"/>
        <v>2400</v>
      </c>
      <c r="M297" s="4">
        <f t="shared" si="29"/>
        <v>6720</v>
      </c>
    </row>
    <row r="298" spans="1:13" x14ac:dyDescent="0.2">
      <c r="A298" s="1">
        <v>2018</v>
      </c>
      <c r="B298" s="1">
        <v>10</v>
      </c>
      <c r="C298" s="1">
        <v>24</v>
      </c>
      <c r="D298" s="6">
        <v>0.5</v>
      </c>
      <c r="E298" s="6">
        <v>0.5</v>
      </c>
      <c r="F298" s="6">
        <f t="shared" si="24"/>
        <v>514.18028344083041</v>
      </c>
      <c r="G298" s="6">
        <f t="shared" si="25"/>
        <v>856.96713906805155</v>
      </c>
      <c r="H298" s="6">
        <f t="shared" si="26"/>
        <v>1371.1474225088818</v>
      </c>
      <c r="I298" s="4">
        <v>0</v>
      </c>
      <c r="J298" s="4"/>
      <c r="K298" s="4">
        <f t="shared" si="27"/>
        <v>2700</v>
      </c>
      <c r="L298" s="4">
        <f t="shared" si="28"/>
        <v>2400</v>
      </c>
      <c r="M298" s="4">
        <f t="shared" si="29"/>
        <v>5100</v>
      </c>
    </row>
    <row r="299" spans="1:13" x14ac:dyDescent="0.2">
      <c r="A299" s="1">
        <v>2018</v>
      </c>
      <c r="B299" s="1">
        <v>10</v>
      </c>
      <c r="C299" s="1">
        <v>25</v>
      </c>
      <c r="D299" s="6">
        <v>0.7</v>
      </c>
      <c r="E299" s="6">
        <v>0.5</v>
      </c>
      <c r="F299" s="6">
        <f t="shared" si="24"/>
        <v>719.85239681716257</v>
      </c>
      <c r="G299" s="6">
        <f t="shared" si="25"/>
        <v>856.96713906805155</v>
      </c>
      <c r="H299" s="6">
        <f t="shared" si="26"/>
        <v>1576.819535885214</v>
      </c>
      <c r="I299" s="4">
        <v>0</v>
      </c>
      <c r="J299" s="4"/>
      <c r="K299" s="4">
        <f t="shared" si="27"/>
        <v>3779.9999999999995</v>
      </c>
      <c r="L299" s="4">
        <f t="shared" si="28"/>
        <v>2400</v>
      </c>
      <c r="M299" s="4">
        <f t="shared" si="29"/>
        <v>6180</v>
      </c>
    </row>
    <row r="300" spans="1:13" x14ac:dyDescent="0.2">
      <c r="A300" s="1">
        <v>2018</v>
      </c>
      <c r="B300" s="1">
        <v>10</v>
      </c>
      <c r="C300" s="1">
        <v>26</v>
      </c>
      <c r="D300" s="6">
        <v>0.8</v>
      </c>
      <c r="E300" s="6">
        <v>0.8</v>
      </c>
      <c r="F300" s="6">
        <f t="shared" si="24"/>
        <v>822.68845350532865</v>
      </c>
      <c r="G300" s="6">
        <f t="shared" si="25"/>
        <v>1371.1474225088825</v>
      </c>
      <c r="H300" s="6">
        <f t="shared" si="26"/>
        <v>2193.835876014211</v>
      </c>
      <c r="I300" s="4">
        <v>0.4</v>
      </c>
      <c r="J300" s="4"/>
      <c r="K300" s="4">
        <f t="shared" si="27"/>
        <v>4320</v>
      </c>
      <c r="L300" s="4">
        <f t="shared" si="28"/>
        <v>3840</v>
      </c>
      <c r="M300" s="4">
        <f t="shared" si="29"/>
        <v>8160</v>
      </c>
    </row>
    <row r="301" spans="1:13" x14ac:dyDescent="0.2">
      <c r="A301" s="1">
        <v>2018</v>
      </c>
      <c r="B301" s="1">
        <v>10</v>
      </c>
      <c r="C301" s="1">
        <v>27</v>
      </c>
      <c r="D301" s="6">
        <v>1.2</v>
      </c>
      <c r="E301" s="6">
        <v>1.2</v>
      </c>
      <c r="F301" s="6">
        <f t="shared" si="24"/>
        <v>1234.032680257993</v>
      </c>
      <c r="G301" s="6">
        <f t="shared" si="25"/>
        <v>2056.7211337633235</v>
      </c>
      <c r="H301" s="6">
        <f t="shared" si="26"/>
        <v>3290.7538140213164</v>
      </c>
      <c r="I301" s="4">
        <v>0.3</v>
      </c>
      <c r="J301" s="4"/>
      <c r="K301" s="4">
        <f t="shared" si="27"/>
        <v>6480</v>
      </c>
      <c r="L301" s="4">
        <f t="shared" si="28"/>
        <v>5760</v>
      </c>
      <c r="M301" s="4">
        <f t="shared" si="29"/>
        <v>12240</v>
      </c>
    </row>
    <row r="302" spans="1:13" x14ac:dyDescent="0.2">
      <c r="A302" s="1">
        <v>2018</v>
      </c>
      <c r="B302" s="1">
        <v>10</v>
      </c>
      <c r="C302" s="1">
        <v>28</v>
      </c>
      <c r="D302" s="6">
        <v>1</v>
      </c>
      <c r="E302" s="6">
        <v>1</v>
      </c>
      <c r="F302" s="6">
        <f t="shared" si="24"/>
        <v>1028.3605668816608</v>
      </c>
      <c r="G302" s="6">
        <f t="shared" si="25"/>
        <v>1713.9342781361031</v>
      </c>
      <c r="H302" s="6">
        <f t="shared" si="26"/>
        <v>2742.2948450177637</v>
      </c>
      <c r="I302" s="4">
        <v>0.2</v>
      </c>
      <c r="J302" s="4"/>
      <c r="K302" s="4">
        <f t="shared" si="27"/>
        <v>5400</v>
      </c>
      <c r="L302" s="4">
        <f t="shared" si="28"/>
        <v>4800</v>
      </c>
      <c r="M302" s="4">
        <f t="shared" si="29"/>
        <v>10200</v>
      </c>
    </row>
    <row r="303" spans="1:13" x14ac:dyDescent="0.2">
      <c r="A303" s="1">
        <v>2018</v>
      </c>
      <c r="B303" s="1">
        <v>10</v>
      </c>
      <c r="C303" s="1">
        <v>29</v>
      </c>
      <c r="D303" s="6">
        <v>0.8</v>
      </c>
      <c r="E303" s="6">
        <v>0.8</v>
      </c>
      <c r="F303" s="6">
        <f t="shared" si="24"/>
        <v>822.68845350532865</v>
      </c>
      <c r="G303" s="6">
        <f t="shared" si="25"/>
        <v>1371.1474225088825</v>
      </c>
      <c r="H303" s="6">
        <f t="shared" si="26"/>
        <v>2193.835876014211</v>
      </c>
      <c r="I303" s="4">
        <v>0</v>
      </c>
      <c r="J303" s="4"/>
      <c r="K303" s="4">
        <f t="shared" si="27"/>
        <v>4320</v>
      </c>
      <c r="L303" s="4">
        <f t="shared" si="28"/>
        <v>3840</v>
      </c>
      <c r="M303" s="4">
        <f t="shared" si="29"/>
        <v>8160</v>
      </c>
    </row>
    <row r="304" spans="1:13" x14ac:dyDescent="0.2">
      <c r="A304" s="1">
        <v>2018</v>
      </c>
      <c r="B304" s="1">
        <v>10</v>
      </c>
      <c r="C304" s="1">
        <v>30</v>
      </c>
      <c r="D304" s="6">
        <v>0.9</v>
      </c>
      <c r="E304" s="6">
        <v>0.7</v>
      </c>
      <c r="F304" s="6">
        <f t="shared" si="24"/>
        <v>925.52451019349473</v>
      </c>
      <c r="G304" s="6">
        <f t="shared" si="25"/>
        <v>1199.753994695272</v>
      </c>
      <c r="H304" s="6">
        <f t="shared" si="26"/>
        <v>2125.2785048887667</v>
      </c>
      <c r="I304" s="4">
        <v>0</v>
      </c>
      <c r="J304" s="4"/>
      <c r="K304" s="4">
        <f t="shared" si="27"/>
        <v>4860</v>
      </c>
      <c r="L304" s="4">
        <f t="shared" si="28"/>
        <v>3360</v>
      </c>
      <c r="M304" s="4">
        <f t="shared" si="29"/>
        <v>8220</v>
      </c>
    </row>
    <row r="305" spans="1:13" x14ac:dyDescent="0.2">
      <c r="A305" s="1">
        <v>2018</v>
      </c>
      <c r="B305" s="1">
        <v>10</v>
      </c>
      <c r="C305" s="1">
        <v>31</v>
      </c>
      <c r="D305" s="6">
        <v>0.8</v>
      </c>
      <c r="E305" s="6">
        <v>0.8</v>
      </c>
      <c r="F305" s="6">
        <f t="shared" si="24"/>
        <v>822.68845350532865</v>
      </c>
      <c r="G305" s="6">
        <f t="shared" si="25"/>
        <v>1371.1474225088825</v>
      </c>
      <c r="H305" s="6">
        <f t="shared" si="26"/>
        <v>2193.835876014211</v>
      </c>
      <c r="I305" s="4">
        <v>0</v>
      </c>
      <c r="J305" s="4"/>
      <c r="K305" s="4">
        <f t="shared" si="27"/>
        <v>4320</v>
      </c>
      <c r="L305" s="4">
        <f t="shared" si="28"/>
        <v>3840</v>
      </c>
      <c r="M305" s="4">
        <f t="shared" si="29"/>
        <v>8160</v>
      </c>
    </row>
    <row r="306" spans="1:13" x14ac:dyDescent="0.2">
      <c r="A306" s="1">
        <v>2018</v>
      </c>
      <c r="B306" s="1">
        <v>11</v>
      </c>
      <c r="C306" s="1">
        <v>1</v>
      </c>
      <c r="D306" s="6">
        <v>0.8</v>
      </c>
      <c r="E306" s="6">
        <v>0.7</v>
      </c>
      <c r="F306" s="6">
        <f t="shared" si="24"/>
        <v>822.68845350532865</v>
      </c>
      <c r="G306" s="6">
        <f t="shared" si="25"/>
        <v>1199.753994695272</v>
      </c>
      <c r="H306" s="6">
        <f t="shared" si="26"/>
        <v>2022.4424482006007</v>
      </c>
      <c r="I306" s="4">
        <v>0.2</v>
      </c>
      <c r="J306" s="4"/>
      <c r="K306" s="4">
        <f t="shared" si="27"/>
        <v>4320</v>
      </c>
      <c r="L306" s="4">
        <f t="shared" si="28"/>
        <v>3360</v>
      </c>
      <c r="M306" s="4">
        <f t="shared" si="29"/>
        <v>7680</v>
      </c>
    </row>
    <row r="307" spans="1:13" x14ac:dyDescent="0.2">
      <c r="A307" s="1">
        <v>2018</v>
      </c>
      <c r="B307" s="1">
        <v>11</v>
      </c>
      <c r="C307" s="1">
        <v>2</v>
      </c>
      <c r="D307" s="6">
        <v>11</v>
      </c>
      <c r="E307" s="6">
        <v>0.8</v>
      </c>
      <c r="F307" s="6">
        <f t="shared" si="24"/>
        <v>11311.96623569827</v>
      </c>
      <c r="G307" s="6">
        <f t="shared" si="25"/>
        <v>1371.1474225088825</v>
      </c>
      <c r="H307" s="6">
        <f t="shared" si="26"/>
        <v>12683.113658207152</v>
      </c>
      <c r="I307" s="4">
        <v>2.5</v>
      </c>
      <c r="J307" s="4"/>
      <c r="K307" s="4">
        <f t="shared" si="27"/>
        <v>59400</v>
      </c>
      <c r="L307" s="4">
        <f t="shared" si="28"/>
        <v>3840</v>
      </c>
      <c r="M307" s="4">
        <f t="shared" si="29"/>
        <v>63240</v>
      </c>
    </row>
    <row r="308" spans="1:13" x14ac:dyDescent="0.2">
      <c r="A308" s="1">
        <v>2018</v>
      </c>
      <c r="B308" s="1">
        <v>11</v>
      </c>
      <c r="C308" s="1">
        <v>3</v>
      </c>
      <c r="D308" s="6">
        <v>12.7</v>
      </c>
      <c r="E308" s="6">
        <v>13.9</v>
      </c>
      <c r="F308" s="6">
        <f t="shared" si="24"/>
        <v>13060.179199397091</v>
      </c>
      <c r="G308" s="6">
        <f t="shared" si="25"/>
        <v>23823.686466091833</v>
      </c>
      <c r="H308" s="6">
        <f t="shared" si="26"/>
        <v>36883.86566548892</v>
      </c>
      <c r="I308" s="4">
        <v>0</v>
      </c>
      <c r="J308" s="4"/>
      <c r="K308" s="4">
        <f t="shared" si="27"/>
        <v>68580</v>
      </c>
      <c r="L308" s="4">
        <f t="shared" si="28"/>
        <v>66720</v>
      </c>
      <c r="M308" s="4">
        <f t="shared" si="29"/>
        <v>135300</v>
      </c>
    </row>
    <row r="309" spans="1:13" x14ac:dyDescent="0.2">
      <c r="A309" s="1">
        <v>2018</v>
      </c>
      <c r="B309" s="1">
        <v>11</v>
      </c>
      <c r="C309" s="1">
        <v>4</v>
      </c>
      <c r="D309" s="6">
        <v>2.2999999999999998</v>
      </c>
      <c r="E309" s="6">
        <v>2.2999999999999998</v>
      </c>
      <c r="F309" s="6">
        <f t="shared" si="24"/>
        <v>2365.2293038278199</v>
      </c>
      <c r="G309" s="6">
        <f t="shared" si="25"/>
        <v>3942.0488397130366</v>
      </c>
      <c r="H309" s="6">
        <f t="shared" si="26"/>
        <v>6307.278143540856</v>
      </c>
      <c r="I309" s="4">
        <v>0.3</v>
      </c>
      <c r="J309" s="4"/>
      <c r="K309" s="4">
        <f t="shared" si="27"/>
        <v>12419.999999999998</v>
      </c>
      <c r="L309" s="4">
        <f t="shared" si="28"/>
        <v>11040</v>
      </c>
      <c r="M309" s="4">
        <f t="shared" si="29"/>
        <v>23460</v>
      </c>
    </row>
    <row r="310" spans="1:13" x14ac:dyDescent="0.2">
      <c r="A310" s="1">
        <v>2018</v>
      </c>
      <c r="B310" s="1">
        <v>11</v>
      </c>
      <c r="C310" s="1">
        <v>5</v>
      </c>
      <c r="D310" s="6">
        <v>2.7</v>
      </c>
      <c r="E310" s="6">
        <v>2.7</v>
      </c>
      <c r="F310" s="6">
        <f t="shared" si="24"/>
        <v>2776.5735305804842</v>
      </c>
      <c r="G310" s="6">
        <f t="shared" si="25"/>
        <v>4627.6225509674787</v>
      </c>
      <c r="H310" s="6">
        <f t="shared" si="26"/>
        <v>7404.1960815479633</v>
      </c>
      <c r="I310" s="4">
        <v>0.2</v>
      </c>
      <c r="J310" s="4"/>
      <c r="K310" s="4">
        <f t="shared" si="27"/>
        <v>14580.000000000002</v>
      </c>
      <c r="L310" s="4">
        <f t="shared" si="28"/>
        <v>12960</v>
      </c>
      <c r="M310" s="4">
        <f t="shared" si="29"/>
        <v>27540</v>
      </c>
    </row>
    <row r="311" spans="1:13" x14ac:dyDescent="0.2">
      <c r="A311" s="1">
        <v>2018</v>
      </c>
      <c r="B311" s="1">
        <v>11</v>
      </c>
      <c r="C311" s="1">
        <v>6</v>
      </c>
      <c r="D311" s="6">
        <v>10.8</v>
      </c>
      <c r="E311" s="6">
        <v>14.6</v>
      </c>
      <c r="F311" s="6">
        <f t="shared" si="24"/>
        <v>11106.294122321937</v>
      </c>
      <c r="G311" s="6">
        <f t="shared" si="25"/>
        <v>25023.440460787104</v>
      </c>
      <c r="H311" s="6">
        <f t="shared" si="26"/>
        <v>36129.734583109042</v>
      </c>
      <c r="I311" s="4">
        <v>1</v>
      </c>
      <c r="J311" s="4"/>
      <c r="K311" s="4">
        <f t="shared" si="27"/>
        <v>58320.000000000007</v>
      </c>
      <c r="L311" s="4">
        <f t="shared" si="28"/>
        <v>70080</v>
      </c>
      <c r="M311" s="4">
        <f t="shared" si="29"/>
        <v>128400</v>
      </c>
    </row>
    <row r="312" spans="1:13" x14ac:dyDescent="0.2">
      <c r="A312" s="1">
        <v>2018</v>
      </c>
      <c r="B312" s="1">
        <v>11</v>
      </c>
      <c r="C312" s="1">
        <v>7</v>
      </c>
      <c r="D312" s="6">
        <v>4.5</v>
      </c>
      <c r="E312" s="6">
        <v>5</v>
      </c>
      <c r="F312" s="6">
        <f t="shared" si="24"/>
        <v>4627.6225509674732</v>
      </c>
      <c r="G312" s="6">
        <f t="shared" si="25"/>
        <v>8569.6713906805162</v>
      </c>
      <c r="H312" s="6">
        <f t="shared" si="26"/>
        <v>13197.293941647989</v>
      </c>
      <c r="I312" s="4">
        <v>0</v>
      </c>
      <c r="J312" s="4"/>
      <c r="K312" s="4">
        <f t="shared" si="27"/>
        <v>24300</v>
      </c>
      <c r="L312" s="4">
        <f t="shared" si="28"/>
        <v>24000</v>
      </c>
      <c r="M312" s="4">
        <f t="shared" si="29"/>
        <v>48300</v>
      </c>
    </row>
    <row r="313" spans="1:13" x14ac:dyDescent="0.2">
      <c r="A313" s="1">
        <v>2018</v>
      </c>
      <c r="B313" s="1">
        <v>11</v>
      </c>
      <c r="C313" s="1">
        <v>8</v>
      </c>
      <c r="D313" s="6">
        <v>2.4</v>
      </c>
      <c r="E313" s="6">
        <v>2.2000000000000002</v>
      </c>
      <c r="F313" s="6">
        <f t="shared" si="24"/>
        <v>2468.065360515986</v>
      </c>
      <c r="G313" s="6">
        <f t="shared" si="25"/>
        <v>3770.6554118994272</v>
      </c>
      <c r="H313" s="6">
        <f t="shared" si="26"/>
        <v>6238.7207724154132</v>
      </c>
      <c r="I313" s="4">
        <v>0</v>
      </c>
      <c r="J313" s="4"/>
      <c r="K313" s="4">
        <f t="shared" si="27"/>
        <v>12960</v>
      </c>
      <c r="L313" s="4">
        <f t="shared" si="28"/>
        <v>10560</v>
      </c>
      <c r="M313" s="4">
        <f t="shared" si="29"/>
        <v>23520</v>
      </c>
    </row>
    <row r="314" spans="1:13" x14ac:dyDescent="0.2">
      <c r="A314" s="1">
        <v>2018</v>
      </c>
      <c r="B314" s="1">
        <v>11</v>
      </c>
      <c r="C314" s="1">
        <v>9</v>
      </c>
      <c r="D314" s="6">
        <v>6.6</v>
      </c>
      <c r="E314" s="6">
        <v>4.8</v>
      </c>
      <c r="F314" s="6">
        <f t="shared" si="24"/>
        <v>6787.1797414189614</v>
      </c>
      <c r="G314" s="6">
        <f t="shared" si="25"/>
        <v>8226.8845350532938</v>
      </c>
      <c r="H314" s="6">
        <f t="shared" si="26"/>
        <v>15014.064276472254</v>
      </c>
      <c r="I314" s="4">
        <v>0.8</v>
      </c>
      <c r="J314" s="4"/>
      <c r="K314" s="4">
        <f t="shared" si="27"/>
        <v>35640</v>
      </c>
      <c r="L314" s="4">
        <f t="shared" si="28"/>
        <v>23040</v>
      </c>
      <c r="M314" s="4">
        <f t="shared" si="29"/>
        <v>58680</v>
      </c>
    </row>
    <row r="315" spans="1:13" x14ac:dyDescent="0.2">
      <c r="A315" s="1">
        <v>2018</v>
      </c>
      <c r="B315" s="1">
        <v>11</v>
      </c>
      <c r="C315" s="1">
        <v>10</v>
      </c>
      <c r="D315" s="6">
        <v>5.2</v>
      </c>
      <c r="E315" s="6">
        <v>4.5</v>
      </c>
      <c r="F315" s="6">
        <f t="shared" si="24"/>
        <v>5347.4749477846362</v>
      </c>
      <c r="G315" s="6">
        <f t="shared" si="25"/>
        <v>7712.7042516124638</v>
      </c>
      <c r="H315" s="6">
        <f t="shared" si="26"/>
        <v>13060.1791993971</v>
      </c>
      <c r="I315" s="4">
        <v>0</v>
      </c>
      <c r="J315" s="4"/>
      <c r="K315" s="4">
        <f t="shared" si="27"/>
        <v>28080</v>
      </c>
      <c r="L315" s="4">
        <f t="shared" si="28"/>
        <v>21600</v>
      </c>
      <c r="M315" s="4">
        <f t="shared" si="29"/>
        <v>49680</v>
      </c>
    </row>
    <row r="316" spans="1:13" x14ac:dyDescent="0.2">
      <c r="A316" s="1">
        <v>2018</v>
      </c>
      <c r="B316" s="1">
        <v>11</v>
      </c>
      <c r="C316" s="1">
        <v>11</v>
      </c>
      <c r="D316" s="6">
        <v>2.7</v>
      </c>
      <c r="E316" s="6">
        <v>2.7</v>
      </c>
      <c r="F316" s="6">
        <f t="shared" si="24"/>
        <v>2776.5735305804842</v>
      </c>
      <c r="G316" s="6">
        <f t="shared" si="25"/>
        <v>4627.6225509674787</v>
      </c>
      <c r="H316" s="6">
        <f t="shared" si="26"/>
        <v>7404.1960815479633</v>
      </c>
      <c r="I316" s="4">
        <v>0</v>
      </c>
      <c r="J316" s="4"/>
      <c r="K316" s="4">
        <f t="shared" si="27"/>
        <v>14580.000000000002</v>
      </c>
      <c r="L316" s="4">
        <f t="shared" si="28"/>
        <v>12960</v>
      </c>
      <c r="M316" s="4">
        <f t="shared" si="29"/>
        <v>27540</v>
      </c>
    </row>
    <row r="317" spans="1:13" x14ac:dyDescent="0.2">
      <c r="A317" s="1">
        <v>2018</v>
      </c>
      <c r="B317" s="1">
        <v>11</v>
      </c>
      <c r="C317" s="1">
        <v>12</v>
      </c>
      <c r="D317" s="6">
        <v>3</v>
      </c>
      <c r="E317" s="6">
        <v>4</v>
      </c>
      <c r="F317" s="6">
        <f t="shared" si="24"/>
        <v>3085.0817006449824</v>
      </c>
      <c r="G317" s="6">
        <f t="shared" si="25"/>
        <v>6855.7371125444124</v>
      </c>
      <c r="H317" s="6">
        <f t="shared" si="26"/>
        <v>9940.8188131893949</v>
      </c>
      <c r="I317" s="4">
        <v>0.7</v>
      </c>
      <c r="J317" s="4"/>
      <c r="K317" s="4">
        <f t="shared" si="27"/>
        <v>16200</v>
      </c>
      <c r="L317" s="4">
        <f t="shared" si="28"/>
        <v>19200</v>
      </c>
      <c r="M317" s="4">
        <f t="shared" si="29"/>
        <v>35400</v>
      </c>
    </row>
    <row r="318" spans="1:13" x14ac:dyDescent="0.2">
      <c r="A318" s="1">
        <v>2018</v>
      </c>
      <c r="B318" s="1">
        <v>11</v>
      </c>
      <c r="C318" s="1">
        <v>13</v>
      </c>
      <c r="D318" s="6">
        <v>6.3</v>
      </c>
      <c r="E318" s="6">
        <v>7.3</v>
      </c>
      <c r="F318" s="6">
        <f t="shared" si="24"/>
        <v>6478.6715713544627</v>
      </c>
      <c r="G318" s="6">
        <f t="shared" si="25"/>
        <v>12511.720230393552</v>
      </c>
      <c r="H318" s="6">
        <f t="shared" si="26"/>
        <v>18990.391801748014</v>
      </c>
      <c r="I318" s="4">
        <v>0</v>
      </c>
      <c r="J318" s="4"/>
      <c r="K318" s="4">
        <f t="shared" si="27"/>
        <v>34020</v>
      </c>
      <c r="L318" s="4">
        <f t="shared" si="28"/>
        <v>35040</v>
      </c>
      <c r="M318" s="4">
        <f t="shared" si="29"/>
        <v>69060</v>
      </c>
    </row>
    <row r="319" spans="1:13" x14ac:dyDescent="0.2">
      <c r="A319" s="1">
        <v>2018</v>
      </c>
      <c r="B319" s="1">
        <v>11</v>
      </c>
      <c r="C319" s="1">
        <v>14</v>
      </c>
      <c r="D319" s="6">
        <v>3.3</v>
      </c>
      <c r="E319" s="6">
        <v>5.5</v>
      </c>
      <c r="F319" s="6">
        <f t="shared" si="24"/>
        <v>3393.5898707094807</v>
      </c>
      <c r="G319" s="6">
        <f t="shared" si="25"/>
        <v>9426.6385297485667</v>
      </c>
      <c r="H319" s="6">
        <f t="shared" si="26"/>
        <v>12820.228400458047</v>
      </c>
      <c r="I319" s="4">
        <v>0</v>
      </c>
      <c r="J319" s="4"/>
      <c r="K319" s="4">
        <f t="shared" si="27"/>
        <v>17820</v>
      </c>
      <c r="L319" s="4">
        <f t="shared" si="28"/>
        <v>26400</v>
      </c>
      <c r="M319" s="4">
        <f t="shared" si="29"/>
        <v>44220</v>
      </c>
    </row>
    <row r="320" spans="1:13" x14ac:dyDescent="0.2">
      <c r="A320" s="1">
        <v>2018</v>
      </c>
      <c r="B320" s="1">
        <v>11</v>
      </c>
      <c r="C320" s="1">
        <v>15</v>
      </c>
      <c r="D320" s="6">
        <v>2.2000000000000002</v>
      </c>
      <c r="E320" s="6">
        <v>2.4</v>
      </c>
      <c r="F320" s="6">
        <f t="shared" si="24"/>
        <v>2262.3932471396538</v>
      </c>
      <c r="G320" s="6">
        <f t="shared" si="25"/>
        <v>4113.4422675266469</v>
      </c>
      <c r="H320" s="6">
        <f t="shared" si="26"/>
        <v>6375.8355146663007</v>
      </c>
      <c r="I320" s="4">
        <v>0.8</v>
      </c>
      <c r="J320" s="4"/>
      <c r="K320" s="4">
        <f t="shared" si="27"/>
        <v>11880.000000000002</v>
      </c>
      <c r="L320" s="4">
        <f t="shared" si="28"/>
        <v>11520</v>
      </c>
      <c r="M320" s="4">
        <f t="shared" si="29"/>
        <v>23400</v>
      </c>
    </row>
    <row r="321" spans="1:13" x14ac:dyDescent="0.2">
      <c r="A321" s="1">
        <v>2018</v>
      </c>
      <c r="B321" s="1">
        <v>11</v>
      </c>
      <c r="C321" s="1">
        <v>16</v>
      </c>
      <c r="D321" s="6">
        <v>3.8</v>
      </c>
      <c r="E321" s="6">
        <v>3.8</v>
      </c>
      <c r="F321" s="6">
        <f t="shared" si="24"/>
        <v>3907.7701541503111</v>
      </c>
      <c r="G321" s="6">
        <f t="shared" si="25"/>
        <v>6512.9502569171918</v>
      </c>
      <c r="H321" s="6">
        <f t="shared" si="26"/>
        <v>10420.720411067503</v>
      </c>
      <c r="I321" s="4">
        <v>0</v>
      </c>
      <c r="J321" s="4"/>
      <c r="K321" s="4">
        <f t="shared" si="27"/>
        <v>20520</v>
      </c>
      <c r="L321" s="4">
        <f t="shared" si="28"/>
        <v>18240</v>
      </c>
      <c r="M321" s="4">
        <f t="shared" si="29"/>
        <v>38760</v>
      </c>
    </row>
    <row r="322" spans="1:13" x14ac:dyDescent="0.2">
      <c r="A322" s="1">
        <v>2018</v>
      </c>
      <c r="B322" s="1">
        <v>11</v>
      </c>
      <c r="C322" s="1">
        <v>17</v>
      </c>
      <c r="D322" s="6">
        <v>5.2</v>
      </c>
      <c r="E322" s="6">
        <v>5.3</v>
      </c>
      <c r="F322" s="6">
        <f t="shared" si="24"/>
        <v>5347.4749477846362</v>
      </c>
      <c r="G322" s="6">
        <f t="shared" si="25"/>
        <v>9083.8516741213462</v>
      </c>
      <c r="H322" s="6">
        <f t="shared" si="26"/>
        <v>14431.326621905982</v>
      </c>
      <c r="I322" s="4">
        <v>0</v>
      </c>
      <c r="J322" s="4"/>
      <c r="K322" s="4">
        <f t="shared" si="27"/>
        <v>28080</v>
      </c>
      <c r="L322" s="4">
        <f t="shared" si="28"/>
        <v>25440</v>
      </c>
      <c r="M322" s="4">
        <f t="shared" si="29"/>
        <v>53520</v>
      </c>
    </row>
    <row r="323" spans="1:13" x14ac:dyDescent="0.2">
      <c r="A323" s="1">
        <v>2018</v>
      </c>
      <c r="B323" s="1">
        <v>11</v>
      </c>
      <c r="C323" s="1">
        <v>18</v>
      </c>
      <c r="D323" s="6">
        <v>4.8</v>
      </c>
      <c r="E323" s="6">
        <v>5.7</v>
      </c>
      <c r="F323" s="6">
        <f t="shared" ref="F323:F386" si="30">PRODUCT(D323,$Q$5)</f>
        <v>4936.1307210319719</v>
      </c>
      <c r="G323" s="6">
        <f t="shared" ref="G323:G386" si="31">PRODUCT(E323,$R$5)</f>
        <v>9769.4253853757873</v>
      </c>
      <c r="H323" s="6">
        <f t="shared" ref="H323:H386" si="32">SUM(F323,G323)</f>
        <v>14705.556106407759</v>
      </c>
      <c r="I323" s="4">
        <v>0</v>
      </c>
      <c r="J323" s="4"/>
      <c r="K323" s="4">
        <f t="shared" ref="K323:K386" si="33">D323*$N$20</f>
        <v>25920</v>
      </c>
      <c r="L323" s="4">
        <f t="shared" ref="L323:L386" si="34">E323*$O$20</f>
        <v>27360</v>
      </c>
      <c r="M323" s="4">
        <f t="shared" ref="M323:M386" si="35">K323+L323</f>
        <v>53280</v>
      </c>
    </row>
    <row r="324" spans="1:13" x14ac:dyDescent="0.2">
      <c r="A324" s="1">
        <v>2018</v>
      </c>
      <c r="B324" s="1">
        <v>11</v>
      </c>
      <c r="C324" s="1">
        <v>19</v>
      </c>
      <c r="D324" s="6">
        <v>5.5</v>
      </c>
      <c r="E324" s="6">
        <v>5.8</v>
      </c>
      <c r="F324" s="6">
        <f t="shared" si="30"/>
        <v>5655.9831178491349</v>
      </c>
      <c r="G324" s="6">
        <f t="shared" si="31"/>
        <v>9940.8188131893985</v>
      </c>
      <c r="H324" s="6">
        <f t="shared" si="32"/>
        <v>15596.801931038533</v>
      </c>
      <c r="I324" s="4">
        <v>0</v>
      </c>
      <c r="J324" s="4"/>
      <c r="K324" s="4">
        <f t="shared" si="33"/>
        <v>29700</v>
      </c>
      <c r="L324" s="4">
        <f t="shared" si="34"/>
        <v>27840</v>
      </c>
      <c r="M324" s="4">
        <f t="shared" si="35"/>
        <v>57540</v>
      </c>
    </row>
    <row r="325" spans="1:13" x14ac:dyDescent="0.2">
      <c r="A325" s="1">
        <v>2018</v>
      </c>
      <c r="B325" s="1">
        <v>11</v>
      </c>
      <c r="C325" s="1">
        <v>20</v>
      </c>
      <c r="D325" s="6">
        <v>5</v>
      </c>
      <c r="E325" s="6">
        <v>4.5</v>
      </c>
      <c r="F325" s="6">
        <f t="shared" si="30"/>
        <v>5141.8028344083041</v>
      </c>
      <c r="G325" s="6">
        <f t="shared" si="31"/>
        <v>7712.7042516124638</v>
      </c>
      <c r="H325" s="6">
        <f t="shared" si="32"/>
        <v>12854.507086020767</v>
      </c>
      <c r="I325" s="4">
        <v>0</v>
      </c>
      <c r="J325" s="4"/>
      <c r="K325" s="4">
        <f t="shared" si="33"/>
        <v>27000</v>
      </c>
      <c r="L325" s="4">
        <f t="shared" si="34"/>
        <v>21600</v>
      </c>
      <c r="M325" s="4">
        <f t="shared" si="35"/>
        <v>48600</v>
      </c>
    </row>
    <row r="326" spans="1:13" x14ac:dyDescent="0.2">
      <c r="A326" s="1">
        <v>2018</v>
      </c>
      <c r="B326" s="1">
        <v>11</v>
      </c>
      <c r="C326" s="1">
        <v>21</v>
      </c>
      <c r="D326" s="6">
        <v>2.9</v>
      </c>
      <c r="E326" s="6">
        <v>3</v>
      </c>
      <c r="F326" s="6">
        <f t="shared" si="30"/>
        <v>2982.2456439568164</v>
      </c>
      <c r="G326" s="6">
        <f t="shared" si="31"/>
        <v>5141.8028344083095</v>
      </c>
      <c r="H326" s="6">
        <f t="shared" si="32"/>
        <v>8124.0484783651264</v>
      </c>
      <c r="I326" s="4">
        <v>0</v>
      </c>
      <c r="J326" s="4"/>
      <c r="K326" s="4">
        <f t="shared" si="33"/>
        <v>15660</v>
      </c>
      <c r="L326" s="4">
        <f t="shared" si="34"/>
        <v>14400</v>
      </c>
      <c r="M326" s="4">
        <f t="shared" si="35"/>
        <v>30060</v>
      </c>
    </row>
    <row r="327" spans="1:13" x14ac:dyDescent="0.2">
      <c r="A327" s="1">
        <v>2018</v>
      </c>
      <c r="B327" s="1">
        <v>11</v>
      </c>
      <c r="C327" s="1">
        <v>22</v>
      </c>
      <c r="D327" s="6">
        <v>1.8</v>
      </c>
      <c r="E327" s="6">
        <v>2</v>
      </c>
      <c r="F327" s="6">
        <f t="shared" si="30"/>
        <v>1851.0490203869895</v>
      </c>
      <c r="G327" s="6">
        <f t="shared" si="31"/>
        <v>3427.8685562722062</v>
      </c>
      <c r="H327" s="6">
        <f t="shared" si="32"/>
        <v>5278.9175766591961</v>
      </c>
      <c r="I327" s="4">
        <v>0</v>
      </c>
      <c r="J327" s="4"/>
      <c r="K327" s="4">
        <f t="shared" si="33"/>
        <v>9720</v>
      </c>
      <c r="L327" s="4">
        <f t="shared" si="34"/>
        <v>9600</v>
      </c>
      <c r="M327" s="4">
        <f t="shared" si="35"/>
        <v>19320</v>
      </c>
    </row>
    <row r="328" spans="1:13" x14ac:dyDescent="0.2">
      <c r="A328" s="1">
        <v>2018</v>
      </c>
      <c r="B328" s="1">
        <v>11</v>
      </c>
      <c r="C328" s="1">
        <v>23</v>
      </c>
      <c r="D328" s="6">
        <v>1.7</v>
      </c>
      <c r="E328" s="6">
        <v>1.5</v>
      </c>
      <c r="F328" s="6">
        <f t="shared" si="30"/>
        <v>1748.2129636988234</v>
      </c>
      <c r="G328" s="6">
        <f t="shared" si="31"/>
        <v>2570.9014172041548</v>
      </c>
      <c r="H328" s="6">
        <f t="shared" si="32"/>
        <v>4319.1143809029782</v>
      </c>
      <c r="I328" s="4">
        <v>0</v>
      </c>
      <c r="J328" s="4"/>
      <c r="K328" s="4">
        <f t="shared" si="33"/>
        <v>9180</v>
      </c>
      <c r="L328" s="4">
        <f t="shared" si="34"/>
        <v>7200</v>
      </c>
      <c r="M328" s="4">
        <f t="shared" si="35"/>
        <v>16380</v>
      </c>
    </row>
    <row r="329" spans="1:13" x14ac:dyDescent="0.2">
      <c r="A329" s="1">
        <v>2018</v>
      </c>
      <c r="B329" s="1">
        <v>11</v>
      </c>
      <c r="C329" s="1">
        <v>24</v>
      </c>
      <c r="D329" s="6">
        <v>12</v>
      </c>
      <c r="E329" s="6">
        <v>12.7</v>
      </c>
      <c r="F329" s="6">
        <f t="shared" si="30"/>
        <v>12340.32680257993</v>
      </c>
      <c r="G329" s="6">
        <f t="shared" si="31"/>
        <v>21766.965332328509</v>
      </c>
      <c r="H329" s="6">
        <f t="shared" si="32"/>
        <v>34107.292134908435</v>
      </c>
      <c r="I329" s="4">
        <v>1.5</v>
      </c>
      <c r="J329" s="4"/>
      <c r="K329" s="4">
        <f t="shared" si="33"/>
        <v>64800</v>
      </c>
      <c r="L329" s="4">
        <f t="shared" si="34"/>
        <v>60960</v>
      </c>
      <c r="M329" s="4">
        <f t="shared" si="35"/>
        <v>125760</v>
      </c>
    </row>
    <row r="330" spans="1:13" x14ac:dyDescent="0.2">
      <c r="A330" s="1">
        <v>2018</v>
      </c>
      <c r="B330" s="1">
        <v>11</v>
      </c>
      <c r="C330" s="1">
        <v>25</v>
      </c>
      <c r="D330" s="6">
        <v>15.6</v>
      </c>
      <c r="E330" s="6">
        <v>16</v>
      </c>
      <c r="F330" s="6">
        <f t="shared" si="30"/>
        <v>16042.424843353909</v>
      </c>
      <c r="G330" s="6">
        <f t="shared" si="31"/>
        <v>27422.94845017765</v>
      </c>
      <c r="H330" s="6">
        <f t="shared" si="32"/>
        <v>43465.373293531557</v>
      </c>
      <c r="I330" s="4">
        <v>0</v>
      </c>
      <c r="J330" s="4"/>
      <c r="K330" s="4">
        <f t="shared" si="33"/>
        <v>84240</v>
      </c>
      <c r="L330" s="4">
        <f t="shared" si="34"/>
        <v>76800</v>
      </c>
      <c r="M330" s="4">
        <f t="shared" si="35"/>
        <v>161040</v>
      </c>
    </row>
    <row r="331" spans="1:13" x14ac:dyDescent="0.2">
      <c r="A331" s="1">
        <v>2018</v>
      </c>
      <c r="B331" s="1">
        <v>11</v>
      </c>
      <c r="C331" s="1">
        <v>26</v>
      </c>
      <c r="D331" s="6">
        <v>9.5</v>
      </c>
      <c r="E331" s="6">
        <v>6.3</v>
      </c>
      <c r="F331" s="6">
        <f t="shared" si="30"/>
        <v>9769.4253853757782</v>
      </c>
      <c r="G331" s="6">
        <f t="shared" si="31"/>
        <v>10797.785952257449</v>
      </c>
      <c r="H331" s="6">
        <f t="shared" si="32"/>
        <v>20567.211337633227</v>
      </c>
      <c r="I331" s="4">
        <v>0.6</v>
      </c>
      <c r="J331" s="4"/>
      <c r="K331" s="4">
        <f t="shared" si="33"/>
        <v>51300</v>
      </c>
      <c r="L331" s="4">
        <f t="shared" si="34"/>
        <v>30240</v>
      </c>
      <c r="M331" s="4">
        <f t="shared" si="35"/>
        <v>81540</v>
      </c>
    </row>
    <row r="332" spans="1:13" x14ac:dyDescent="0.2">
      <c r="A332" s="1">
        <v>2018</v>
      </c>
      <c r="B332" s="1">
        <v>11</v>
      </c>
      <c r="C332" s="1">
        <v>27</v>
      </c>
      <c r="D332" s="6">
        <v>6</v>
      </c>
      <c r="E332" s="6">
        <v>5</v>
      </c>
      <c r="F332" s="6">
        <f t="shared" si="30"/>
        <v>6170.1634012899649</v>
      </c>
      <c r="G332" s="6">
        <f t="shared" si="31"/>
        <v>8569.6713906805162</v>
      </c>
      <c r="H332" s="6">
        <f t="shared" si="32"/>
        <v>14739.834791970481</v>
      </c>
      <c r="I332" s="4">
        <v>0</v>
      </c>
      <c r="J332" s="4"/>
      <c r="K332" s="4">
        <f t="shared" si="33"/>
        <v>32400</v>
      </c>
      <c r="L332" s="4">
        <f t="shared" si="34"/>
        <v>24000</v>
      </c>
      <c r="M332" s="4">
        <f t="shared" si="35"/>
        <v>56400</v>
      </c>
    </row>
    <row r="333" spans="1:13" x14ac:dyDescent="0.2">
      <c r="A333" s="1">
        <v>2018</v>
      </c>
      <c r="B333" s="1">
        <v>11</v>
      </c>
      <c r="C333" s="1">
        <v>28</v>
      </c>
      <c r="D333" s="6">
        <v>2.5</v>
      </c>
      <c r="E333" s="6">
        <v>2.4</v>
      </c>
      <c r="F333" s="6">
        <f t="shared" si="30"/>
        <v>2570.901417204152</v>
      </c>
      <c r="G333" s="6">
        <f t="shared" si="31"/>
        <v>4113.4422675266469</v>
      </c>
      <c r="H333" s="6">
        <f t="shared" si="32"/>
        <v>6684.3436847307985</v>
      </c>
      <c r="I333" s="4">
        <v>0</v>
      </c>
      <c r="J333" s="4"/>
      <c r="K333" s="4">
        <f t="shared" si="33"/>
        <v>13500</v>
      </c>
      <c r="L333" s="4">
        <f t="shared" si="34"/>
        <v>11520</v>
      </c>
      <c r="M333" s="4">
        <f t="shared" si="35"/>
        <v>25020</v>
      </c>
    </row>
    <row r="334" spans="1:13" x14ac:dyDescent="0.2">
      <c r="A334" s="1">
        <v>2018</v>
      </c>
      <c r="B334" s="1">
        <v>11</v>
      </c>
      <c r="C334" s="1">
        <v>29</v>
      </c>
      <c r="D334" s="6">
        <v>2.2000000000000002</v>
      </c>
      <c r="E334" s="6">
        <v>2</v>
      </c>
      <c r="F334" s="6">
        <f t="shared" si="30"/>
        <v>2262.3932471396538</v>
      </c>
      <c r="G334" s="6">
        <f t="shared" si="31"/>
        <v>3427.8685562722062</v>
      </c>
      <c r="H334" s="6">
        <f t="shared" si="32"/>
        <v>5690.2618034118605</v>
      </c>
      <c r="I334" s="4">
        <v>0</v>
      </c>
      <c r="J334" s="4"/>
      <c r="K334" s="4">
        <f t="shared" si="33"/>
        <v>11880.000000000002</v>
      </c>
      <c r="L334" s="4">
        <f t="shared" si="34"/>
        <v>9600</v>
      </c>
      <c r="M334" s="4">
        <f t="shared" si="35"/>
        <v>21480</v>
      </c>
    </row>
    <row r="335" spans="1:13" x14ac:dyDescent="0.2">
      <c r="A335" s="1">
        <v>2018</v>
      </c>
      <c r="B335" s="1">
        <v>11</v>
      </c>
      <c r="C335" s="1">
        <v>30</v>
      </c>
      <c r="D335" s="6">
        <v>1.5</v>
      </c>
      <c r="E335" s="6">
        <v>1.5</v>
      </c>
      <c r="F335" s="6">
        <f t="shared" si="30"/>
        <v>1542.5408503224912</v>
      </c>
      <c r="G335" s="6">
        <f t="shared" si="31"/>
        <v>2570.9014172041548</v>
      </c>
      <c r="H335" s="6">
        <f t="shared" si="32"/>
        <v>4113.442267526646</v>
      </c>
      <c r="I335" s="4">
        <v>0</v>
      </c>
      <c r="J335" s="4"/>
      <c r="K335" s="4">
        <f t="shared" si="33"/>
        <v>8100</v>
      </c>
      <c r="L335" s="4">
        <f t="shared" si="34"/>
        <v>7200</v>
      </c>
      <c r="M335" s="4">
        <f t="shared" si="35"/>
        <v>15300</v>
      </c>
    </row>
    <row r="336" spans="1:13" x14ac:dyDescent="0.2">
      <c r="A336" s="1">
        <v>2018</v>
      </c>
      <c r="B336" s="1">
        <v>12</v>
      </c>
      <c r="C336" s="1">
        <v>1</v>
      </c>
      <c r="D336" s="6">
        <v>2.5</v>
      </c>
      <c r="E336" s="6">
        <v>2.2999999999999998</v>
      </c>
      <c r="F336" s="6">
        <f t="shared" si="30"/>
        <v>2570.901417204152</v>
      </c>
      <c r="G336" s="6">
        <f t="shared" si="31"/>
        <v>3942.0488397130366</v>
      </c>
      <c r="H336" s="6">
        <f t="shared" si="32"/>
        <v>6512.9502569171891</v>
      </c>
      <c r="I336" s="4">
        <v>0.6</v>
      </c>
      <c r="J336" s="4"/>
      <c r="K336" s="4">
        <f t="shared" si="33"/>
        <v>13500</v>
      </c>
      <c r="L336" s="4">
        <f t="shared" si="34"/>
        <v>11040</v>
      </c>
      <c r="M336" s="4">
        <f t="shared" si="35"/>
        <v>24540</v>
      </c>
    </row>
    <row r="337" spans="1:13" x14ac:dyDescent="0.2">
      <c r="A337" s="1">
        <v>2018</v>
      </c>
      <c r="B337" s="1">
        <v>12</v>
      </c>
      <c r="C337" s="1">
        <v>2</v>
      </c>
      <c r="D337" s="6">
        <v>5</v>
      </c>
      <c r="E337" s="6">
        <v>5.3</v>
      </c>
      <c r="F337" s="6">
        <f t="shared" si="30"/>
        <v>5141.8028344083041</v>
      </c>
      <c r="G337" s="6">
        <f t="shared" si="31"/>
        <v>9083.8516741213462</v>
      </c>
      <c r="H337" s="6">
        <f t="shared" si="32"/>
        <v>14225.654508529649</v>
      </c>
      <c r="I337" s="4">
        <v>0.1</v>
      </c>
      <c r="J337" s="4"/>
      <c r="K337" s="4">
        <f t="shared" si="33"/>
        <v>27000</v>
      </c>
      <c r="L337" s="4">
        <f t="shared" si="34"/>
        <v>25440</v>
      </c>
      <c r="M337" s="4">
        <f t="shared" si="35"/>
        <v>52440</v>
      </c>
    </row>
    <row r="338" spans="1:13" x14ac:dyDescent="0.2">
      <c r="A338" s="1">
        <v>2018</v>
      </c>
      <c r="B338" s="1">
        <v>12</v>
      </c>
      <c r="C338" s="1">
        <v>3</v>
      </c>
      <c r="D338" s="6">
        <v>2.8</v>
      </c>
      <c r="E338" s="6">
        <v>3</v>
      </c>
      <c r="F338" s="6">
        <f t="shared" si="30"/>
        <v>2879.4095872686503</v>
      </c>
      <c r="G338" s="6">
        <f t="shared" si="31"/>
        <v>5141.8028344083095</v>
      </c>
      <c r="H338" s="6">
        <f t="shared" si="32"/>
        <v>8021.2124216769598</v>
      </c>
      <c r="I338" s="4">
        <v>0</v>
      </c>
      <c r="J338" s="4"/>
      <c r="K338" s="4">
        <f t="shared" si="33"/>
        <v>15119.999999999998</v>
      </c>
      <c r="L338" s="4">
        <f t="shared" si="34"/>
        <v>14400</v>
      </c>
      <c r="M338" s="4">
        <f t="shared" si="35"/>
        <v>29520</v>
      </c>
    </row>
    <row r="339" spans="1:13" x14ac:dyDescent="0.2">
      <c r="A339" s="1">
        <v>2018</v>
      </c>
      <c r="B339" s="1">
        <v>12</v>
      </c>
      <c r="C339" s="1">
        <v>4</v>
      </c>
      <c r="D339" s="6">
        <v>2.2000000000000002</v>
      </c>
      <c r="E339" s="6">
        <v>2.2000000000000002</v>
      </c>
      <c r="F339" s="6">
        <f t="shared" si="30"/>
        <v>2262.3932471396538</v>
      </c>
      <c r="G339" s="6">
        <f t="shared" si="31"/>
        <v>3770.6554118994272</v>
      </c>
      <c r="H339" s="6">
        <f t="shared" si="32"/>
        <v>6033.048659039081</v>
      </c>
      <c r="I339" s="4">
        <v>0</v>
      </c>
      <c r="J339" s="4"/>
      <c r="K339" s="4">
        <f t="shared" si="33"/>
        <v>11880.000000000002</v>
      </c>
      <c r="L339" s="4">
        <f t="shared" si="34"/>
        <v>10560</v>
      </c>
      <c r="M339" s="4">
        <f t="shared" si="35"/>
        <v>22440</v>
      </c>
    </row>
    <row r="340" spans="1:13" x14ac:dyDescent="0.2">
      <c r="A340" s="1">
        <v>2018</v>
      </c>
      <c r="B340" s="1">
        <v>12</v>
      </c>
      <c r="C340" s="1">
        <v>5</v>
      </c>
      <c r="D340" s="6">
        <v>1.5</v>
      </c>
      <c r="E340" s="6">
        <v>1.7</v>
      </c>
      <c r="F340" s="6">
        <f t="shared" si="30"/>
        <v>1542.5408503224912</v>
      </c>
      <c r="G340" s="6">
        <f t="shared" si="31"/>
        <v>2913.6882728313753</v>
      </c>
      <c r="H340" s="6">
        <f t="shared" si="32"/>
        <v>4456.2291231538666</v>
      </c>
      <c r="I340" s="4">
        <v>0</v>
      </c>
      <c r="J340" s="4"/>
      <c r="K340" s="4">
        <f t="shared" si="33"/>
        <v>8100</v>
      </c>
      <c r="L340" s="4">
        <f t="shared" si="34"/>
        <v>8160</v>
      </c>
      <c r="M340" s="4">
        <f t="shared" si="35"/>
        <v>16260</v>
      </c>
    </row>
    <row r="341" spans="1:13" x14ac:dyDescent="0.2">
      <c r="A341" s="1">
        <v>2018</v>
      </c>
      <c r="B341" s="1">
        <v>12</v>
      </c>
      <c r="C341" s="1">
        <v>6</v>
      </c>
      <c r="D341" s="6">
        <v>1.5</v>
      </c>
      <c r="E341" s="6">
        <v>1.3</v>
      </c>
      <c r="F341" s="6">
        <f t="shared" si="30"/>
        <v>1542.5408503224912</v>
      </c>
      <c r="G341" s="6">
        <f t="shared" si="31"/>
        <v>2228.1145615769342</v>
      </c>
      <c r="H341" s="6">
        <f t="shared" si="32"/>
        <v>3770.6554118994254</v>
      </c>
      <c r="I341" s="4">
        <v>0</v>
      </c>
      <c r="J341" s="4"/>
      <c r="K341" s="4">
        <f t="shared" si="33"/>
        <v>8100</v>
      </c>
      <c r="L341" s="4">
        <f t="shared" si="34"/>
        <v>6240</v>
      </c>
      <c r="M341" s="4">
        <f t="shared" si="35"/>
        <v>14340</v>
      </c>
    </row>
    <row r="342" spans="1:13" x14ac:dyDescent="0.2">
      <c r="A342" s="1">
        <v>2018</v>
      </c>
      <c r="B342" s="1">
        <v>12</v>
      </c>
      <c r="C342" s="1">
        <v>7</v>
      </c>
      <c r="D342" s="6">
        <v>1.2</v>
      </c>
      <c r="E342" s="6">
        <v>1</v>
      </c>
      <c r="F342" s="6">
        <f t="shared" si="30"/>
        <v>1234.032680257993</v>
      </c>
      <c r="G342" s="6">
        <f t="shared" si="31"/>
        <v>1713.9342781361031</v>
      </c>
      <c r="H342" s="6">
        <f t="shared" si="32"/>
        <v>2947.9669583940959</v>
      </c>
      <c r="I342" s="4">
        <v>0</v>
      </c>
      <c r="J342" s="4"/>
      <c r="K342" s="4">
        <f t="shared" si="33"/>
        <v>6480</v>
      </c>
      <c r="L342" s="4">
        <f t="shared" si="34"/>
        <v>4800</v>
      </c>
      <c r="M342" s="4">
        <f t="shared" si="35"/>
        <v>11280</v>
      </c>
    </row>
    <row r="343" spans="1:13" x14ac:dyDescent="0.2">
      <c r="A343" s="1">
        <v>2018</v>
      </c>
      <c r="B343" s="1">
        <v>12</v>
      </c>
      <c r="C343" s="1">
        <v>8</v>
      </c>
      <c r="D343" s="6">
        <v>1.1000000000000001</v>
      </c>
      <c r="E343" s="6">
        <v>1.2</v>
      </c>
      <c r="F343" s="6">
        <f t="shared" si="30"/>
        <v>1131.1966235698269</v>
      </c>
      <c r="G343" s="6">
        <f t="shared" si="31"/>
        <v>2056.7211337633235</v>
      </c>
      <c r="H343" s="6">
        <f t="shared" si="32"/>
        <v>3187.9177573331503</v>
      </c>
      <c r="I343" s="4">
        <v>0</v>
      </c>
      <c r="J343" s="4"/>
      <c r="K343" s="4">
        <f t="shared" si="33"/>
        <v>5940.0000000000009</v>
      </c>
      <c r="L343" s="4">
        <f t="shared" si="34"/>
        <v>5760</v>
      </c>
      <c r="M343" s="4">
        <f t="shared" si="35"/>
        <v>11700</v>
      </c>
    </row>
    <row r="344" spans="1:13" x14ac:dyDescent="0.2">
      <c r="A344" s="1">
        <v>2018</v>
      </c>
      <c r="B344" s="1">
        <v>12</v>
      </c>
      <c r="C344" s="1">
        <v>9</v>
      </c>
      <c r="D344" s="6">
        <v>1.2</v>
      </c>
      <c r="E344" s="6">
        <v>1.1000000000000001</v>
      </c>
      <c r="F344" s="6">
        <f t="shared" si="30"/>
        <v>1234.032680257993</v>
      </c>
      <c r="G344" s="6">
        <f t="shared" si="31"/>
        <v>1885.3277059497136</v>
      </c>
      <c r="H344" s="6">
        <f t="shared" si="32"/>
        <v>3119.3603862077066</v>
      </c>
      <c r="I344" s="4">
        <v>0</v>
      </c>
      <c r="J344" s="4"/>
      <c r="K344" s="4">
        <f t="shared" si="33"/>
        <v>6480</v>
      </c>
      <c r="L344" s="4">
        <f t="shared" si="34"/>
        <v>5280</v>
      </c>
      <c r="M344" s="4">
        <f t="shared" si="35"/>
        <v>11760</v>
      </c>
    </row>
    <row r="345" spans="1:13" x14ac:dyDescent="0.2">
      <c r="A345" s="1">
        <v>2018</v>
      </c>
      <c r="B345" s="1">
        <v>12</v>
      </c>
      <c r="C345" s="1">
        <v>10</v>
      </c>
      <c r="D345" s="6">
        <v>0.8</v>
      </c>
      <c r="E345" s="6">
        <v>0.9</v>
      </c>
      <c r="F345" s="6">
        <f t="shared" si="30"/>
        <v>822.68845350532865</v>
      </c>
      <c r="G345" s="6">
        <f t="shared" si="31"/>
        <v>1542.5408503224928</v>
      </c>
      <c r="H345" s="6">
        <f t="shared" si="32"/>
        <v>2365.2293038278212</v>
      </c>
      <c r="I345" s="4">
        <v>0</v>
      </c>
      <c r="J345" s="4"/>
      <c r="K345" s="4">
        <f t="shared" si="33"/>
        <v>4320</v>
      </c>
      <c r="L345" s="4">
        <f t="shared" si="34"/>
        <v>4320</v>
      </c>
      <c r="M345" s="4">
        <f t="shared" si="35"/>
        <v>8640</v>
      </c>
    </row>
    <row r="346" spans="1:13" x14ac:dyDescent="0.2">
      <c r="A346" s="1">
        <v>2018</v>
      </c>
      <c r="B346" s="1">
        <v>12</v>
      </c>
      <c r="C346" s="1">
        <v>11</v>
      </c>
      <c r="D346" s="6">
        <v>1.2</v>
      </c>
      <c r="E346" s="6">
        <v>1</v>
      </c>
      <c r="F346" s="6">
        <f t="shared" si="30"/>
        <v>1234.032680257993</v>
      </c>
      <c r="G346" s="6">
        <f t="shared" si="31"/>
        <v>1713.9342781361031</v>
      </c>
      <c r="H346" s="6">
        <f t="shared" si="32"/>
        <v>2947.9669583940959</v>
      </c>
      <c r="I346" s="4">
        <v>0</v>
      </c>
      <c r="J346" s="4"/>
      <c r="K346" s="4">
        <f t="shared" si="33"/>
        <v>6480</v>
      </c>
      <c r="L346" s="4">
        <f t="shared" si="34"/>
        <v>4800</v>
      </c>
      <c r="M346" s="4">
        <f t="shared" si="35"/>
        <v>11280</v>
      </c>
    </row>
    <row r="347" spans="1:13" x14ac:dyDescent="0.2">
      <c r="A347" s="1">
        <v>2018</v>
      </c>
      <c r="B347" s="1">
        <v>12</v>
      </c>
      <c r="C347" s="1">
        <v>12</v>
      </c>
      <c r="D347" s="6">
        <v>0.8</v>
      </c>
      <c r="E347" s="6">
        <v>0.8</v>
      </c>
      <c r="F347" s="6">
        <f t="shared" si="30"/>
        <v>822.68845350532865</v>
      </c>
      <c r="G347" s="6">
        <f t="shared" si="31"/>
        <v>1371.1474225088825</v>
      </c>
      <c r="H347" s="6">
        <f t="shared" si="32"/>
        <v>2193.835876014211</v>
      </c>
      <c r="I347" s="4">
        <v>0</v>
      </c>
      <c r="J347" s="4"/>
      <c r="K347" s="4">
        <f t="shared" si="33"/>
        <v>4320</v>
      </c>
      <c r="L347" s="4">
        <f t="shared" si="34"/>
        <v>3840</v>
      </c>
      <c r="M347" s="4">
        <f t="shared" si="35"/>
        <v>8160</v>
      </c>
    </row>
    <row r="348" spans="1:13" x14ac:dyDescent="0.2">
      <c r="A348" s="1">
        <v>2018</v>
      </c>
      <c r="B348" s="1">
        <v>12</v>
      </c>
      <c r="C348" s="1">
        <v>13</v>
      </c>
      <c r="D348" s="6">
        <v>1.9</v>
      </c>
      <c r="E348" s="6">
        <v>1</v>
      </c>
      <c r="F348" s="6">
        <f t="shared" si="30"/>
        <v>1953.8850770751556</v>
      </c>
      <c r="G348" s="6">
        <f t="shared" si="31"/>
        <v>1713.9342781361031</v>
      </c>
      <c r="H348" s="6">
        <f t="shared" si="32"/>
        <v>3667.8193552112589</v>
      </c>
      <c r="I348" s="4">
        <v>0</v>
      </c>
      <c r="J348" s="4"/>
      <c r="K348" s="4">
        <f t="shared" si="33"/>
        <v>10260</v>
      </c>
      <c r="L348" s="4">
        <f t="shared" si="34"/>
        <v>4800</v>
      </c>
      <c r="M348" s="4">
        <f t="shared" si="35"/>
        <v>15060</v>
      </c>
    </row>
    <row r="349" spans="1:13" x14ac:dyDescent="0.2">
      <c r="A349" s="1">
        <v>2018</v>
      </c>
      <c r="B349" s="1">
        <v>12</v>
      </c>
      <c r="C349" s="1">
        <v>14</v>
      </c>
      <c r="D349" s="6">
        <v>1</v>
      </c>
      <c r="E349" s="6">
        <v>0.8</v>
      </c>
      <c r="F349" s="6">
        <f t="shared" si="30"/>
        <v>1028.3605668816608</v>
      </c>
      <c r="G349" s="6">
        <f t="shared" si="31"/>
        <v>1371.1474225088825</v>
      </c>
      <c r="H349" s="6">
        <f t="shared" si="32"/>
        <v>2399.5079893905431</v>
      </c>
      <c r="I349" s="4">
        <v>0.3</v>
      </c>
      <c r="J349" s="4"/>
      <c r="K349" s="4">
        <f t="shared" si="33"/>
        <v>5400</v>
      </c>
      <c r="L349" s="4">
        <f t="shared" si="34"/>
        <v>3840</v>
      </c>
      <c r="M349" s="4">
        <f t="shared" si="35"/>
        <v>9240</v>
      </c>
    </row>
    <row r="350" spans="1:13" x14ac:dyDescent="0.2">
      <c r="A350" s="1">
        <v>2018</v>
      </c>
      <c r="B350" s="1">
        <v>12</v>
      </c>
      <c r="C350" s="1">
        <v>15</v>
      </c>
      <c r="D350" s="6">
        <v>1.8</v>
      </c>
      <c r="E350" s="6">
        <v>1.7</v>
      </c>
      <c r="F350" s="6">
        <f t="shared" si="30"/>
        <v>1851.0490203869895</v>
      </c>
      <c r="G350" s="6">
        <f t="shared" si="31"/>
        <v>2913.6882728313753</v>
      </c>
      <c r="H350" s="6">
        <f t="shared" si="32"/>
        <v>4764.7372932183644</v>
      </c>
      <c r="I350" s="4">
        <v>0.6</v>
      </c>
      <c r="J350" s="4"/>
      <c r="K350" s="4">
        <f t="shared" si="33"/>
        <v>9720</v>
      </c>
      <c r="L350" s="4">
        <f t="shared" si="34"/>
        <v>8160</v>
      </c>
      <c r="M350" s="4">
        <f t="shared" si="35"/>
        <v>17880</v>
      </c>
    </row>
    <row r="351" spans="1:13" x14ac:dyDescent="0.2">
      <c r="A351" s="1">
        <v>2018</v>
      </c>
      <c r="B351" s="1">
        <v>12</v>
      </c>
      <c r="C351" s="1">
        <v>16</v>
      </c>
      <c r="D351" s="6">
        <v>3.5</v>
      </c>
      <c r="E351" s="6">
        <v>3.3</v>
      </c>
      <c r="F351" s="6">
        <f t="shared" si="30"/>
        <v>3599.2619840858129</v>
      </c>
      <c r="G351" s="6">
        <f t="shared" si="31"/>
        <v>5655.9831178491395</v>
      </c>
      <c r="H351" s="6">
        <f t="shared" si="32"/>
        <v>9255.2451019349519</v>
      </c>
      <c r="I351" s="4">
        <v>0.3</v>
      </c>
      <c r="J351" s="4"/>
      <c r="K351" s="4">
        <f t="shared" si="33"/>
        <v>18900</v>
      </c>
      <c r="L351" s="4">
        <f t="shared" si="34"/>
        <v>15840</v>
      </c>
      <c r="M351" s="4">
        <f t="shared" si="35"/>
        <v>34740</v>
      </c>
    </row>
    <row r="352" spans="1:13" x14ac:dyDescent="0.2">
      <c r="A352" s="1">
        <v>2018</v>
      </c>
      <c r="B352" s="1">
        <v>12</v>
      </c>
      <c r="C352" s="1">
        <v>17</v>
      </c>
      <c r="D352" s="6">
        <v>2</v>
      </c>
      <c r="E352" s="6">
        <v>2.2000000000000002</v>
      </c>
      <c r="F352" s="6">
        <f t="shared" si="30"/>
        <v>2056.7211337633216</v>
      </c>
      <c r="G352" s="6">
        <f t="shared" si="31"/>
        <v>3770.6554118994272</v>
      </c>
      <c r="H352" s="6">
        <f t="shared" si="32"/>
        <v>5827.3765456627489</v>
      </c>
      <c r="I352" s="4">
        <v>0</v>
      </c>
      <c r="J352" s="4"/>
      <c r="K352" s="4">
        <f t="shared" si="33"/>
        <v>10800</v>
      </c>
      <c r="L352" s="4">
        <f t="shared" si="34"/>
        <v>10560</v>
      </c>
      <c r="M352" s="4">
        <f t="shared" si="35"/>
        <v>21360</v>
      </c>
    </row>
    <row r="353" spans="1:13" x14ac:dyDescent="0.2">
      <c r="A353" s="1">
        <v>2018</v>
      </c>
      <c r="B353" s="1">
        <v>12</v>
      </c>
      <c r="C353" s="1">
        <v>18</v>
      </c>
      <c r="D353" s="6">
        <v>1.3</v>
      </c>
      <c r="E353" s="6">
        <v>1.3</v>
      </c>
      <c r="F353" s="6">
        <f t="shared" si="30"/>
        <v>1336.8687369461591</v>
      </c>
      <c r="G353" s="6">
        <f t="shared" si="31"/>
        <v>2228.1145615769342</v>
      </c>
      <c r="H353" s="6">
        <f t="shared" si="32"/>
        <v>3564.9832985230933</v>
      </c>
      <c r="I353" s="4">
        <v>0</v>
      </c>
      <c r="J353" s="4"/>
      <c r="K353" s="4">
        <f t="shared" si="33"/>
        <v>7020</v>
      </c>
      <c r="L353" s="4">
        <f t="shared" si="34"/>
        <v>6240</v>
      </c>
      <c r="M353" s="4">
        <f t="shared" si="35"/>
        <v>13260</v>
      </c>
    </row>
    <row r="354" spans="1:13" x14ac:dyDescent="0.2">
      <c r="A354" s="1">
        <v>2018</v>
      </c>
      <c r="B354" s="1">
        <v>12</v>
      </c>
      <c r="C354" s="1">
        <v>19</v>
      </c>
      <c r="D354" s="6">
        <v>1.2</v>
      </c>
      <c r="E354" s="6">
        <v>1.2</v>
      </c>
      <c r="F354" s="6">
        <f t="shared" si="30"/>
        <v>1234.032680257993</v>
      </c>
      <c r="G354" s="6">
        <f t="shared" si="31"/>
        <v>2056.7211337633235</v>
      </c>
      <c r="H354" s="6">
        <f t="shared" si="32"/>
        <v>3290.7538140213164</v>
      </c>
      <c r="I354" s="4">
        <v>0</v>
      </c>
      <c r="J354" s="4"/>
      <c r="K354" s="4">
        <f t="shared" si="33"/>
        <v>6480</v>
      </c>
      <c r="L354" s="4">
        <f t="shared" si="34"/>
        <v>5760</v>
      </c>
      <c r="M354" s="4">
        <f t="shared" si="35"/>
        <v>12240</v>
      </c>
    </row>
    <row r="355" spans="1:13" x14ac:dyDescent="0.2">
      <c r="A355" s="1">
        <v>2018</v>
      </c>
      <c r="B355" s="1">
        <v>12</v>
      </c>
      <c r="C355" s="1">
        <v>20</v>
      </c>
      <c r="D355" s="6">
        <v>3.5</v>
      </c>
      <c r="E355" s="6">
        <v>4</v>
      </c>
      <c r="F355" s="6">
        <f t="shared" si="30"/>
        <v>3599.2619840858129</v>
      </c>
      <c r="G355" s="6">
        <f t="shared" si="31"/>
        <v>6855.7371125444124</v>
      </c>
      <c r="H355" s="6">
        <f t="shared" si="32"/>
        <v>10454.999096630225</v>
      </c>
      <c r="I355" s="4">
        <v>1.1000000000000001</v>
      </c>
      <c r="J355" s="4"/>
      <c r="K355" s="4">
        <f t="shared" si="33"/>
        <v>18900</v>
      </c>
      <c r="L355" s="4">
        <f t="shared" si="34"/>
        <v>19200</v>
      </c>
      <c r="M355" s="4">
        <f t="shared" si="35"/>
        <v>38100</v>
      </c>
    </row>
    <row r="356" spans="1:13" x14ac:dyDescent="0.2">
      <c r="A356" s="1">
        <v>2018</v>
      </c>
      <c r="B356" s="1">
        <v>12</v>
      </c>
      <c r="C356" s="1">
        <v>21</v>
      </c>
      <c r="D356" s="6">
        <v>4.2</v>
      </c>
      <c r="E356" s="6">
        <v>16.5</v>
      </c>
      <c r="F356" s="6">
        <f t="shared" si="30"/>
        <v>4319.1143809029754</v>
      </c>
      <c r="G356" s="6">
        <f t="shared" si="31"/>
        <v>28279.915589245702</v>
      </c>
      <c r="H356" s="6">
        <f t="shared" si="32"/>
        <v>32599.029970148677</v>
      </c>
      <c r="I356" s="4">
        <v>0.2</v>
      </c>
      <c r="J356" s="4"/>
      <c r="K356" s="4">
        <f t="shared" si="33"/>
        <v>22680</v>
      </c>
      <c r="L356" s="4">
        <f t="shared" si="34"/>
        <v>79200</v>
      </c>
      <c r="M356" s="4">
        <f t="shared" si="35"/>
        <v>101880</v>
      </c>
    </row>
    <row r="357" spans="1:13" x14ac:dyDescent="0.2">
      <c r="A357" s="1">
        <v>2018</v>
      </c>
      <c r="B357" s="1">
        <v>12</v>
      </c>
      <c r="C357" s="1">
        <v>22</v>
      </c>
      <c r="D357" s="6">
        <v>4.5</v>
      </c>
      <c r="E357" s="6">
        <v>4.3</v>
      </c>
      <c r="F357" s="6">
        <f t="shared" si="30"/>
        <v>4627.6225509674732</v>
      </c>
      <c r="G357" s="6">
        <f t="shared" si="31"/>
        <v>7369.9173959852433</v>
      </c>
      <c r="H357" s="6">
        <f t="shared" si="32"/>
        <v>11997.539946952716</v>
      </c>
      <c r="I357" s="4">
        <v>0</v>
      </c>
      <c r="J357" s="4"/>
      <c r="K357" s="4">
        <f t="shared" si="33"/>
        <v>24300</v>
      </c>
      <c r="L357" s="4">
        <f t="shared" si="34"/>
        <v>20640</v>
      </c>
      <c r="M357" s="4">
        <f t="shared" si="35"/>
        <v>44940</v>
      </c>
    </row>
    <row r="358" spans="1:13" x14ac:dyDescent="0.2">
      <c r="A358" s="1">
        <v>2018</v>
      </c>
      <c r="B358" s="1">
        <v>12</v>
      </c>
      <c r="C358" s="1">
        <v>23</v>
      </c>
      <c r="D358" s="6">
        <v>2.2999999999999998</v>
      </c>
      <c r="E358" s="6">
        <v>2.4</v>
      </c>
      <c r="F358" s="6">
        <f t="shared" si="30"/>
        <v>2365.2293038278199</v>
      </c>
      <c r="G358" s="6">
        <f t="shared" si="31"/>
        <v>4113.4422675266469</v>
      </c>
      <c r="H358" s="6">
        <f t="shared" si="32"/>
        <v>6478.6715713544672</v>
      </c>
      <c r="I358" s="4">
        <v>0.1</v>
      </c>
      <c r="J358" s="4"/>
      <c r="K358" s="4">
        <f t="shared" si="33"/>
        <v>12419.999999999998</v>
      </c>
      <c r="L358" s="4">
        <f t="shared" si="34"/>
        <v>11520</v>
      </c>
      <c r="M358" s="4">
        <f t="shared" si="35"/>
        <v>23940</v>
      </c>
    </row>
    <row r="359" spans="1:13" x14ac:dyDescent="0.2">
      <c r="A359" s="1">
        <v>2018</v>
      </c>
      <c r="B359" s="1">
        <v>12</v>
      </c>
      <c r="C359" s="1">
        <v>24</v>
      </c>
      <c r="D359" s="6">
        <v>1.8</v>
      </c>
      <c r="E359" s="6">
        <v>1.6</v>
      </c>
      <c r="F359" s="6">
        <f t="shared" si="30"/>
        <v>1851.0490203869895</v>
      </c>
      <c r="G359" s="6">
        <f t="shared" si="31"/>
        <v>2742.2948450177651</v>
      </c>
      <c r="H359" s="6">
        <f t="shared" si="32"/>
        <v>4593.343865404755</v>
      </c>
      <c r="I359" s="4">
        <v>0</v>
      </c>
      <c r="J359" s="4"/>
      <c r="K359" s="4">
        <f t="shared" si="33"/>
        <v>9720</v>
      </c>
      <c r="L359" s="4">
        <f t="shared" si="34"/>
        <v>7680</v>
      </c>
      <c r="M359" s="4">
        <f t="shared" si="35"/>
        <v>17400</v>
      </c>
    </row>
    <row r="360" spans="1:13" x14ac:dyDescent="0.2">
      <c r="A360" s="1">
        <v>2018</v>
      </c>
      <c r="B360" s="1">
        <v>12</v>
      </c>
      <c r="C360" s="1">
        <v>25</v>
      </c>
      <c r="D360" s="6">
        <v>1.2</v>
      </c>
      <c r="E360" s="6">
        <v>1.5</v>
      </c>
      <c r="F360" s="6">
        <f t="shared" si="30"/>
        <v>1234.032680257993</v>
      </c>
      <c r="G360" s="6">
        <f t="shared" si="31"/>
        <v>2570.9014172041548</v>
      </c>
      <c r="H360" s="6">
        <f t="shared" si="32"/>
        <v>3804.9340974621477</v>
      </c>
      <c r="I360" s="4">
        <v>0</v>
      </c>
      <c r="J360" s="4"/>
      <c r="K360" s="4">
        <f t="shared" si="33"/>
        <v>6480</v>
      </c>
      <c r="L360" s="4">
        <f t="shared" si="34"/>
        <v>7200</v>
      </c>
      <c r="M360" s="4">
        <f t="shared" si="35"/>
        <v>13680</v>
      </c>
    </row>
    <row r="361" spans="1:13" x14ac:dyDescent="0.2">
      <c r="A361" s="1">
        <v>2018</v>
      </c>
      <c r="B361" s="1">
        <v>12</v>
      </c>
      <c r="C361" s="1">
        <v>26</v>
      </c>
      <c r="D361" s="6">
        <v>1.3</v>
      </c>
      <c r="E361" s="6">
        <v>1.2</v>
      </c>
      <c r="F361" s="6">
        <f t="shared" si="30"/>
        <v>1336.8687369461591</v>
      </c>
      <c r="G361" s="6">
        <f t="shared" si="31"/>
        <v>2056.7211337633235</v>
      </c>
      <c r="H361" s="6">
        <f t="shared" si="32"/>
        <v>3393.5898707094825</v>
      </c>
      <c r="I361" s="4">
        <v>0</v>
      </c>
      <c r="J361" s="4"/>
      <c r="K361" s="4">
        <f t="shared" si="33"/>
        <v>7020</v>
      </c>
      <c r="L361" s="4">
        <f t="shared" si="34"/>
        <v>5760</v>
      </c>
      <c r="M361" s="4">
        <f t="shared" si="35"/>
        <v>12780</v>
      </c>
    </row>
    <row r="362" spans="1:13" x14ac:dyDescent="0.2">
      <c r="A362" s="1">
        <v>2018</v>
      </c>
      <c r="B362" s="1">
        <v>12</v>
      </c>
      <c r="C362" s="1">
        <v>27</v>
      </c>
      <c r="D362" s="6">
        <v>1.4</v>
      </c>
      <c r="E362" s="6">
        <v>1.3</v>
      </c>
      <c r="F362" s="6">
        <f t="shared" si="30"/>
        <v>1439.7047936343251</v>
      </c>
      <c r="G362" s="6">
        <f t="shared" si="31"/>
        <v>2228.1145615769342</v>
      </c>
      <c r="H362" s="6">
        <f t="shared" si="32"/>
        <v>3667.8193552112593</v>
      </c>
      <c r="I362" s="4">
        <v>0.5</v>
      </c>
      <c r="J362" s="4"/>
      <c r="K362" s="4">
        <f t="shared" si="33"/>
        <v>7559.9999999999991</v>
      </c>
      <c r="L362" s="4">
        <f t="shared" si="34"/>
        <v>6240</v>
      </c>
      <c r="M362" s="4">
        <f t="shared" si="35"/>
        <v>13800</v>
      </c>
    </row>
    <row r="363" spans="1:13" x14ac:dyDescent="0.2">
      <c r="A363" s="1">
        <v>2018</v>
      </c>
      <c r="B363" s="1">
        <v>12</v>
      </c>
      <c r="C363" s="1">
        <v>28</v>
      </c>
      <c r="D363" s="6">
        <v>9.3000000000000007</v>
      </c>
      <c r="E363" s="6">
        <v>10.199999999999999</v>
      </c>
      <c r="F363" s="6">
        <f t="shared" si="30"/>
        <v>9563.753271999447</v>
      </c>
      <c r="G363" s="6">
        <f t="shared" si="31"/>
        <v>17482.129636988251</v>
      </c>
      <c r="H363" s="6">
        <f t="shared" si="32"/>
        <v>27045.882908987696</v>
      </c>
      <c r="I363" s="4">
        <v>0.7</v>
      </c>
      <c r="J363" s="4"/>
      <c r="K363" s="4">
        <f t="shared" si="33"/>
        <v>50220.000000000007</v>
      </c>
      <c r="L363" s="4">
        <f t="shared" si="34"/>
        <v>48960</v>
      </c>
      <c r="M363" s="4">
        <f t="shared" si="35"/>
        <v>99180</v>
      </c>
    </row>
    <row r="364" spans="1:13" x14ac:dyDescent="0.2">
      <c r="A364" s="1">
        <v>2018</v>
      </c>
      <c r="B364" s="1">
        <v>12</v>
      </c>
      <c r="C364" s="1">
        <v>29</v>
      </c>
      <c r="D364" s="6">
        <v>5</v>
      </c>
      <c r="E364" s="6">
        <v>5.3</v>
      </c>
      <c r="F364" s="6">
        <f t="shared" si="30"/>
        <v>5141.8028344083041</v>
      </c>
      <c r="G364" s="6">
        <f t="shared" si="31"/>
        <v>9083.8516741213462</v>
      </c>
      <c r="H364" s="6">
        <f t="shared" si="32"/>
        <v>14225.654508529649</v>
      </c>
      <c r="I364" s="4">
        <v>0</v>
      </c>
      <c r="J364" s="4"/>
      <c r="K364" s="4">
        <f t="shared" si="33"/>
        <v>27000</v>
      </c>
      <c r="L364" s="4">
        <f t="shared" si="34"/>
        <v>25440</v>
      </c>
      <c r="M364" s="4">
        <f t="shared" si="35"/>
        <v>52440</v>
      </c>
    </row>
    <row r="365" spans="1:13" x14ac:dyDescent="0.2">
      <c r="A365" s="1">
        <v>2018</v>
      </c>
      <c r="B365" s="1">
        <v>12</v>
      </c>
      <c r="C365" s="1">
        <v>30</v>
      </c>
      <c r="D365" s="6">
        <v>2</v>
      </c>
      <c r="E365" s="6">
        <v>2</v>
      </c>
      <c r="F365" s="6">
        <f t="shared" si="30"/>
        <v>2056.7211337633216</v>
      </c>
      <c r="G365" s="6">
        <f t="shared" si="31"/>
        <v>3427.8685562722062</v>
      </c>
      <c r="H365" s="6">
        <f t="shared" si="32"/>
        <v>5484.5896900355274</v>
      </c>
      <c r="I365" s="4">
        <v>0</v>
      </c>
      <c r="J365" s="4"/>
      <c r="K365" s="4">
        <f t="shared" si="33"/>
        <v>10800</v>
      </c>
      <c r="L365" s="4">
        <f t="shared" si="34"/>
        <v>9600</v>
      </c>
      <c r="M365" s="4">
        <f t="shared" si="35"/>
        <v>20400</v>
      </c>
    </row>
    <row r="366" spans="1:13" x14ac:dyDescent="0.2">
      <c r="A366" s="1">
        <v>2018</v>
      </c>
      <c r="B366" s="1">
        <v>12</v>
      </c>
      <c r="C366" s="1">
        <v>31</v>
      </c>
      <c r="D366" s="6">
        <v>9</v>
      </c>
      <c r="E366" s="6">
        <v>5.8</v>
      </c>
      <c r="F366" s="6">
        <f t="shared" si="30"/>
        <v>9255.2451019349464</v>
      </c>
      <c r="G366" s="6">
        <f t="shared" si="31"/>
        <v>9940.8188131893985</v>
      </c>
      <c r="H366" s="6">
        <f t="shared" si="32"/>
        <v>19196.063915124345</v>
      </c>
      <c r="I366" s="4">
        <v>1</v>
      </c>
      <c r="J366" s="4"/>
      <c r="K366" s="4">
        <f t="shared" si="33"/>
        <v>48600</v>
      </c>
      <c r="L366" s="4">
        <f t="shared" si="34"/>
        <v>27840</v>
      </c>
      <c r="M366" s="4">
        <f t="shared" si="35"/>
        <v>76440</v>
      </c>
    </row>
    <row r="367" spans="1:13" x14ac:dyDescent="0.2">
      <c r="A367" s="1">
        <v>2019</v>
      </c>
      <c r="B367" s="1">
        <v>1</v>
      </c>
      <c r="C367" s="1">
        <v>1</v>
      </c>
      <c r="D367" s="6">
        <v>8</v>
      </c>
      <c r="E367" s="6">
        <v>7.8</v>
      </c>
      <c r="F367" s="6">
        <f t="shared" si="30"/>
        <v>8226.8845350532865</v>
      </c>
      <c r="G367" s="6">
        <f t="shared" si="31"/>
        <v>13368.687369461604</v>
      </c>
      <c r="H367" s="6">
        <f t="shared" si="32"/>
        <v>21595.571904514891</v>
      </c>
      <c r="I367" s="4">
        <v>0</v>
      </c>
      <c r="J367" s="4"/>
      <c r="K367" s="4">
        <f t="shared" si="33"/>
        <v>43200</v>
      </c>
      <c r="L367" s="4">
        <f t="shared" si="34"/>
        <v>37440</v>
      </c>
      <c r="M367" s="4">
        <f t="shared" si="35"/>
        <v>80640</v>
      </c>
    </row>
    <row r="368" spans="1:13" x14ac:dyDescent="0.2">
      <c r="A368" s="1">
        <v>2019</v>
      </c>
      <c r="B368" s="1">
        <v>1</v>
      </c>
      <c r="C368" s="1">
        <v>2</v>
      </c>
      <c r="D368" s="6">
        <v>2.8</v>
      </c>
      <c r="E368" s="6">
        <v>2.5</v>
      </c>
      <c r="F368" s="6">
        <f t="shared" si="30"/>
        <v>2879.4095872686503</v>
      </c>
      <c r="G368" s="6">
        <f t="shared" si="31"/>
        <v>4284.8356953402581</v>
      </c>
      <c r="H368" s="6">
        <f t="shared" si="32"/>
        <v>7164.2452826089084</v>
      </c>
      <c r="I368" s="4">
        <v>0</v>
      </c>
      <c r="J368" s="4"/>
      <c r="K368" s="4">
        <f t="shared" si="33"/>
        <v>15119.999999999998</v>
      </c>
      <c r="L368" s="4">
        <f t="shared" si="34"/>
        <v>12000</v>
      </c>
      <c r="M368" s="4">
        <f t="shared" si="35"/>
        <v>27120</v>
      </c>
    </row>
    <row r="369" spans="1:13" x14ac:dyDescent="0.2">
      <c r="A369" s="1">
        <v>2019</v>
      </c>
      <c r="B369" s="1">
        <v>1</v>
      </c>
      <c r="C369" s="1">
        <v>3</v>
      </c>
      <c r="D369" s="6">
        <v>1.5</v>
      </c>
      <c r="E369" s="6">
        <v>1.4</v>
      </c>
      <c r="F369" s="6">
        <f t="shared" si="30"/>
        <v>1542.5408503224912</v>
      </c>
      <c r="G369" s="6">
        <f t="shared" si="31"/>
        <v>2399.507989390544</v>
      </c>
      <c r="H369" s="6">
        <f t="shared" si="32"/>
        <v>3942.0488397130352</v>
      </c>
      <c r="I369" s="4">
        <v>0</v>
      </c>
      <c r="J369" s="4"/>
      <c r="K369" s="4">
        <f t="shared" si="33"/>
        <v>8100</v>
      </c>
      <c r="L369" s="4">
        <f t="shared" si="34"/>
        <v>6720</v>
      </c>
      <c r="M369" s="4">
        <f t="shared" si="35"/>
        <v>14820</v>
      </c>
    </row>
    <row r="370" spans="1:13" x14ac:dyDescent="0.2">
      <c r="A370" s="1">
        <v>2019</v>
      </c>
      <c r="B370" s="1">
        <v>1</v>
      </c>
      <c r="C370" s="1">
        <v>4</v>
      </c>
      <c r="D370" s="6">
        <v>1.5</v>
      </c>
      <c r="E370" s="6">
        <v>1.3</v>
      </c>
      <c r="F370" s="6">
        <f t="shared" si="30"/>
        <v>1542.5408503224912</v>
      </c>
      <c r="G370" s="6">
        <f t="shared" si="31"/>
        <v>2228.1145615769342</v>
      </c>
      <c r="H370" s="6">
        <f t="shared" si="32"/>
        <v>3770.6554118994254</v>
      </c>
      <c r="I370" s="4">
        <v>0.3</v>
      </c>
      <c r="J370" s="4"/>
      <c r="K370" s="4">
        <f t="shared" si="33"/>
        <v>8100</v>
      </c>
      <c r="L370" s="4">
        <f t="shared" si="34"/>
        <v>6240</v>
      </c>
      <c r="M370" s="4">
        <f t="shared" si="35"/>
        <v>14340</v>
      </c>
    </row>
    <row r="371" spans="1:13" x14ac:dyDescent="0.2">
      <c r="A371" s="1">
        <v>2019</v>
      </c>
      <c r="B371" s="1">
        <v>1</v>
      </c>
      <c r="C371" s="1">
        <v>5</v>
      </c>
      <c r="D371" s="6">
        <v>3</v>
      </c>
      <c r="E371" s="6">
        <v>3.8</v>
      </c>
      <c r="F371" s="6">
        <f t="shared" si="30"/>
        <v>3085.0817006449824</v>
      </c>
      <c r="G371" s="6">
        <f t="shared" si="31"/>
        <v>6512.9502569171918</v>
      </c>
      <c r="H371" s="6">
        <f t="shared" si="32"/>
        <v>9598.0319575621743</v>
      </c>
      <c r="I371" s="4">
        <v>0.3</v>
      </c>
      <c r="J371" s="4"/>
      <c r="K371" s="4">
        <f t="shared" si="33"/>
        <v>16200</v>
      </c>
      <c r="L371" s="4">
        <f t="shared" si="34"/>
        <v>18240</v>
      </c>
      <c r="M371" s="4">
        <f t="shared" si="35"/>
        <v>34440</v>
      </c>
    </row>
    <row r="372" spans="1:13" x14ac:dyDescent="0.2">
      <c r="A372" s="1">
        <v>2019</v>
      </c>
      <c r="B372" s="1">
        <v>1</v>
      </c>
      <c r="C372" s="1">
        <v>6</v>
      </c>
      <c r="D372" s="6">
        <v>1.9</v>
      </c>
      <c r="E372" s="6">
        <v>1.7</v>
      </c>
      <c r="F372" s="6">
        <f t="shared" si="30"/>
        <v>1953.8850770751556</v>
      </c>
      <c r="G372" s="6">
        <f t="shared" si="31"/>
        <v>2913.6882728313753</v>
      </c>
      <c r="H372" s="6">
        <f t="shared" si="32"/>
        <v>4867.5733499065309</v>
      </c>
      <c r="I372" s="4">
        <v>0</v>
      </c>
      <c r="J372" s="4"/>
      <c r="K372" s="4">
        <f t="shared" si="33"/>
        <v>10260</v>
      </c>
      <c r="L372" s="4">
        <f t="shared" si="34"/>
        <v>8160</v>
      </c>
      <c r="M372" s="4">
        <f t="shared" si="35"/>
        <v>18420</v>
      </c>
    </row>
    <row r="373" spans="1:13" x14ac:dyDescent="0.2">
      <c r="A373" s="1">
        <v>2019</v>
      </c>
      <c r="B373" s="1">
        <v>1</v>
      </c>
      <c r="C373" s="1">
        <v>7</v>
      </c>
      <c r="D373" s="6">
        <v>1.5</v>
      </c>
      <c r="E373" s="6">
        <v>1.5</v>
      </c>
      <c r="F373" s="6">
        <f t="shared" si="30"/>
        <v>1542.5408503224912</v>
      </c>
      <c r="G373" s="6">
        <f t="shared" si="31"/>
        <v>2570.9014172041548</v>
      </c>
      <c r="H373" s="6">
        <f t="shared" si="32"/>
        <v>4113.442267526646</v>
      </c>
      <c r="I373" s="4">
        <v>0.1</v>
      </c>
      <c r="J373" s="4"/>
      <c r="K373" s="4">
        <f t="shared" si="33"/>
        <v>8100</v>
      </c>
      <c r="L373" s="4">
        <f t="shared" si="34"/>
        <v>7200</v>
      </c>
      <c r="M373" s="4">
        <f t="shared" si="35"/>
        <v>15300</v>
      </c>
    </row>
    <row r="374" spans="1:13" x14ac:dyDescent="0.2">
      <c r="A374" s="1">
        <v>2019</v>
      </c>
      <c r="B374" s="1">
        <v>1</v>
      </c>
      <c r="C374" s="1">
        <v>8</v>
      </c>
      <c r="D374" s="6">
        <v>1.5</v>
      </c>
      <c r="E374" s="6">
        <v>1.3</v>
      </c>
      <c r="F374" s="6">
        <f t="shared" si="30"/>
        <v>1542.5408503224912</v>
      </c>
      <c r="G374" s="6">
        <f t="shared" si="31"/>
        <v>2228.1145615769342</v>
      </c>
      <c r="H374" s="6">
        <f t="shared" si="32"/>
        <v>3770.6554118994254</v>
      </c>
      <c r="I374" s="4">
        <v>0.1</v>
      </c>
      <c r="J374" s="4"/>
      <c r="K374" s="4">
        <f t="shared" si="33"/>
        <v>8100</v>
      </c>
      <c r="L374" s="4">
        <f t="shared" si="34"/>
        <v>6240</v>
      </c>
      <c r="M374" s="4">
        <f t="shared" si="35"/>
        <v>14340</v>
      </c>
    </row>
    <row r="375" spans="1:13" x14ac:dyDescent="0.2">
      <c r="A375" s="1">
        <v>2019</v>
      </c>
      <c r="B375" s="1">
        <v>1</v>
      </c>
      <c r="C375" s="1">
        <v>9</v>
      </c>
      <c r="D375" s="6">
        <v>1.3</v>
      </c>
      <c r="E375" s="6">
        <v>1.2</v>
      </c>
      <c r="F375" s="6">
        <f t="shared" si="30"/>
        <v>1336.8687369461591</v>
      </c>
      <c r="G375" s="6">
        <f t="shared" si="31"/>
        <v>2056.7211337633235</v>
      </c>
      <c r="H375" s="6">
        <f t="shared" si="32"/>
        <v>3393.5898707094825</v>
      </c>
      <c r="I375" s="4">
        <v>0</v>
      </c>
      <c r="J375" s="4"/>
      <c r="K375" s="4">
        <f t="shared" si="33"/>
        <v>7020</v>
      </c>
      <c r="L375" s="4">
        <f t="shared" si="34"/>
        <v>5760</v>
      </c>
      <c r="M375" s="4">
        <f t="shared" si="35"/>
        <v>12780</v>
      </c>
    </row>
    <row r="376" spans="1:13" x14ac:dyDescent="0.2">
      <c r="A376" s="1">
        <v>2019</v>
      </c>
      <c r="B376" s="1">
        <v>1</v>
      </c>
      <c r="C376" s="1">
        <v>10</v>
      </c>
      <c r="D376" s="6">
        <v>1</v>
      </c>
      <c r="E376" s="6">
        <v>1</v>
      </c>
      <c r="F376" s="6">
        <f t="shared" si="30"/>
        <v>1028.3605668816608</v>
      </c>
      <c r="G376" s="6">
        <f t="shared" si="31"/>
        <v>1713.9342781361031</v>
      </c>
      <c r="H376" s="6">
        <f t="shared" si="32"/>
        <v>2742.2948450177637</v>
      </c>
      <c r="I376" s="4">
        <v>0</v>
      </c>
      <c r="J376" s="4"/>
      <c r="K376" s="4">
        <f t="shared" si="33"/>
        <v>5400</v>
      </c>
      <c r="L376" s="4">
        <f t="shared" si="34"/>
        <v>4800</v>
      </c>
      <c r="M376" s="4">
        <f t="shared" si="35"/>
        <v>10200</v>
      </c>
    </row>
    <row r="377" spans="1:13" x14ac:dyDescent="0.2">
      <c r="A377" s="1">
        <v>2019</v>
      </c>
      <c r="B377" s="1">
        <v>1</v>
      </c>
      <c r="C377" s="1">
        <v>11</v>
      </c>
      <c r="D377" s="6">
        <v>1</v>
      </c>
      <c r="E377" s="6">
        <v>1.2</v>
      </c>
      <c r="F377" s="6">
        <f t="shared" si="30"/>
        <v>1028.3605668816608</v>
      </c>
      <c r="G377" s="6">
        <f t="shared" si="31"/>
        <v>2056.7211337633235</v>
      </c>
      <c r="H377" s="6">
        <f t="shared" si="32"/>
        <v>3085.0817006449843</v>
      </c>
      <c r="I377" s="4">
        <v>0</v>
      </c>
      <c r="J377" s="4"/>
      <c r="K377" s="4">
        <f t="shared" si="33"/>
        <v>5400</v>
      </c>
      <c r="L377" s="4">
        <f t="shared" si="34"/>
        <v>5760</v>
      </c>
      <c r="M377" s="4">
        <f t="shared" si="35"/>
        <v>11160</v>
      </c>
    </row>
    <row r="378" spans="1:13" x14ac:dyDescent="0.2">
      <c r="A378" s="1">
        <v>2019</v>
      </c>
      <c r="B378" s="1">
        <v>1</v>
      </c>
      <c r="C378" s="1">
        <v>12</v>
      </c>
      <c r="D378" s="6">
        <v>1.3</v>
      </c>
      <c r="E378" s="6">
        <v>1</v>
      </c>
      <c r="F378" s="6">
        <f t="shared" si="30"/>
        <v>1336.8687369461591</v>
      </c>
      <c r="G378" s="6">
        <f t="shared" si="31"/>
        <v>1713.9342781361031</v>
      </c>
      <c r="H378" s="6">
        <f t="shared" si="32"/>
        <v>3050.8030150822624</v>
      </c>
      <c r="I378" s="4">
        <v>0</v>
      </c>
      <c r="J378" s="4"/>
      <c r="K378" s="4">
        <f t="shared" si="33"/>
        <v>7020</v>
      </c>
      <c r="L378" s="4">
        <f t="shared" si="34"/>
        <v>4800</v>
      </c>
      <c r="M378" s="4">
        <f t="shared" si="35"/>
        <v>11820</v>
      </c>
    </row>
    <row r="379" spans="1:13" x14ac:dyDescent="0.2">
      <c r="A379" s="1">
        <v>2019</v>
      </c>
      <c r="B379" s="1">
        <v>1</v>
      </c>
      <c r="C379" s="1">
        <v>13</v>
      </c>
      <c r="D379" s="6">
        <v>1</v>
      </c>
      <c r="E379" s="6">
        <v>1.1000000000000001</v>
      </c>
      <c r="F379" s="6">
        <f t="shared" si="30"/>
        <v>1028.3605668816608</v>
      </c>
      <c r="G379" s="6">
        <f t="shared" si="31"/>
        <v>1885.3277059497136</v>
      </c>
      <c r="H379" s="6">
        <f t="shared" si="32"/>
        <v>2913.6882728313744</v>
      </c>
      <c r="I379" s="4">
        <v>0</v>
      </c>
      <c r="J379" s="4"/>
      <c r="K379" s="4">
        <f t="shared" si="33"/>
        <v>5400</v>
      </c>
      <c r="L379" s="4">
        <f t="shared" si="34"/>
        <v>5280</v>
      </c>
      <c r="M379" s="4">
        <f t="shared" si="35"/>
        <v>10680</v>
      </c>
    </row>
    <row r="380" spans="1:13" x14ac:dyDescent="0.2">
      <c r="A380" s="1">
        <v>2019</v>
      </c>
      <c r="B380" s="1">
        <v>1</v>
      </c>
      <c r="C380" s="1">
        <v>14</v>
      </c>
      <c r="D380" s="6">
        <v>0.9</v>
      </c>
      <c r="E380" s="6">
        <v>0.9</v>
      </c>
      <c r="F380" s="6">
        <f t="shared" si="30"/>
        <v>925.52451019349473</v>
      </c>
      <c r="G380" s="6">
        <f t="shared" si="31"/>
        <v>1542.5408503224928</v>
      </c>
      <c r="H380" s="6">
        <f t="shared" si="32"/>
        <v>2468.0653605159878</v>
      </c>
      <c r="I380" s="4">
        <v>0</v>
      </c>
      <c r="J380" s="4"/>
      <c r="K380" s="4">
        <f t="shared" si="33"/>
        <v>4860</v>
      </c>
      <c r="L380" s="4">
        <f t="shared" si="34"/>
        <v>4320</v>
      </c>
      <c r="M380" s="4">
        <f t="shared" si="35"/>
        <v>9180</v>
      </c>
    </row>
    <row r="381" spans="1:13" x14ac:dyDescent="0.2">
      <c r="A381" s="1">
        <v>2019</v>
      </c>
      <c r="B381" s="1">
        <v>1</v>
      </c>
      <c r="C381" s="1">
        <v>15</v>
      </c>
      <c r="D381" s="6">
        <v>1.1000000000000001</v>
      </c>
      <c r="E381" s="6">
        <v>0.8</v>
      </c>
      <c r="F381" s="6">
        <f t="shared" si="30"/>
        <v>1131.1966235698269</v>
      </c>
      <c r="G381" s="6">
        <f t="shared" si="31"/>
        <v>1371.1474225088825</v>
      </c>
      <c r="H381" s="6">
        <f t="shared" si="32"/>
        <v>2502.3440460787097</v>
      </c>
      <c r="I381" s="4">
        <v>0</v>
      </c>
      <c r="J381" s="4"/>
      <c r="K381" s="4">
        <f t="shared" si="33"/>
        <v>5940.0000000000009</v>
      </c>
      <c r="L381" s="4">
        <f t="shared" si="34"/>
        <v>3840</v>
      </c>
      <c r="M381" s="4">
        <f t="shared" si="35"/>
        <v>9780</v>
      </c>
    </row>
    <row r="382" spans="1:13" x14ac:dyDescent="0.2">
      <c r="A382" s="1">
        <v>2019</v>
      </c>
      <c r="B382" s="1">
        <v>1</v>
      </c>
      <c r="C382" s="1">
        <v>16</v>
      </c>
      <c r="D382" s="6">
        <v>0.7</v>
      </c>
      <c r="E382" s="6">
        <v>0.8</v>
      </c>
      <c r="F382" s="6">
        <f t="shared" si="30"/>
        <v>719.85239681716257</v>
      </c>
      <c r="G382" s="6">
        <f t="shared" si="31"/>
        <v>1371.1474225088825</v>
      </c>
      <c r="H382" s="6">
        <f t="shared" si="32"/>
        <v>2090.9998193260453</v>
      </c>
      <c r="I382" s="4">
        <v>0</v>
      </c>
      <c r="J382" s="4"/>
      <c r="K382" s="4">
        <f t="shared" si="33"/>
        <v>3779.9999999999995</v>
      </c>
      <c r="L382" s="4">
        <f t="shared" si="34"/>
        <v>3840</v>
      </c>
      <c r="M382" s="4">
        <f t="shared" si="35"/>
        <v>7620</v>
      </c>
    </row>
    <row r="383" spans="1:13" x14ac:dyDescent="0.2">
      <c r="A383" s="1">
        <v>2019</v>
      </c>
      <c r="B383" s="1">
        <v>1</v>
      </c>
      <c r="C383" s="1">
        <v>17</v>
      </c>
      <c r="D383" s="6">
        <v>0.8</v>
      </c>
      <c r="E383" s="6">
        <v>0.9</v>
      </c>
      <c r="F383" s="6">
        <f t="shared" si="30"/>
        <v>822.68845350532865</v>
      </c>
      <c r="G383" s="6">
        <f t="shared" si="31"/>
        <v>1542.5408503224928</v>
      </c>
      <c r="H383" s="6">
        <f t="shared" si="32"/>
        <v>2365.2293038278212</v>
      </c>
      <c r="I383" s="4">
        <v>0.1</v>
      </c>
      <c r="J383" s="4"/>
      <c r="K383" s="4">
        <f t="shared" si="33"/>
        <v>4320</v>
      </c>
      <c r="L383" s="4">
        <f t="shared" si="34"/>
        <v>4320</v>
      </c>
      <c r="M383" s="4">
        <f t="shared" si="35"/>
        <v>8640</v>
      </c>
    </row>
    <row r="384" spans="1:13" x14ac:dyDescent="0.2">
      <c r="A384" s="1">
        <v>2019</v>
      </c>
      <c r="B384" s="1">
        <v>1</v>
      </c>
      <c r="C384" s="1">
        <v>18</v>
      </c>
      <c r="D384" s="6">
        <v>0.7</v>
      </c>
      <c r="E384" s="6">
        <v>0.8</v>
      </c>
      <c r="F384" s="6">
        <f t="shared" si="30"/>
        <v>719.85239681716257</v>
      </c>
      <c r="G384" s="6">
        <f t="shared" si="31"/>
        <v>1371.1474225088825</v>
      </c>
      <c r="H384" s="6">
        <f t="shared" si="32"/>
        <v>2090.9998193260453</v>
      </c>
      <c r="I384" s="4">
        <v>0</v>
      </c>
      <c r="J384" s="4"/>
      <c r="K384" s="4">
        <f t="shared" si="33"/>
        <v>3779.9999999999995</v>
      </c>
      <c r="L384" s="4">
        <f t="shared" si="34"/>
        <v>3840</v>
      </c>
      <c r="M384" s="4">
        <f t="shared" si="35"/>
        <v>7620</v>
      </c>
    </row>
    <row r="385" spans="1:13" x14ac:dyDescent="0.2">
      <c r="A385" s="1">
        <v>2019</v>
      </c>
      <c r="B385" s="1">
        <v>1</v>
      </c>
      <c r="C385" s="1">
        <v>19</v>
      </c>
      <c r="D385" s="6">
        <v>2.8</v>
      </c>
      <c r="E385" s="6">
        <v>3.5</v>
      </c>
      <c r="F385" s="6">
        <f t="shared" si="30"/>
        <v>2879.4095872686503</v>
      </c>
      <c r="G385" s="6">
        <f t="shared" si="31"/>
        <v>5998.769973476361</v>
      </c>
      <c r="H385" s="6">
        <f t="shared" si="32"/>
        <v>8878.1795607450113</v>
      </c>
      <c r="I385" s="4">
        <v>1.3</v>
      </c>
      <c r="J385" s="4"/>
      <c r="K385" s="4">
        <f t="shared" si="33"/>
        <v>15119.999999999998</v>
      </c>
      <c r="L385" s="4">
        <f t="shared" si="34"/>
        <v>16800</v>
      </c>
      <c r="M385" s="4">
        <f t="shared" si="35"/>
        <v>31920</v>
      </c>
    </row>
    <row r="386" spans="1:13" x14ac:dyDescent="0.2">
      <c r="A386" s="1">
        <v>2019</v>
      </c>
      <c r="B386" s="1">
        <v>1</v>
      </c>
      <c r="C386" s="1">
        <v>20</v>
      </c>
      <c r="D386" s="6">
        <v>14.7</v>
      </c>
      <c r="E386" s="6">
        <v>9.1999999999999993</v>
      </c>
      <c r="F386" s="6">
        <f t="shared" si="30"/>
        <v>15116.900333160413</v>
      </c>
      <c r="G386" s="6">
        <f t="shared" si="31"/>
        <v>15768.195358852146</v>
      </c>
      <c r="H386" s="6">
        <f t="shared" si="32"/>
        <v>30885.095692012561</v>
      </c>
      <c r="I386" s="4">
        <v>0.2</v>
      </c>
      <c r="J386" s="4"/>
      <c r="K386" s="4">
        <f t="shared" si="33"/>
        <v>79380</v>
      </c>
      <c r="L386" s="4">
        <f t="shared" si="34"/>
        <v>44160</v>
      </c>
      <c r="M386" s="4">
        <f t="shared" si="35"/>
        <v>123540</v>
      </c>
    </row>
    <row r="387" spans="1:13" x14ac:dyDescent="0.2">
      <c r="A387" s="1">
        <v>2019</v>
      </c>
      <c r="B387" s="1">
        <v>1</v>
      </c>
      <c r="C387" s="1">
        <v>21</v>
      </c>
      <c r="D387" s="6">
        <v>3</v>
      </c>
      <c r="E387" s="6">
        <v>3</v>
      </c>
      <c r="F387" s="6">
        <f t="shared" ref="F387:F450" si="36">PRODUCT(D387,$Q$5)</f>
        <v>3085.0817006449824</v>
      </c>
      <c r="G387" s="6">
        <f t="shared" ref="G387:G450" si="37">PRODUCT(E387,$R$5)</f>
        <v>5141.8028344083095</v>
      </c>
      <c r="H387" s="6">
        <f t="shared" ref="H387:H450" si="38">SUM(F387,G387)</f>
        <v>8226.884535053292</v>
      </c>
      <c r="I387" s="4">
        <v>0</v>
      </c>
      <c r="J387" s="4"/>
      <c r="K387" s="4">
        <f t="shared" ref="K387:K450" si="39">D387*$N$20</f>
        <v>16200</v>
      </c>
      <c r="L387" s="4">
        <f t="shared" ref="L387:L450" si="40">E387*$O$20</f>
        <v>14400</v>
      </c>
      <c r="M387" s="4">
        <f t="shared" ref="M387:M450" si="41">K387+L387</f>
        <v>30600</v>
      </c>
    </row>
    <row r="388" spans="1:13" x14ac:dyDescent="0.2">
      <c r="A388" s="1">
        <v>2019</v>
      </c>
      <c r="B388" s="1">
        <v>1</v>
      </c>
      <c r="C388" s="1">
        <v>22</v>
      </c>
      <c r="D388" s="6">
        <v>1.3</v>
      </c>
      <c r="E388" s="6">
        <v>1.3</v>
      </c>
      <c r="F388" s="6">
        <f t="shared" si="36"/>
        <v>1336.8687369461591</v>
      </c>
      <c r="G388" s="6">
        <f t="shared" si="37"/>
        <v>2228.1145615769342</v>
      </c>
      <c r="H388" s="6">
        <f t="shared" si="38"/>
        <v>3564.9832985230933</v>
      </c>
      <c r="I388" s="4">
        <v>0</v>
      </c>
      <c r="J388" s="4"/>
      <c r="K388" s="4">
        <f t="shared" si="39"/>
        <v>7020</v>
      </c>
      <c r="L388" s="4">
        <f t="shared" si="40"/>
        <v>6240</v>
      </c>
      <c r="M388" s="4">
        <f t="shared" si="41"/>
        <v>13260</v>
      </c>
    </row>
    <row r="389" spans="1:13" x14ac:dyDescent="0.2">
      <c r="A389" s="1">
        <v>2019</v>
      </c>
      <c r="B389" s="1">
        <v>1</v>
      </c>
      <c r="C389" s="1">
        <v>23</v>
      </c>
      <c r="D389" s="6">
        <v>1.7</v>
      </c>
      <c r="E389" s="6">
        <v>1.8</v>
      </c>
      <c r="F389" s="6">
        <f t="shared" si="36"/>
        <v>1748.2129636988234</v>
      </c>
      <c r="G389" s="6">
        <f t="shared" si="37"/>
        <v>3085.0817006449856</v>
      </c>
      <c r="H389" s="6">
        <f t="shared" si="38"/>
        <v>4833.294664343809</v>
      </c>
      <c r="I389" s="4">
        <v>0.7</v>
      </c>
      <c r="J389" s="4"/>
      <c r="K389" s="4">
        <f t="shared" si="39"/>
        <v>9180</v>
      </c>
      <c r="L389" s="4">
        <f t="shared" si="40"/>
        <v>8640</v>
      </c>
      <c r="M389" s="4">
        <f t="shared" si="41"/>
        <v>17820</v>
      </c>
    </row>
    <row r="390" spans="1:13" x14ac:dyDescent="0.2">
      <c r="A390" s="1">
        <v>2019</v>
      </c>
      <c r="B390" s="1">
        <v>1</v>
      </c>
      <c r="C390" s="1">
        <v>24</v>
      </c>
      <c r="D390" s="6">
        <v>21.3</v>
      </c>
      <c r="E390" s="6">
        <v>19.899999999999999</v>
      </c>
      <c r="F390" s="6">
        <f t="shared" si="36"/>
        <v>21904.080074579375</v>
      </c>
      <c r="G390" s="6">
        <f t="shared" si="37"/>
        <v>34107.29213490845</v>
      </c>
      <c r="H390" s="6">
        <f t="shared" si="38"/>
        <v>56011.372209487825</v>
      </c>
      <c r="I390" s="4">
        <v>0.7</v>
      </c>
      <c r="J390" s="4"/>
      <c r="K390" s="4">
        <f t="shared" si="39"/>
        <v>115020</v>
      </c>
      <c r="L390" s="4">
        <f t="shared" si="40"/>
        <v>95520</v>
      </c>
      <c r="M390" s="4">
        <f t="shared" si="41"/>
        <v>210540</v>
      </c>
    </row>
    <row r="391" spans="1:13" x14ac:dyDescent="0.2">
      <c r="A391" s="1">
        <v>2019</v>
      </c>
      <c r="B391" s="1">
        <v>1</v>
      </c>
      <c r="C391" s="1">
        <v>25</v>
      </c>
      <c r="D391" s="6">
        <v>6</v>
      </c>
      <c r="E391" s="6">
        <v>6.1</v>
      </c>
      <c r="F391" s="6">
        <f t="shared" si="36"/>
        <v>6170.1634012899649</v>
      </c>
      <c r="G391" s="6">
        <f t="shared" si="37"/>
        <v>10454.999096630228</v>
      </c>
      <c r="H391" s="6">
        <f t="shared" si="38"/>
        <v>16625.162497920195</v>
      </c>
      <c r="I391" s="4">
        <v>0</v>
      </c>
      <c r="J391" s="4"/>
      <c r="K391" s="4">
        <f t="shared" si="39"/>
        <v>32400</v>
      </c>
      <c r="L391" s="4">
        <f t="shared" si="40"/>
        <v>29280</v>
      </c>
      <c r="M391" s="4">
        <f t="shared" si="41"/>
        <v>61680</v>
      </c>
    </row>
    <row r="392" spans="1:13" x14ac:dyDescent="0.2">
      <c r="A392" s="1">
        <v>2019</v>
      </c>
      <c r="B392" s="1">
        <v>1</v>
      </c>
      <c r="C392" s="1">
        <v>26</v>
      </c>
      <c r="D392" s="6">
        <v>2</v>
      </c>
      <c r="E392" s="6">
        <v>1.7</v>
      </c>
      <c r="F392" s="6">
        <f t="shared" si="36"/>
        <v>2056.7211337633216</v>
      </c>
      <c r="G392" s="6">
        <f t="shared" si="37"/>
        <v>2913.6882728313753</v>
      </c>
      <c r="H392" s="6">
        <f t="shared" si="38"/>
        <v>4970.4094065946974</v>
      </c>
      <c r="I392" s="4">
        <v>0</v>
      </c>
      <c r="J392" s="4"/>
      <c r="K392" s="4">
        <f t="shared" si="39"/>
        <v>10800</v>
      </c>
      <c r="L392" s="4">
        <f t="shared" si="40"/>
        <v>8160</v>
      </c>
      <c r="M392" s="4">
        <f t="shared" si="41"/>
        <v>18960</v>
      </c>
    </row>
    <row r="393" spans="1:13" x14ac:dyDescent="0.2">
      <c r="A393" s="1">
        <v>2019</v>
      </c>
      <c r="B393" s="1">
        <v>1</v>
      </c>
      <c r="C393" s="1">
        <v>27</v>
      </c>
      <c r="D393" s="6">
        <v>1.2</v>
      </c>
      <c r="E393" s="6">
        <v>1.5</v>
      </c>
      <c r="F393" s="6">
        <f t="shared" si="36"/>
        <v>1234.032680257993</v>
      </c>
      <c r="G393" s="6">
        <f t="shared" si="37"/>
        <v>2570.9014172041548</v>
      </c>
      <c r="H393" s="6">
        <f t="shared" si="38"/>
        <v>3804.9340974621477</v>
      </c>
      <c r="I393" s="4">
        <v>0</v>
      </c>
      <c r="J393" s="4"/>
      <c r="K393" s="4">
        <f t="shared" si="39"/>
        <v>6480</v>
      </c>
      <c r="L393" s="4">
        <f t="shared" si="40"/>
        <v>7200</v>
      </c>
      <c r="M393" s="4">
        <f t="shared" si="41"/>
        <v>13680</v>
      </c>
    </row>
    <row r="394" spans="1:13" x14ac:dyDescent="0.2">
      <c r="A394" s="1">
        <v>2019</v>
      </c>
      <c r="B394" s="1">
        <v>1</v>
      </c>
      <c r="C394" s="1">
        <v>28</v>
      </c>
      <c r="D394" s="6">
        <v>1</v>
      </c>
      <c r="E394" s="6">
        <v>1</v>
      </c>
      <c r="F394" s="6">
        <f t="shared" si="36"/>
        <v>1028.3605668816608</v>
      </c>
      <c r="G394" s="6">
        <f t="shared" si="37"/>
        <v>1713.9342781361031</v>
      </c>
      <c r="H394" s="6">
        <f t="shared" si="38"/>
        <v>2742.2948450177637</v>
      </c>
      <c r="I394" s="4">
        <v>0</v>
      </c>
      <c r="J394" s="4"/>
      <c r="K394" s="4">
        <f t="shared" si="39"/>
        <v>5400</v>
      </c>
      <c r="L394" s="4">
        <f t="shared" si="40"/>
        <v>4800</v>
      </c>
      <c r="M394" s="4">
        <f t="shared" si="41"/>
        <v>10200</v>
      </c>
    </row>
    <row r="395" spans="1:13" x14ac:dyDescent="0.2">
      <c r="A395" s="1">
        <v>2019</v>
      </c>
      <c r="B395" s="1">
        <v>1</v>
      </c>
      <c r="C395" s="1">
        <v>29</v>
      </c>
      <c r="D395" s="6">
        <v>1</v>
      </c>
      <c r="E395" s="6">
        <v>0.8</v>
      </c>
      <c r="F395" s="6">
        <f t="shared" si="36"/>
        <v>1028.3605668816608</v>
      </c>
      <c r="G395" s="6">
        <f t="shared" si="37"/>
        <v>1371.1474225088825</v>
      </c>
      <c r="H395" s="6">
        <f t="shared" si="38"/>
        <v>2399.5079893905431</v>
      </c>
      <c r="I395" s="4">
        <v>0.3</v>
      </c>
      <c r="J395" s="4"/>
      <c r="K395" s="4">
        <f t="shared" si="39"/>
        <v>5400</v>
      </c>
      <c r="L395" s="4">
        <f t="shared" si="40"/>
        <v>3840</v>
      </c>
      <c r="M395" s="4">
        <f t="shared" si="41"/>
        <v>9240</v>
      </c>
    </row>
    <row r="396" spans="1:13" x14ac:dyDescent="0.2">
      <c r="A396" s="1">
        <v>2019</v>
      </c>
      <c r="B396" s="1">
        <v>1</v>
      </c>
      <c r="C396" s="1">
        <v>30</v>
      </c>
      <c r="D396" s="6">
        <v>0.8</v>
      </c>
      <c r="E396" s="6">
        <v>1</v>
      </c>
      <c r="F396" s="6">
        <f t="shared" si="36"/>
        <v>822.68845350532865</v>
      </c>
      <c r="G396" s="6">
        <f t="shared" si="37"/>
        <v>1713.9342781361031</v>
      </c>
      <c r="H396" s="6">
        <f t="shared" si="38"/>
        <v>2536.6227316414315</v>
      </c>
      <c r="I396" s="4">
        <v>0</v>
      </c>
      <c r="J396" s="4"/>
      <c r="K396" s="4">
        <f t="shared" si="39"/>
        <v>4320</v>
      </c>
      <c r="L396" s="4">
        <f t="shared" si="40"/>
        <v>4800</v>
      </c>
      <c r="M396" s="4">
        <f t="shared" si="41"/>
        <v>9120</v>
      </c>
    </row>
    <row r="397" spans="1:13" x14ac:dyDescent="0.2">
      <c r="A397" s="1">
        <v>2019</v>
      </c>
      <c r="B397" s="1">
        <v>1</v>
      </c>
      <c r="C397" s="1">
        <v>31</v>
      </c>
      <c r="D397" s="6">
        <v>0.9</v>
      </c>
      <c r="E397" s="6">
        <v>0.9</v>
      </c>
      <c r="F397" s="6">
        <f t="shared" si="36"/>
        <v>925.52451019349473</v>
      </c>
      <c r="G397" s="6">
        <f t="shared" si="37"/>
        <v>1542.5408503224928</v>
      </c>
      <c r="H397" s="6">
        <f t="shared" si="38"/>
        <v>2468.0653605159878</v>
      </c>
      <c r="I397" s="4">
        <v>0</v>
      </c>
      <c r="J397" s="4"/>
      <c r="K397" s="4">
        <f t="shared" si="39"/>
        <v>4860</v>
      </c>
      <c r="L397" s="4">
        <f t="shared" si="40"/>
        <v>4320</v>
      </c>
      <c r="M397" s="4">
        <f t="shared" si="41"/>
        <v>9180</v>
      </c>
    </row>
    <row r="398" spans="1:13" x14ac:dyDescent="0.2">
      <c r="A398" s="1">
        <v>2019</v>
      </c>
      <c r="B398" s="1">
        <v>2</v>
      </c>
      <c r="C398" s="1">
        <v>1</v>
      </c>
      <c r="D398" s="6">
        <v>0.8</v>
      </c>
      <c r="E398" s="6">
        <v>0.8</v>
      </c>
      <c r="F398" s="6">
        <f t="shared" si="36"/>
        <v>822.68845350532865</v>
      </c>
      <c r="G398" s="6">
        <f t="shared" si="37"/>
        <v>1371.1474225088825</v>
      </c>
      <c r="H398" s="6">
        <f t="shared" si="38"/>
        <v>2193.835876014211</v>
      </c>
      <c r="I398" s="4">
        <v>0</v>
      </c>
      <c r="J398" s="4"/>
      <c r="K398" s="4">
        <f t="shared" si="39"/>
        <v>4320</v>
      </c>
      <c r="L398" s="4">
        <f t="shared" si="40"/>
        <v>3840</v>
      </c>
      <c r="M398" s="4">
        <f t="shared" si="41"/>
        <v>8160</v>
      </c>
    </row>
    <row r="399" spans="1:13" x14ac:dyDescent="0.2">
      <c r="A399" s="1">
        <v>2019</v>
      </c>
      <c r="B399" s="1">
        <v>2</v>
      </c>
      <c r="C399" s="1">
        <v>2</v>
      </c>
      <c r="D399" s="6">
        <v>1</v>
      </c>
      <c r="E399" s="6">
        <v>0.8</v>
      </c>
      <c r="F399" s="6">
        <f t="shared" si="36"/>
        <v>1028.3605668816608</v>
      </c>
      <c r="G399" s="6">
        <f t="shared" si="37"/>
        <v>1371.1474225088825</v>
      </c>
      <c r="H399" s="6">
        <f t="shared" si="38"/>
        <v>2399.5079893905431</v>
      </c>
      <c r="I399" s="4">
        <v>0</v>
      </c>
      <c r="J399" s="4"/>
      <c r="K399" s="4">
        <f t="shared" si="39"/>
        <v>5400</v>
      </c>
      <c r="L399" s="4">
        <f t="shared" si="40"/>
        <v>3840</v>
      </c>
      <c r="M399" s="4">
        <f t="shared" si="41"/>
        <v>9240</v>
      </c>
    </row>
    <row r="400" spans="1:13" x14ac:dyDescent="0.2">
      <c r="A400" s="1">
        <v>2019</v>
      </c>
      <c r="B400" s="1">
        <v>2</v>
      </c>
      <c r="C400" s="1">
        <v>3</v>
      </c>
      <c r="D400" s="6">
        <v>0.8</v>
      </c>
      <c r="E400" s="6">
        <v>2.2999999999999998</v>
      </c>
      <c r="F400" s="6">
        <f t="shared" si="36"/>
        <v>822.68845350532865</v>
      </c>
      <c r="G400" s="6">
        <f t="shared" si="37"/>
        <v>3942.0488397130366</v>
      </c>
      <c r="H400" s="6">
        <f t="shared" si="38"/>
        <v>4764.7372932183653</v>
      </c>
      <c r="I400" s="4">
        <v>0</v>
      </c>
      <c r="J400" s="4"/>
      <c r="K400" s="4">
        <f t="shared" si="39"/>
        <v>4320</v>
      </c>
      <c r="L400" s="4">
        <f t="shared" si="40"/>
        <v>11040</v>
      </c>
      <c r="M400" s="4">
        <f t="shared" si="41"/>
        <v>15360</v>
      </c>
    </row>
    <row r="401" spans="1:13" x14ac:dyDescent="0.2">
      <c r="A401" s="1">
        <v>2019</v>
      </c>
      <c r="B401" s="1">
        <v>2</v>
      </c>
      <c r="C401" s="1">
        <v>4</v>
      </c>
      <c r="D401" s="6">
        <v>0.9</v>
      </c>
      <c r="E401" s="6">
        <v>0.7</v>
      </c>
      <c r="F401" s="6">
        <f t="shared" si="36"/>
        <v>925.52451019349473</v>
      </c>
      <c r="G401" s="6">
        <f t="shared" si="37"/>
        <v>1199.753994695272</v>
      </c>
      <c r="H401" s="6">
        <f t="shared" si="38"/>
        <v>2125.2785048887667</v>
      </c>
      <c r="I401" s="4">
        <v>0</v>
      </c>
      <c r="J401" s="4"/>
      <c r="K401" s="4">
        <f t="shared" si="39"/>
        <v>4860</v>
      </c>
      <c r="L401" s="4">
        <f t="shared" si="40"/>
        <v>3360</v>
      </c>
      <c r="M401" s="4">
        <f t="shared" si="41"/>
        <v>8220</v>
      </c>
    </row>
    <row r="402" spans="1:13" x14ac:dyDescent="0.2">
      <c r="A402" s="1">
        <v>2019</v>
      </c>
      <c r="B402" s="1">
        <v>2</v>
      </c>
      <c r="C402" s="1">
        <v>5</v>
      </c>
      <c r="D402" s="6">
        <v>0.8</v>
      </c>
      <c r="E402" s="6">
        <v>0.8</v>
      </c>
      <c r="F402" s="6">
        <f t="shared" si="36"/>
        <v>822.68845350532865</v>
      </c>
      <c r="G402" s="6">
        <f t="shared" si="37"/>
        <v>1371.1474225088825</v>
      </c>
      <c r="H402" s="6">
        <f t="shared" si="38"/>
        <v>2193.835876014211</v>
      </c>
      <c r="I402" s="4">
        <v>0</v>
      </c>
      <c r="J402" s="4"/>
      <c r="K402" s="4">
        <f t="shared" si="39"/>
        <v>4320</v>
      </c>
      <c r="L402" s="4">
        <f t="shared" si="40"/>
        <v>3840</v>
      </c>
      <c r="M402" s="4">
        <f t="shared" si="41"/>
        <v>8160</v>
      </c>
    </row>
    <row r="403" spans="1:13" x14ac:dyDescent="0.2">
      <c r="A403" s="1">
        <v>2019</v>
      </c>
      <c r="B403" s="1">
        <v>2</v>
      </c>
      <c r="C403" s="1">
        <v>6</v>
      </c>
      <c r="D403" s="6">
        <v>1.5</v>
      </c>
      <c r="E403" s="6">
        <v>1.3</v>
      </c>
      <c r="F403" s="6">
        <f t="shared" si="36"/>
        <v>1542.5408503224912</v>
      </c>
      <c r="G403" s="6">
        <f t="shared" si="37"/>
        <v>2228.1145615769342</v>
      </c>
      <c r="H403" s="6">
        <f t="shared" si="38"/>
        <v>3770.6554118994254</v>
      </c>
      <c r="I403" s="4">
        <v>0.2</v>
      </c>
      <c r="J403" s="4"/>
      <c r="K403" s="4">
        <f t="shared" si="39"/>
        <v>8100</v>
      </c>
      <c r="L403" s="4">
        <f t="shared" si="40"/>
        <v>6240</v>
      </c>
      <c r="M403" s="4">
        <f t="shared" si="41"/>
        <v>14340</v>
      </c>
    </row>
    <row r="404" spans="1:13" x14ac:dyDescent="0.2">
      <c r="A404" s="1">
        <v>2019</v>
      </c>
      <c r="B404" s="1">
        <v>2</v>
      </c>
      <c r="C404" s="1">
        <v>7</v>
      </c>
      <c r="D404" s="6">
        <v>2.2000000000000002</v>
      </c>
      <c r="E404" s="6">
        <v>2.2000000000000002</v>
      </c>
      <c r="F404" s="6">
        <f t="shared" si="36"/>
        <v>2262.3932471396538</v>
      </c>
      <c r="G404" s="6">
        <f t="shared" si="37"/>
        <v>3770.6554118994272</v>
      </c>
      <c r="H404" s="6">
        <f t="shared" si="38"/>
        <v>6033.048659039081</v>
      </c>
      <c r="I404" s="4">
        <v>0.6</v>
      </c>
      <c r="J404" s="4"/>
      <c r="K404" s="4">
        <f t="shared" si="39"/>
        <v>11880.000000000002</v>
      </c>
      <c r="L404" s="4">
        <f t="shared" si="40"/>
        <v>10560</v>
      </c>
      <c r="M404" s="4">
        <f t="shared" si="41"/>
        <v>22440</v>
      </c>
    </row>
    <row r="405" spans="1:13" x14ac:dyDescent="0.2">
      <c r="A405" s="1">
        <v>2019</v>
      </c>
      <c r="B405" s="1">
        <v>2</v>
      </c>
      <c r="C405" s="1">
        <v>8</v>
      </c>
      <c r="D405" s="6">
        <v>3.6</v>
      </c>
      <c r="E405" s="6">
        <v>3.5</v>
      </c>
      <c r="F405" s="6">
        <f t="shared" si="36"/>
        <v>3702.0980407739789</v>
      </c>
      <c r="G405" s="6">
        <f t="shared" si="37"/>
        <v>5998.769973476361</v>
      </c>
      <c r="H405" s="6">
        <f t="shared" si="38"/>
        <v>9700.8680142503399</v>
      </c>
      <c r="I405" s="4">
        <v>0</v>
      </c>
      <c r="J405" s="4"/>
      <c r="K405" s="4">
        <f t="shared" si="39"/>
        <v>19440</v>
      </c>
      <c r="L405" s="4">
        <f t="shared" si="40"/>
        <v>16800</v>
      </c>
      <c r="M405" s="4">
        <f t="shared" si="41"/>
        <v>36240</v>
      </c>
    </row>
    <row r="406" spans="1:13" x14ac:dyDescent="0.2">
      <c r="A406" s="1">
        <v>2019</v>
      </c>
      <c r="B406" s="1">
        <v>2</v>
      </c>
      <c r="C406" s="1">
        <v>9</v>
      </c>
      <c r="D406" s="6">
        <v>1.9</v>
      </c>
      <c r="E406" s="6">
        <v>1.8</v>
      </c>
      <c r="F406" s="6">
        <f t="shared" si="36"/>
        <v>1953.8850770751556</v>
      </c>
      <c r="G406" s="6">
        <f t="shared" si="37"/>
        <v>3085.0817006449856</v>
      </c>
      <c r="H406" s="6">
        <f t="shared" si="38"/>
        <v>5038.9667777201412</v>
      </c>
      <c r="I406" s="4">
        <v>0</v>
      </c>
      <c r="J406" s="4"/>
      <c r="K406" s="4">
        <f t="shared" si="39"/>
        <v>10260</v>
      </c>
      <c r="L406" s="4">
        <f t="shared" si="40"/>
        <v>8640</v>
      </c>
      <c r="M406" s="4">
        <f t="shared" si="41"/>
        <v>18900</v>
      </c>
    </row>
    <row r="407" spans="1:13" x14ac:dyDescent="0.2">
      <c r="A407" s="1">
        <v>2019</v>
      </c>
      <c r="B407" s="1">
        <v>2</v>
      </c>
      <c r="C407" s="1">
        <v>10</v>
      </c>
      <c r="D407" s="6">
        <v>1.3</v>
      </c>
      <c r="E407" s="6">
        <v>1.4</v>
      </c>
      <c r="F407" s="6">
        <f t="shared" si="36"/>
        <v>1336.8687369461591</v>
      </c>
      <c r="G407" s="6">
        <f t="shared" si="37"/>
        <v>2399.507989390544</v>
      </c>
      <c r="H407" s="6">
        <f t="shared" si="38"/>
        <v>3736.3767263367031</v>
      </c>
      <c r="I407" s="4">
        <v>0.1</v>
      </c>
      <c r="J407" s="4"/>
      <c r="K407" s="4">
        <f t="shared" si="39"/>
        <v>7020</v>
      </c>
      <c r="L407" s="4">
        <f t="shared" si="40"/>
        <v>6720</v>
      </c>
      <c r="M407" s="4">
        <f t="shared" si="41"/>
        <v>13740</v>
      </c>
    </row>
    <row r="408" spans="1:13" x14ac:dyDescent="0.2">
      <c r="A408" s="1">
        <v>2019</v>
      </c>
      <c r="B408" s="1">
        <v>2</v>
      </c>
      <c r="C408" s="1">
        <v>11</v>
      </c>
      <c r="D408" s="6">
        <v>1</v>
      </c>
      <c r="E408" s="6">
        <v>0.8</v>
      </c>
      <c r="F408" s="6">
        <f t="shared" si="36"/>
        <v>1028.3605668816608</v>
      </c>
      <c r="G408" s="6">
        <f t="shared" si="37"/>
        <v>1371.1474225088825</v>
      </c>
      <c r="H408" s="6">
        <f t="shared" si="38"/>
        <v>2399.5079893905431</v>
      </c>
      <c r="I408" s="4">
        <v>0.2</v>
      </c>
      <c r="J408" s="4"/>
      <c r="K408" s="4">
        <f t="shared" si="39"/>
        <v>5400</v>
      </c>
      <c r="L408" s="4">
        <f t="shared" si="40"/>
        <v>3840</v>
      </c>
      <c r="M408" s="4">
        <f t="shared" si="41"/>
        <v>9240</v>
      </c>
    </row>
    <row r="409" spans="1:13" x14ac:dyDescent="0.2">
      <c r="A409" s="1">
        <v>2019</v>
      </c>
      <c r="B409" s="1">
        <v>2</v>
      </c>
      <c r="C409" s="1">
        <v>12</v>
      </c>
      <c r="D409" s="6">
        <v>1</v>
      </c>
      <c r="E409" s="6">
        <v>1.3</v>
      </c>
      <c r="F409" s="6">
        <f t="shared" si="36"/>
        <v>1028.3605668816608</v>
      </c>
      <c r="G409" s="6">
        <f t="shared" si="37"/>
        <v>2228.1145615769342</v>
      </c>
      <c r="H409" s="6">
        <f t="shared" si="38"/>
        <v>3256.475128458595</v>
      </c>
      <c r="I409" s="4">
        <v>0.7</v>
      </c>
      <c r="J409" s="4"/>
      <c r="K409" s="4">
        <f t="shared" si="39"/>
        <v>5400</v>
      </c>
      <c r="L409" s="4">
        <f t="shared" si="40"/>
        <v>6240</v>
      </c>
      <c r="M409" s="4">
        <f t="shared" si="41"/>
        <v>11640</v>
      </c>
    </row>
    <row r="410" spans="1:13" x14ac:dyDescent="0.2">
      <c r="A410" s="1">
        <v>2019</v>
      </c>
      <c r="B410" s="1">
        <v>2</v>
      </c>
      <c r="C410" s="1">
        <v>13</v>
      </c>
      <c r="D410" s="6">
        <v>1.3</v>
      </c>
      <c r="E410" s="6">
        <v>1.2</v>
      </c>
      <c r="F410" s="6">
        <f t="shared" si="36"/>
        <v>1336.8687369461591</v>
      </c>
      <c r="G410" s="6">
        <f t="shared" si="37"/>
        <v>2056.7211337633235</v>
      </c>
      <c r="H410" s="6">
        <f t="shared" si="38"/>
        <v>3393.5898707094825</v>
      </c>
      <c r="I410" s="4">
        <v>0</v>
      </c>
      <c r="J410" s="4"/>
      <c r="K410" s="4">
        <f t="shared" si="39"/>
        <v>7020</v>
      </c>
      <c r="L410" s="4">
        <f t="shared" si="40"/>
        <v>5760</v>
      </c>
      <c r="M410" s="4">
        <f t="shared" si="41"/>
        <v>12780</v>
      </c>
    </row>
    <row r="411" spans="1:13" x14ac:dyDescent="0.2">
      <c r="A411" s="1">
        <v>2019</v>
      </c>
      <c r="B411" s="1">
        <v>2</v>
      </c>
      <c r="C411" s="1">
        <v>14</v>
      </c>
      <c r="D411" s="6">
        <v>1.4</v>
      </c>
      <c r="E411" s="6">
        <v>1.3</v>
      </c>
      <c r="F411" s="6">
        <f t="shared" si="36"/>
        <v>1439.7047936343251</v>
      </c>
      <c r="G411" s="6">
        <f t="shared" si="37"/>
        <v>2228.1145615769342</v>
      </c>
      <c r="H411" s="6">
        <f t="shared" si="38"/>
        <v>3667.8193552112593</v>
      </c>
      <c r="I411" s="4">
        <v>0</v>
      </c>
      <c r="J411" s="4"/>
      <c r="K411" s="4">
        <f t="shared" si="39"/>
        <v>7559.9999999999991</v>
      </c>
      <c r="L411" s="4">
        <f t="shared" si="40"/>
        <v>6240</v>
      </c>
      <c r="M411" s="4">
        <f t="shared" si="41"/>
        <v>13800</v>
      </c>
    </row>
    <row r="412" spans="1:13" x14ac:dyDescent="0.2">
      <c r="A412" s="1">
        <v>2019</v>
      </c>
      <c r="B412" s="1">
        <v>2</v>
      </c>
      <c r="C412" s="1">
        <v>15</v>
      </c>
      <c r="D412" s="6">
        <v>2.1</v>
      </c>
      <c r="E412" s="6">
        <v>2.2000000000000002</v>
      </c>
      <c r="F412" s="6">
        <f t="shared" si="36"/>
        <v>2159.5571904514877</v>
      </c>
      <c r="G412" s="6">
        <f t="shared" si="37"/>
        <v>3770.6554118994272</v>
      </c>
      <c r="H412" s="6">
        <f t="shared" si="38"/>
        <v>5930.2126023509154</v>
      </c>
      <c r="I412" s="4">
        <v>0</v>
      </c>
      <c r="J412" s="4"/>
      <c r="K412" s="4">
        <f t="shared" si="39"/>
        <v>11340</v>
      </c>
      <c r="L412" s="4">
        <f t="shared" si="40"/>
        <v>10560</v>
      </c>
      <c r="M412" s="4">
        <f t="shared" si="41"/>
        <v>21900</v>
      </c>
    </row>
    <row r="413" spans="1:13" x14ac:dyDescent="0.2">
      <c r="A413" s="1">
        <v>2019</v>
      </c>
      <c r="B413" s="1">
        <v>2</v>
      </c>
      <c r="C413" s="1">
        <v>16</v>
      </c>
      <c r="D413" s="6">
        <v>2</v>
      </c>
      <c r="E413" s="6">
        <v>1.8</v>
      </c>
      <c r="F413" s="6">
        <f t="shared" si="36"/>
        <v>2056.7211337633216</v>
      </c>
      <c r="G413" s="6">
        <f t="shared" si="37"/>
        <v>3085.0817006449856</v>
      </c>
      <c r="H413" s="6">
        <f t="shared" si="38"/>
        <v>5141.8028344083068</v>
      </c>
      <c r="I413" s="4">
        <v>0</v>
      </c>
      <c r="J413" s="4"/>
      <c r="K413" s="4">
        <f t="shared" si="39"/>
        <v>10800</v>
      </c>
      <c r="L413" s="4">
        <f t="shared" si="40"/>
        <v>8640</v>
      </c>
      <c r="M413" s="4">
        <f t="shared" si="41"/>
        <v>19440</v>
      </c>
    </row>
    <row r="414" spans="1:13" x14ac:dyDescent="0.2">
      <c r="A414" s="1">
        <v>2019</v>
      </c>
      <c r="B414" s="1">
        <v>2</v>
      </c>
      <c r="C414" s="1">
        <v>17</v>
      </c>
      <c r="D414" s="6">
        <v>1.5</v>
      </c>
      <c r="E414" s="6">
        <v>1.5</v>
      </c>
      <c r="F414" s="6">
        <f t="shared" si="36"/>
        <v>1542.5408503224912</v>
      </c>
      <c r="G414" s="6">
        <f t="shared" si="37"/>
        <v>2570.9014172041548</v>
      </c>
      <c r="H414" s="6">
        <f t="shared" si="38"/>
        <v>4113.442267526646</v>
      </c>
      <c r="I414" s="4">
        <v>0.2</v>
      </c>
      <c r="J414" s="4"/>
      <c r="K414" s="4">
        <f t="shared" si="39"/>
        <v>8100</v>
      </c>
      <c r="L414" s="4">
        <f t="shared" si="40"/>
        <v>7200</v>
      </c>
      <c r="M414" s="4">
        <f t="shared" si="41"/>
        <v>15300</v>
      </c>
    </row>
    <row r="415" spans="1:13" x14ac:dyDescent="0.2">
      <c r="A415" s="1">
        <v>2019</v>
      </c>
      <c r="B415" s="1">
        <v>2</v>
      </c>
      <c r="C415" s="1">
        <v>18</v>
      </c>
      <c r="D415" s="6">
        <v>1.5</v>
      </c>
      <c r="E415" s="6">
        <v>1.5</v>
      </c>
      <c r="F415" s="6">
        <f t="shared" si="36"/>
        <v>1542.5408503224912</v>
      </c>
      <c r="G415" s="6">
        <f t="shared" si="37"/>
        <v>2570.9014172041548</v>
      </c>
      <c r="H415" s="6">
        <f t="shared" si="38"/>
        <v>4113.442267526646</v>
      </c>
      <c r="I415" s="4">
        <v>0</v>
      </c>
      <c r="J415" s="4"/>
      <c r="K415" s="4">
        <f t="shared" si="39"/>
        <v>8100</v>
      </c>
      <c r="L415" s="4">
        <f t="shared" si="40"/>
        <v>7200</v>
      </c>
      <c r="M415" s="4">
        <f t="shared" si="41"/>
        <v>15300</v>
      </c>
    </row>
    <row r="416" spans="1:13" x14ac:dyDescent="0.2">
      <c r="A416" s="1">
        <v>2019</v>
      </c>
      <c r="B416" s="1">
        <v>2</v>
      </c>
      <c r="C416" s="1">
        <v>19</v>
      </c>
      <c r="D416" s="6">
        <v>1.1000000000000001</v>
      </c>
      <c r="E416" s="6">
        <v>1</v>
      </c>
      <c r="F416" s="6">
        <f t="shared" si="36"/>
        <v>1131.1966235698269</v>
      </c>
      <c r="G416" s="6">
        <f t="shared" si="37"/>
        <v>1713.9342781361031</v>
      </c>
      <c r="H416" s="6">
        <f t="shared" si="38"/>
        <v>2845.1309017059302</v>
      </c>
      <c r="I416" s="4">
        <v>0</v>
      </c>
      <c r="J416" s="4"/>
      <c r="K416" s="4">
        <f t="shared" si="39"/>
        <v>5940.0000000000009</v>
      </c>
      <c r="L416" s="4">
        <f t="shared" si="40"/>
        <v>4800</v>
      </c>
      <c r="M416" s="4">
        <f t="shared" si="41"/>
        <v>10740</v>
      </c>
    </row>
    <row r="417" spans="1:13" x14ac:dyDescent="0.2">
      <c r="A417" s="1">
        <v>2019</v>
      </c>
      <c r="B417" s="1">
        <v>2</v>
      </c>
      <c r="C417" s="1">
        <v>20</v>
      </c>
      <c r="D417" s="6">
        <v>1.5</v>
      </c>
      <c r="E417" s="6">
        <v>1.4</v>
      </c>
      <c r="F417" s="6">
        <f t="shared" si="36"/>
        <v>1542.5408503224912</v>
      </c>
      <c r="G417" s="6">
        <f t="shared" si="37"/>
        <v>2399.507989390544</v>
      </c>
      <c r="H417" s="6">
        <f t="shared" si="38"/>
        <v>3942.0488397130352</v>
      </c>
      <c r="I417" s="4">
        <v>0.7</v>
      </c>
      <c r="J417" s="4"/>
      <c r="K417" s="4">
        <f t="shared" si="39"/>
        <v>8100</v>
      </c>
      <c r="L417" s="4">
        <f t="shared" si="40"/>
        <v>6720</v>
      </c>
      <c r="M417" s="4">
        <f t="shared" si="41"/>
        <v>14820</v>
      </c>
    </row>
    <row r="418" spans="1:13" x14ac:dyDescent="0.2">
      <c r="A418" s="1">
        <v>2019</v>
      </c>
      <c r="B418" s="1">
        <v>2</v>
      </c>
      <c r="C418" s="1">
        <v>21</v>
      </c>
      <c r="D418" s="6">
        <v>3</v>
      </c>
      <c r="E418" s="6">
        <v>2.8</v>
      </c>
      <c r="F418" s="6">
        <f t="shared" si="36"/>
        <v>3085.0817006449824</v>
      </c>
      <c r="G418" s="6">
        <f t="shared" si="37"/>
        <v>4799.0159787810881</v>
      </c>
      <c r="H418" s="6">
        <f t="shared" si="38"/>
        <v>7884.0976794260705</v>
      </c>
      <c r="I418" s="4">
        <v>0</v>
      </c>
      <c r="J418" s="4"/>
      <c r="K418" s="4">
        <f t="shared" si="39"/>
        <v>16200</v>
      </c>
      <c r="L418" s="4">
        <f t="shared" si="40"/>
        <v>13440</v>
      </c>
      <c r="M418" s="4">
        <f t="shared" si="41"/>
        <v>29640</v>
      </c>
    </row>
    <row r="419" spans="1:13" x14ac:dyDescent="0.2">
      <c r="A419" s="1">
        <v>2019</v>
      </c>
      <c r="B419" s="1">
        <v>2</v>
      </c>
      <c r="C419" s="1">
        <v>22</v>
      </c>
      <c r="D419" s="6">
        <v>2</v>
      </c>
      <c r="E419" s="6">
        <v>2</v>
      </c>
      <c r="F419" s="6">
        <f t="shared" si="36"/>
        <v>2056.7211337633216</v>
      </c>
      <c r="G419" s="6">
        <f t="shared" si="37"/>
        <v>3427.8685562722062</v>
      </c>
      <c r="H419" s="6">
        <f t="shared" si="38"/>
        <v>5484.5896900355274</v>
      </c>
      <c r="I419" s="4">
        <v>0</v>
      </c>
      <c r="J419" s="4"/>
      <c r="K419" s="4">
        <f t="shared" si="39"/>
        <v>10800</v>
      </c>
      <c r="L419" s="4">
        <f t="shared" si="40"/>
        <v>9600</v>
      </c>
      <c r="M419" s="4">
        <f t="shared" si="41"/>
        <v>20400</v>
      </c>
    </row>
    <row r="420" spans="1:13" x14ac:dyDescent="0.2">
      <c r="A420" s="1">
        <v>2019</v>
      </c>
      <c r="B420" s="1">
        <v>2</v>
      </c>
      <c r="C420" s="1">
        <v>23</v>
      </c>
      <c r="D420" s="6">
        <v>2</v>
      </c>
      <c r="E420" s="6">
        <v>1.8</v>
      </c>
      <c r="F420" s="6">
        <f t="shared" si="36"/>
        <v>2056.7211337633216</v>
      </c>
      <c r="G420" s="6">
        <f t="shared" si="37"/>
        <v>3085.0817006449856</v>
      </c>
      <c r="H420" s="6">
        <f t="shared" si="38"/>
        <v>5141.8028344083068</v>
      </c>
      <c r="I420" s="4">
        <v>0.4</v>
      </c>
      <c r="J420" s="4"/>
      <c r="K420" s="4">
        <f t="shared" si="39"/>
        <v>10800</v>
      </c>
      <c r="L420" s="4">
        <f t="shared" si="40"/>
        <v>8640</v>
      </c>
      <c r="M420" s="4">
        <f t="shared" si="41"/>
        <v>19440</v>
      </c>
    </row>
    <row r="421" spans="1:13" x14ac:dyDescent="0.2">
      <c r="A421" s="1">
        <v>2019</v>
      </c>
      <c r="B421" s="1">
        <v>2</v>
      </c>
      <c r="C421" s="1">
        <v>24</v>
      </c>
      <c r="D421" s="6">
        <v>4.7</v>
      </c>
      <c r="E421" s="6">
        <v>4.4000000000000004</v>
      </c>
      <c r="F421" s="6">
        <f t="shared" si="36"/>
        <v>4833.2946643438063</v>
      </c>
      <c r="G421" s="6">
        <f t="shared" si="37"/>
        <v>7541.3108237988545</v>
      </c>
      <c r="H421" s="6">
        <f t="shared" si="38"/>
        <v>12374.605488142661</v>
      </c>
      <c r="I421" s="4">
        <v>0</v>
      </c>
      <c r="J421" s="4"/>
      <c r="K421" s="4">
        <f t="shared" si="39"/>
        <v>25380</v>
      </c>
      <c r="L421" s="4">
        <f t="shared" si="40"/>
        <v>21120</v>
      </c>
      <c r="M421" s="4">
        <f t="shared" si="41"/>
        <v>46500</v>
      </c>
    </row>
    <row r="422" spans="1:13" x14ac:dyDescent="0.2">
      <c r="A422" s="1">
        <v>2019</v>
      </c>
      <c r="B422" s="1">
        <v>2</v>
      </c>
      <c r="C422" s="1">
        <v>25</v>
      </c>
      <c r="D422" s="6">
        <v>2.2999999999999998</v>
      </c>
      <c r="E422" s="6">
        <v>2.2999999999999998</v>
      </c>
      <c r="F422" s="6">
        <f t="shared" si="36"/>
        <v>2365.2293038278199</v>
      </c>
      <c r="G422" s="6">
        <f t="shared" si="37"/>
        <v>3942.0488397130366</v>
      </c>
      <c r="H422" s="6">
        <f t="shared" si="38"/>
        <v>6307.278143540856</v>
      </c>
      <c r="I422" s="4">
        <v>0</v>
      </c>
      <c r="J422" s="4"/>
      <c r="K422" s="4">
        <f t="shared" si="39"/>
        <v>12419.999999999998</v>
      </c>
      <c r="L422" s="4">
        <f t="shared" si="40"/>
        <v>11040</v>
      </c>
      <c r="M422" s="4">
        <f t="shared" si="41"/>
        <v>23460</v>
      </c>
    </row>
    <row r="423" spans="1:13" x14ac:dyDescent="0.2">
      <c r="A423" s="1">
        <v>2019</v>
      </c>
      <c r="B423" s="1">
        <v>2</v>
      </c>
      <c r="C423" s="1">
        <v>26</v>
      </c>
      <c r="D423" s="6">
        <v>1.5</v>
      </c>
      <c r="E423" s="6">
        <v>1.7</v>
      </c>
      <c r="F423" s="6">
        <f t="shared" si="36"/>
        <v>1542.5408503224912</v>
      </c>
      <c r="G423" s="6">
        <f t="shared" si="37"/>
        <v>2913.6882728313753</v>
      </c>
      <c r="H423" s="6">
        <f t="shared" si="38"/>
        <v>4456.2291231538666</v>
      </c>
      <c r="I423" s="4">
        <v>0</v>
      </c>
      <c r="J423" s="4"/>
      <c r="K423" s="4">
        <f t="shared" si="39"/>
        <v>8100</v>
      </c>
      <c r="L423" s="4">
        <f t="shared" si="40"/>
        <v>8160</v>
      </c>
      <c r="M423" s="4">
        <f t="shared" si="41"/>
        <v>16260</v>
      </c>
    </row>
    <row r="424" spans="1:13" x14ac:dyDescent="0.2">
      <c r="A424" s="1">
        <v>2019</v>
      </c>
      <c r="B424" s="1">
        <v>2</v>
      </c>
      <c r="C424" s="1">
        <v>27</v>
      </c>
      <c r="D424" s="6">
        <v>1.3</v>
      </c>
      <c r="E424" s="6">
        <v>1.3</v>
      </c>
      <c r="F424" s="6">
        <f t="shared" si="36"/>
        <v>1336.8687369461591</v>
      </c>
      <c r="G424" s="6">
        <f t="shared" si="37"/>
        <v>2228.1145615769342</v>
      </c>
      <c r="H424" s="6">
        <f t="shared" si="38"/>
        <v>3564.9832985230933</v>
      </c>
      <c r="I424" s="4">
        <v>0</v>
      </c>
      <c r="J424" s="4"/>
      <c r="K424" s="4">
        <f t="shared" si="39"/>
        <v>7020</v>
      </c>
      <c r="L424" s="4">
        <f t="shared" si="40"/>
        <v>6240</v>
      </c>
      <c r="M424" s="4">
        <f t="shared" si="41"/>
        <v>13260</v>
      </c>
    </row>
    <row r="425" spans="1:13" x14ac:dyDescent="0.2">
      <c r="A425" s="1">
        <v>2019</v>
      </c>
      <c r="B425" s="1">
        <v>2</v>
      </c>
      <c r="C425" s="1">
        <v>28</v>
      </c>
      <c r="D425" s="6">
        <v>1</v>
      </c>
      <c r="E425" s="6">
        <v>1</v>
      </c>
      <c r="F425" s="6">
        <f t="shared" si="36"/>
        <v>1028.3605668816608</v>
      </c>
      <c r="G425" s="6">
        <f t="shared" si="37"/>
        <v>1713.9342781361031</v>
      </c>
      <c r="H425" s="6">
        <f t="shared" si="38"/>
        <v>2742.2948450177637</v>
      </c>
      <c r="I425" s="4">
        <v>0.2</v>
      </c>
      <c r="J425" s="4"/>
      <c r="K425" s="4">
        <f t="shared" si="39"/>
        <v>5400</v>
      </c>
      <c r="L425" s="4">
        <f t="shared" si="40"/>
        <v>4800</v>
      </c>
      <c r="M425" s="4">
        <f t="shared" si="41"/>
        <v>10200</v>
      </c>
    </row>
    <row r="426" spans="1:13" x14ac:dyDescent="0.2">
      <c r="A426" s="1">
        <v>2019</v>
      </c>
      <c r="B426" s="1">
        <v>3</v>
      </c>
      <c r="C426" s="1">
        <v>1</v>
      </c>
      <c r="D426" s="6">
        <v>1</v>
      </c>
      <c r="E426" s="6">
        <v>1</v>
      </c>
      <c r="F426" s="6">
        <f t="shared" si="36"/>
        <v>1028.3605668816608</v>
      </c>
      <c r="G426" s="6">
        <f t="shared" si="37"/>
        <v>1713.9342781361031</v>
      </c>
      <c r="H426" s="6">
        <f t="shared" si="38"/>
        <v>2742.2948450177637</v>
      </c>
      <c r="I426" s="4">
        <v>0.5</v>
      </c>
      <c r="J426" s="4"/>
      <c r="K426" s="4">
        <f t="shared" si="39"/>
        <v>5400</v>
      </c>
      <c r="L426" s="4">
        <f t="shared" si="40"/>
        <v>4800</v>
      </c>
      <c r="M426" s="4">
        <f t="shared" si="41"/>
        <v>10200</v>
      </c>
    </row>
    <row r="427" spans="1:13" x14ac:dyDescent="0.2">
      <c r="A427" s="1">
        <v>2019</v>
      </c>
      <c r="B427" s="1">
        <v>3</v>
      </c>
      <c r="C427" s="1">
        <v>2</v>
      </c>
      <c r="D427" s="6">
        <v>1.5</v>
      </c>
      <c r="E427" s="7">
        <v>1.3</v>
      </c>
      <c r="F427" s="6">
        <f t="shared" si="36"/>
        <v>1542.5408503224912</v>
      </c>
      <c r="G427" s="6">
        <f t="shared" si="37"/>
        <v>2228.1145615769342</v>
      </c>
      <c r="H427" s="6">
        <f t="shared" si="38"/>
        <v>3770.6554118994254</v>
      </c>
      <c r="I427" s="4">
        <v>0</v>
      </c>
      <c r="J427" s="4"/>
      <c r="K427" s="4">
        <f t="shared" si="39"/>
        <v>8100</v>
      </c>
      <c r="L427" s="4">
        <f t="shared" si="40"/>
        <v>6240</v>
      </c>
      <c r="M427" s="4">
        <f t="shared" si="41"/>
        <v>14340</v>
      </c>
    </row>
    <row r="428" spans="1:13" x14ac:dyDescent="0.2">
      <c r="A428" s="1">
        <v>2019</v>
      </c>
      <c r="B428" s="1">
        <v>3</v>
      </c>
      <c r="C428" s="1">
        <v>3</v>
      </c>
      <c r="D428" s="6">
        <v>1.4</v>
      </c>
      <c r="E428" s="7">
        <v>1.5</v>
      </c>
      <c r="F428" s="6">
        <f t="shared" si="36"/>
        <v>1439.7047936343251</v>
      </c>
      <c r="G428" s="6">
        <f t="shared" si="37"/>
        <v>2570.9014172041548</v>
      </c>
      <c r="H428" s="6">
        <f t="shared" si="38"/>
        <v>4010.6062108384799</v>
      </c>
      <c r="I428" s="4">
        <v>0.9</v>
      </c>
      <c r="J428" s="4"/>
      <c r="K428" s="4">
        <f t="shared" si="39"/>
        <v>7559.9999999999991</v>
      </c>
      <c r="L428" s="4">
        <f t="shared" si="40"/>
        <v>7200</v>
      </c>
      <c r="M428" s="4">
        <f t="shared" si="41"/>
        <v>14760</v>
      </c>
    </row>
    <row r="429" spans="1:13" x14ac:dyDescent="0.2">
      <c r="A429" s="1">
        <v>2019</v>
      </c>
      <c r="B429" s="1">
        <v>3</v>
      </c>
      <c r="C429" s="1">
        <v>4</v>
      </c>
      <c r="D429" s="6">
        <v>1.5</v>
      </c>
      <c r="E429" s="6">
        <v>1.5</v>
      </c>
      <c r="F429" s="6">
        <f t="shared" si="36"/>
        <v>1542.5408503224912</v>
      </c>
      <c r="G429" s="6">
        <f t="shared" si="37"/>
        <v>2570.9014172041548</v>
      </c>
      <c r="H429" s="6">
        <f t="shared" si="38"/>
        <v>4113.442267526646</v>
      </c>
      <c r="I429" s="4">
        <v>0</v>
      </c>
      <c r="J429" s="4"/>
      <c r="K429" s="4">
        <f t="shared" si="39"/>
        <v>8100</v>
      </c>
      <c r="L429" s="4">
        <f t="shared" si="40"/>
        <v>7200</v>
      </c>
      <c r="M429" s="4">
        <f t="shared" si="41"/>
        <v>15300</v>
      </c>
    </row>
    <row r="430" spans="1:13" x14ac:dyDescent="0.2">
      <c r="A430" s="1">
        <v>2019</v>
      </c>
      <c r="B430" s="1">
        <v>3</v>
      </c>
      <c r="C430" s="1">
        <v>5</v>
      </c>
      <c r="D430" s="6">
        <v>1.1000000000000001</v>
      </c>
      <c r="E430" s="6">
        <v>1.2</v>
      </c>
      <c r="F430" s="6">
        <f t="shared" si="36"/>
        <v>1131.1966235698269</v>
      </c>
      <c r="G430" s="6">
        <f t="shared" si="37"/>
        <v>2056.7211337633235</v>
      </c>
      <c r="H430" s="6">
        <f t="shared" si="38"/>
        <v>3187.9177573331503</v>
      </c>
      <c r="I430" s="4">
        <v>0</v>
      </c>
      <c r="J430" s="4"/>
      <c r="K430" s="4">
        <f t="shared" si="39"/>
        <v>5940.0000000000009</v>
      </c>
      <c r="L430" s="4">
        <f t="shared" si="40"/>
        <v>5760</v>
      </c>
      <c r="M430" s="4">
        <f t="shared" si="41"/>
        <v>11700</v>
      </c>
    </row>
    <row r="431" spans="1:13" x14ac:dyDescent="0.2">
      <c r="A431" s="1">
        <v>2019</v>
      </c>
      <c r="B431" s="1">
        <v>3</v>
      </c>
      <c r="C431" s="1">
        <v>6</v>
      </c>
      <c r="D431" s="6">
        <v>1</v>
      </c>
      <c r="E431" s="6">
        <v>1.2</v>
      </c>
      <c r="F431" s="6">
        <f t="shared" si="36"/>
        <v>1028.3605668816608</v>
      </c>
      <c r="G431" s="6">
        <f t="shared" si="37"/>
        <v>2056.7211337633235</v>
      </c>
      <c r="H431" s="6">
        <f t="shared" si="38"/>
        <v>3085.0817006449843</v>
      </c>
      <c r="I431" s="4">
        <v>0</v>
      </c>
      <c r="J431" s="4"/>
      <c r="K431" s="4">
        <f t="shared" si="39"/>
        <v>5400</v>
      </c>
      <c r="L431" s="4">
        <f t="shared" si="40"/>
        <v>5760</v>
      </c>
      <c r="M431" s="4">
        <f t="shared" si="41"/>
        <v>11160</v>
      </c>
    </row>
    <row r="432" spans="1:13" x14ac:dyDescent="0.2">
      <c r="A432" s="1">
        <v>2019</v>
      </c>
      <c r="B432" s="1">
        <v>3</v>
      </c>
      <c r="C432" s="1">
        <v>7</v>
      </c>
      <c r="D432" s="6">
        <v>1</v>
      </c>
      <c r="E432" s="6">
        <v>1</v>
      </c>
      <c r="F432" s="6">
        <f t="shared" si="36"/>
        <v>1028.3605668816608</v>
      </c>
      <c r="G432" s="6">
        <f t="shared" si="37"/>
        <v>1713.9342781361031</v>
      </c>
      <c r="H432" s="6">
        <f t="shared" si="38"/>
        <v>2742.2948450177637</v>
      </c>
      <c r="I432" s="4">
        <v>0</v>
      </c>
      <c r="J432" s="4"/>
      <c r="K432" s="4">
        <f t="shared" si="39"/>
        <v>5400</v>
      </c>
      <c r="L432" s="4">
        <f t="shared" si="40"/>
        <v>4800</v>
      </c>
      <c r="M432" s="4">
        <f t="shared" si="41"/>
        <v>10200</v>
      </c>
    </row>
    <row r="433" spans="1:14" x14ac:dyDescent="0.2">
      <c r="A433" s="1">
        <v>2019</v>
      </c>
      <c r="B433" s="1">
        <v>3</v>
      </c>
      <c r="C433" s="1">
        <v>8</v>
      </c>
      <c r="D433" s="6">
        <v>1</v>
      </c>
      <c r="E433" s="6">
        <v>1</v>
      </c>
      <c r="F433" s="6">
        <f t="shared" si="36"/>
        <v>1028.3605668816608</v>
      </c>
      <c r="G433" s="6">
        <f t="shared" si="37"/>
        <v>1713.9342781361031</v>
      </c>
      <c r="H433" s="6">
        <f t="shared" si="38"/>
        <v>2742.2948450177637</v>
      </c>
      <c r="I433" s="4">
        <v>0</v>
      </c>
      <c r="J433" s="4"/>
      <c r="K433" s="4">
        <f t="shared" si="39"/>
        <v>5400</v>
      </c>
      <c r="L433" s="4">
        <f t="shared" si="40"/>
        <v>4800</v>
      </c>
      <c r="M433" s="4">
        <f t="shared" si="41"/>
        <v>10200</v>
      </c>
    </row>
    <row r="434" spans="1:14" x14ac:dyDescent="0.2">
      <c r="A434" s="1">
        <v>2019</v>
      </c>
      <c r="B434" s="1">
        <v>3</v>
      </c>
      <c r="C434" s="1">
        <v>9</v>
      </c>
      <c r="D434" s="6">
        <v>1.7</v>
      </c>
      <c r="E434" s="6">
        <v>1.5</v>
      </c>
      <c r="F434" s="6">
        <f t="shared" si="36"/>
        <v>1748.2129636988234</v>
      </c>
      <c r="G434" s="6">
        <f t="shared" si="37"/>
        <v>2570.9014172041548</v>
      </c>
      <c r="H434" s="6">
        <f t="shared" si="38"/>
        <v>4319.1143809029782</v>
      </c>
      <c r="I434" s="4">
        <v>0.7</v>
      </c>
      <c r="J434" s="4"/>
      <c r="K434" s="4">
        <f t="shared" si="39"/>
        <v>9180</v>
      </c>
      <c r="L434" s="4">
        <f t="shared" si="40"/>
        <v>7200</v>
      </c>
      <c r="M434" s="4">
        <f t="shared" si="41"/>
        <v>16380</v>
      </c>
    </row>
    <row r="435" spans="1:14" x14ac:dyDescent="0.2">
      <c r="A435" s="1">
        <v>2019</v>
      </c>
      <c r="B435" s="1">
        <v>3</v>
      </c>
      <c r="C435" s="1">
        <v>10</v>
      </c>
      <c r="D435" s="6">
        <v>7</v>
      </c>
      <c r="E435" s="7">
        <v>6.5</v>
      </c>
      <c r="F435" s="6">
        <f t="shared" si="36"/>
        <v>7198.5239681716257</v>
      </c>
      <c r="G435" s="6">
        <f t="shared" si="37"/>
        <v>11140.57280788467</v>
      </c>
      <c r="H435" s="6">
        <f t="shared" si="38"/>
        <v>18339.096776056296</v>
      </c>
      <c r="I435" s="4">
        <v>0.1</v>
      </c>
      <c r="J435" s="4"/>
      <c r="K435" s="4">
        <f t="shared" si="39"/>
        <v>37800</v>
      </c>
      <c r="L435" s="4">
        <f t="shared" si="40"/>
        <v>31200</v>
      </c>
      <c r="M435" s="4">
        <f t="shared" si="41"/>
        <v>69000</v>
      </c>
    </row>
    <row r="436" spans="1:14" x14ac:dyDescent="0.2">
      <c r="A436" s="1">
        <v>2019</v>
      </c>
      <c r="B436" s="1">
        <v>3</v>
      </c>
      <c r="C436" s="1">
        <v>11</v>
      </c>
      <c r="D436" s="7">
        <v>5.3</v>
      </c>
      <c r="E436" s="6">
        <v>5.5</v>
      </c>
      <c r="F436" s="6">
        <f t="shared" si="36"/>
        <v>5450.3110044728019</v>
      </c>
      <c r="G436" s="6">
        <f t="shared" si="37"/>
        <v>9426.6385297485667</v>
      </c>
      <c r="H436" s="6">
        <f t="shared" si="38"/>
        <v>14876.949534221369</v>
      </c>
      <c r="I436" s="4">
        <v>0</v>
      </c>
      <c r="J436" s="4"/>
      <c r="K436" s="4">
        <f t="shared" si="39"/>
        <v>28620</v>
      </c>
      <c r="L436" s="4">
        <f t="shared" si="40"/>
        <v>26400</v>
      </c>
      <c r="M436" s="4">
        <f t="shared" si="41"/>
        <v>55020</v>
      </c>
    </row>
    <row r="437" spans="1:14" x14ac:dyDescent="0.2">
      <c r="A437" s="1">
        <v>2019</v>
      </c>
      <c r="B437" s="1">
        <v>3</v>
      </c>
      <c r="C437" s="1">
        <v>12</v>
      </c>
      <c r="D437" s="6">
        <v>2.5</v>
      </c>
      <c r="E437" s="6">
        <v>2.2999999999999998</v>
      </c>
      <c r="F437" s="6">
        <f t="shared" si="36"/>
        <v>2570.901417204152</v>
      </c>
      <c r="G437" s="6">
        <f t="shared" si="37"/>
        <v>3942.0488397130366</v>
      </c>
      <c r="H437" s="6">
        <f t="shared" si="38"/>
        <v>6512.9502569171891</v>
      </c>
      <c r="I437" s="4">
        <v>0</v>
      </c>
      <c r="J437" s="4"/>
      <c r="K437" s="4">
        <f t="shared" si="39"/>
        <v>13500</v>
      </c>
      <c r="L437" s="4">
        <f t="shared" si="40"/>
        <v>11040</v>
      </c>
      <c r="M437" s="4">
        <f t="shared" si="41"/>
        <v>24540</v>
      </c>
    </row>
    <row r="438" spans="1:14" x14ac:dyDescent="0.2">
      <c r="A438" s="1">
        <v>2019</v>
      </c>
      <c r="B438" s="1">
        <v>3</v>
      </c>
      <c r="C438" s="1">
        <v>13</v>
      </c>
      <c r="D438" s="6">
        <v>1.7</v>
      </c>
      <c r="E438" s="6">
        <v>1.5</v>
      </c>
      <c r="F438" s="6">
        <f t="shared" si="36"/>
        <v>1748.2129636988234</v>
      </c>
      <c r="G438" s="6">
        <f t="shared" si="37"/>
        <v>2570.9014172041548</v>
      </c>
      <c r="H438" s="6">
        <f t="shared" si="38"/>
        <v>4319.1143809029782</v>
      </c>
      <c r="I438" s="4">
        <v>0</v>
      </c>
      <c r="J438" s="4"/>
      <c r="K438" s="4">
        <f t="shared" si="39"/>
        <v>9180</v>
      </c>
      <c r="L438" s="4">
        <f t="shared" si="40"/>
        <v>7200</v>
      </c>
      <c r="M438" s="4">
        <f t="shared" si="41"/>
        <v>16380</v>
      </c>
    </row>
    <row r="439" spans="1:14" x14ac:dyDescent="0.2">
      <c r="A439" s="1">
        <v>2019</v>
      </c>
      <c r="B439" s="1">
        <v>3</v>
      </c>
      <c r="C439" s="1">
        <v>14</v>
      </c>
      <c r="D439" s="6">
        <v>1.5</v>
      </c>
      <c r="E439" s="6">
        <v>1.5</v>
      </c>
      <c r="F439" s="6">
        <f t="shared" si="36"/>
        <v>1542.5408503224912</v>
      </c>
      <c r="G439" s="6">
        <f t="shared" si="37"/>
        <v>2570.9014172041548</v>
      </c>
      <c r="H439" s="6">
        <f t="shared" si="38"/>
        <v>4113.442267526646</v>
      </c>
      <c r="I439" s="4">
        <v>0</v>
      </c>
      <c r="J439" s="4"/>
      <c r="K439" s="4">
        <f t="shared" si="39"/>
        <v>8100</v>
      </c>
      <c r="L439" s="4">
        <f t="shared" si="40"/>
        <v>7200</v>
      </c>
      <c r="M439" s="4">
        <f t="shared" si="41"/>
        <v>15300</v>
      </c>
    </row>
    <row r="440" spans="1:14" x14ac:dyDescent="0.2">
      <c r="A440" s="1">
        <v>2019</v>
      </c>
      <c r="B440" s="1">
        <v>3</v>
      </c>
      <c r="C440" s="1">
        <v>15</v>
      </c>
      <c r="D440" s="6">
        <v>1.5</v>
      </c>
      <c r="E440" s="6">
        <v>1.5</v>
      </c>
      <c r="F440" s="6">
        <f t="shared" si="36"/>
        <v>1542.5408503224912</v>
      </c>
      <c r="G440" s="6">
        <f t="shared" si="37"/>
        <v>2570.9014172041548</v>
      </c>
      <c r="H440" s="6">
        <f t="shared" si="38"/>
        <v>4113.442267526646</v>
      </c>
      <c r="I440" s="4">
        <v>0.2</v>
      </c>
      <c r="J440" s="4"/>
      <c r="K440" s="4">
        <f t="shared" si="39"/>
        <v>8100</v>
      </c>
      <c r="L440" s="4">
        <f t="shared" si="40"/>
        <v>7200</v>
      </c>
      <c r="M440" s="4">
        <f t="shared" si="41"/>
        <v>15300</v>
      </c>
    </row>
    <row r="441" spans="1:14" x14ac:dyDescent="0.2">
      <c r="A441" s="1">
        <v>2019</v>
      </c>
      <c r="B441" s="1">
        <v>3</v>
      </c>
      <c r="C441" s="1">
        <v>16</v>
      </c>
      <c r="D441" s="6">
        <v>1.7</v>
      </c>
      <c r="E441" s="6">
        <v>1.5</v>
      </c>
      <c r="F441" s="6">
        <f t="shared" si="36"/>
        <v>1748.2129636988234</v>
      </c>
      <c r="G441" s="6">
        <f t="shared" si="37"/>
        <v>2570.9014172041548</v>
      </c>
      <c r="H441" s="6">
        <f t="shared" si="38"/>
        <v>4319.1143809029782</v>
      </c>
      <c r="I441" s="4">
        <v>0</v>
      </c>
      <c r="J441" s="4"/>
      <c r="K441" s="4">
        <f t="shared" si="39"/>
        <v>9180</v>
      </c>
      <c r="L441" s="4">
        <f t="shared" si="40"/>
        <v>7200</v>
      </c>
      <c r="M441" s="4">
        <f t="shared" si="41"/>
        <v>16380</v>
      </c>
    </row>
    <row r="442" spans="1:14" ht="16" x14ac:dyDescent="0.2">
      <c r="A442" s="2">
        <v>2019</v>
      </c>
      <c r="B442" s="2">
        <v>3</v>
      </c>
      <c r="C442" s="2">
        <v>17</v>
      </c>
      <c r="D442" s="13">
        <v>1.1000000000000001</v>
      </c>
      <c r="E442" s="13">
        <v>1.3</v>
      </c>
      <c r="F442" s="13">
        <f t="shared" si="36"/>
        <v>1131.1966235698269</v>
      </c>
      <c r="G442" s="13">
        <f t="shared" si="37"/>
        <v>2228.1145615769342</v>
      </c>
      <c r="H442" s="13">
        <f t="shared" si="38"/>
        <v>3359.3111851467611</v>
      </c>
      <c r="I442" s="14">
        <v>0</v>
      </c>
      <c r="J442" s="14"/>
      <c r="K442" s="14">
        <f t="shared" si="39"/>
        <v>5940.0000000000009</v>
      </c>
      <c r="L442" s="14">
        <f t="shared" si="40"/>
        <v>6240</v>
      </c>
      <c r="M442" s="14">
        <f t="shared" si="41"/>
        <v>12180</v>
      </c>
      <c r="N442" s="1" t="s">
        <v>91</v>
      </c>
    </row>
    <row r="443" spans="1:14" x14ac:dyDescent="0.2">
      <c r="A443" s="2">
        <v>2019</v>
      </c>
      <c r="B443" s="2">
        <v>3</v>
      </c>
      <c r="C443" s="2">
        <v>18</v>
      </c>
      <c r="D443" s="13">
        <v>1.2</v>
      </c>
      <c r="E443" s="13">
        <v>1</v>
      </c>
      <c r="F443" s="13">
        <f t="shared" si="36"/>
        <v>1234.032680257993</v>
      </c>
      <c r="G443" s="13">
        <f t="shared" si="37"/>
        <v>1713.9342781361031</v>
      </c>
      <c r="H443" s="13">
        <f t="shared" si="38"/>
        <v>2947.9669583940959</v>
      </c>
      <c r="I443" s="14">
        <v>0</v>
      </c>
      <c r="J443" s="14"/>
      <c r="K443" s="14">
        <f t="shared" si="39"/>
        <v>6480</v>
      </c>
      <c r="L443" s="14">
        <f t="shared" si="40"/>
        <v>4800</v>
      </c>
      <c r="M443" s="14">
        <f t="shared" si="41"/>
        <v>11280</v>
      </c>
    </row>
    <row r="444" spans="1:14" x14ac:dyDescent="0.2">
      <c r="A444" s="2">
        <v>2019</v>
      </c>
      <c r="B444" s="2">
        <v>3</v>
      </c>
      <c r="C444" s="2">
        <v>19</v>
      </c>
      <c r="D444" s="13">
        <v>0.8</v>
      </c>
      <c r="E444" s="13">
        <v>0.9</v>
      </c>
      <c r="F444" s="13">
        <f t="shared" si="36"/>
        <v>822.68845350532865</v>
      </c>
      <c r="G444" s="13">
        <f t="shared" si="37"/>
        <v>1542.5408503224928</v>
      </c>
      <c r="H444" s="13">
        <f t="shared" si="38"/>
        <v>2365.2293038278212</v>
      </c>
      <c r="I444" s="14">
        <v>0</v>
      </c>
      <c r="J444" s="14"/>
      <c r="K444" s="14">
        <f t="shared" si="39"/>
        <v>4320</v>
      </c>
      <c r="L444" s="14">
        <f t="shared" si="40"/>
        <v>4320</v>
      </c>
      <c r="M444" s="14">
        <f t="shared" si="41"/>
        <v>8640</v>
      </c>
    </row>
    <row r="445" spans="1:14" x14ac:dyDescent="0.2">
      <c r="A445" s="2">
        <v>2019</v>
      </c>
      <c r="B445" s="2">
        <v>3</v>
      </c>
      <c r="C445" s="2">
        <v>20</v>
      </c>
      <c r="D445" s="13">
        <v>1</v>
      </c>
      <c r="E445" s="13">
        <v>0.8</v>
      </c>
      <c r="F445" s="13">
        <f t="shared" si="36"/>
        <v>1028.3605668816608</v>
      </c>
      <c r="G445" s="13">
        <f t="shared" si="37"/>
        <v>1371.1474225088825</v>
      </c>
      <c r="H445" s="13">
        <f t="shared" si="38"/>
        <v>2399.5079893905431</v>
      </c>
      <c r="I445" s="14">
        <v>0.1</v>
      </c>
      <c r="J445" s="14"/>
      <c r="K445" s="14">
        <f t="shared" si="39"/>
        <v>5400</v>
      </c>
      <c r="L445" s="14">
        <f t="shared" si="40"/>
        <v>3840</v>
      </c>
      <c r="M445" s="14">
        <f t="shared" si="41"/>
        <v>9240</v>
      </c>
    </row>
    <row r="446" spans="1:14" x14ac:dyDescent="0.2">
      <c r="A446" s="2">
        <v>2019</v>
      </c>
      <c r="B446" s="2">
        <v>3</v>
      </c>
      <c r="C446" s="2">
        <v>21</v>
      </c>
      <c r="D446" s="15">
        <v>9.9</v>
      </c>
      <c r="E446" s="13">
        <v>10.5</v>
      </c>
      <c r="F446" s="13">
        <f t="shared" si="36"/>
        <v>10180.769612128443</v>
      </c>
      <c r="G446" s="13">
        <f t="shared" si="37"/>
        <v>17996.309920429081</v>
      </c>
      <c r="H446" s="13">
        <f t="shared" si="38"/>
        <v>28177.079532557524</v>
      </c>
      <c r="I446" s="14">
        <v>1.8</v>
      </c>
      <c r="J446" s="14"/>
      <c r="K446" s="14">
        <f t="shared" si="39"/>
        <v>53460</v>
      </c>
      <c r="L446" s="14">
        <f t="shared" si="40"/>
        <v>50400</v>
      </c>
      <c r="M446" s="14">
        <f t="shared" si="41"/>
        <v>103860</v>
      </c>
    </row>
    <row r="447" spans="1:14" x14ac:dyDescent="0.2">
      <c r="A447" s="2">
        <v>2019</v>
      </c>
      <c r="B447" s="2">
        <v>3</v>
      </c>
      <c r="C447" s="2">
        <v>22</v>
      </c>
      <c r="D447" s="13">
        <v>23</v>
      </c>
      <c r="E447" s="13">
        <v>22.5</v>
      </c>
      <c r="F447" s="13">
        <f t="shared" si="36"/>
        <v>23652.2930382782</v>
      </c>
      <c r="G447" s="13">
        <f t="shared" si="37"/>
        <v>38563.521258062319</v>
      </c>
      <c r="H447" s="13">
        <f t="shared" si="38"/>
        <v>62215.814296340519</v>
      </c>
      <c r="I447" s="14">
        <v>0.1</v>
      </c>
      <c r="J447" s="14"/>
      <c r="K447" s="14">
        <f t="shared" si="39"/>
        <v>124200</v>
      </c>
      <c r="L447" s="14">
        <f t="shared" si="40"/>
        <v>108000</v>
      </c>
      <c r="M447" s="14">
        <f t="shared" si="41"/>
        <v>232200</v>
      </c>
    </row>
    <row r="448" spans="1:14" x14ac:dyDescent="0.2">
      <c r="A448" s="2">
        <v>2019</v>
      </c>
      <c r="B448" s="2">
        <v>3</v>
      </c>
      <c r="C448" s="2">
        <v>23</v>
      </c>
      <c r="D448" s="13">
        <v>5</v>
      </c>
      <c r="E448" s="13">
        <v>5.2</v>
      </c>
      <c r="F448" s="13">
        <f t="shared" si="36"/>
        <v>5141.8028344083041</v>
      </c>
      <c r="G448" s="13">
        <f t="shared" si="37"/>
        <v>8912.4582463077368</v>
      </c>
      <c r="H448" s="13">
        <f t="shared" si="38"/>
        <v>14054.261080716042</v>
      </c>
      <c r="I448" s="14">
        <v>0</v>
      </c>
      <c r="J448" s="14"/>
      <c r="K448" s="14">
        <f t="shared" si="39"/>
        <v>27000</v>
      </c>
      <c r="L448" s="14">
        <f t="shared" si="40"/>
        <v>24960</v>
      </c>
      <c r="M448" s="14">
        <f t="shared" si="41"/>
        <v>51960</v>
      </c>
    </row>
    <row r="449" spans="1:13" x14ac:dyDescent="0.2">
      <c r="A449" s="2">
        <v>2019</v>
      </c>
      <c r="B449" s="2">
        <v>3</v>
      </c>
      <c r="C449" s="2">
        <v>24</v>
      </c>
      <c r="D449" s="13">
        <v>2.1</v>
      </c>
      <c r="E449" s="13">
        <v>2</v>
      </c>
      <c r="F449" s="13">
        <f t="shared" si="36"/>
        <v>2159.5571904514877</v>
      </c>
      <c r="G449" s="13">
        <f t="shared" si="37"/>
        <v>3427.8685562722062</v>
      </c>
      <c r="H449" s="13">
        <f t="shared" si="38"/>
        <v>5587.4257467236939</v>
      </c>
      <c r="I449" s="14">
        <v>0</v>
      </c>
      <c r="J449" s="14"/>
      <c r="K449" s="14">
        <f t="shared" si="39"/>
        <v>11340</v>
      </c>
      <c r="L449" s="14">
        <f t="shared" si="40"/>
        <v>9600</v>
      </c>
      <c r="M449" s="14">
        <f t="shared" si="41"/>
        <v>20940</v>
      </c>
    </row>
    <row r="450" spans="1:13" x14ac:dyDescent="0.2">
      <c r="A450" s="1">
        <v>2019</v>
      </c>
      <c r="B450" s="1">
        <v>3</v>
      </c>
      <c r="C450" s="1">
        <v>25</v>
      </c>
      <c r="D450" s="6">
        <v>1.3</v>
      </c>
      <c r="E450" s="6">
        <v>1.3</v>
      </c>
      <c r="F450" s="6">
        <f t="shared" si="36"/>
        <v>1336.8687369461591</v>
      </c>
      <c r="G450" s="6">
        <f t="shared" si="37"/>
        <v>2228.1145615769342</v>
      </c>
      <c r="H450" s="6">
        <f t="shared" si="38"/>
        <v>3564.9832985230933</v>
      </c>
      <c r="I450" s="4">
        <v>0</v>
      </c>
      <c r="J450" s="4"/>
      <c r="K450" s="4">
        <f t="shared" si="39"/>
        <v>7020</v>
      </c>
      <c r="L450" s="4">
        <f t="shared" si="40"/>
        <v>6240</v>
      </c>
      <c r="M450" s="4">
        <f t="shared" si="41"/>
        <v>13260</v>
      </c>
    </row>
    <row r="451" spans="1:13" x14ac:dyDescent="0.2">
      <c r="A451" s="1">
        <v>2019</v>
      </c>
      <c r="B451" s="1">
        <v>3</v>
      </c>
      <c r="C451" s="1">
        <v>26</v>
      </c>
      <c r="D451" s="6">
        <v>1.3</v>
      </c>
      <c r="E451" s="6">
        <v>1.2</v>
      </c>
      <c r="F451" s="6">
        <f t="shared" ref="F451:F514" si="42">PRODUCT(D451,$Q$5)</f>
        <v>1336.8687369461591</v>
      </c>
      <c r="G451" s="6">
        <f t="shared" ref="G451:G514" si="43">PRODUCT(E451,$R$5)</f>
        <v>2056.7211337633235</v>
      </c>
      <c r="H451" s="6">
        <f t="shared" ref="H451:H514" si="44">SUM(F451,G451)</f>
        <v>3393.5898707094825</v>
      </c>
      <c r="I451" s="4">
        <v>0</v>
      </c>
      <c r="J451" s="4"/>
      <c r="K451" s="4">
        <f t="shared" ref="K451:K514" si="45">D451*$N$20</f>
        <v>7020</v>
      </c>
      <c r="L451" s="4">
        <f t="shared" ref="L451:L514" si="46">E451*$O$20</f>
        <v>5760</v>
      </c>
      <c r="M451" s="4">
        <f t="shared" ref="M451:M514" si="47">K451+L451</f>
        <v>12780</v>
      </c>
    </row>
    <row r="452" spans="1:13" x14ac:dyDescent="0.2">
      <c r="A452" s="1">
        <v>2019</v>
      </c>
      <c r="B452" s="1">
        <v>3</v>
      </c>
      <c r="C452" s="1">
        <v>27</v>
      </c>
      <c r="D452" s="6">
        <v>1.2</v>
      </c>
      <c r="E452" s="6">
        <v>1.1000000000000001</v>
      </c>
      <c r="F452" s="6">
        <f t="shared" si="42"/>
        <v>1234.032680257993</v>
      </c>
      <c r="G452" s="6">
        <f t="shared" si="43"/>
        <v>1885.3277059497136</v>
      </c>
      <c r="H452" s="6">
        <f t="shared" si="44"/>
        <v>3119.3603862077066</v>
      </c>
      <c r="I452" s="4">
        <v>0</v>
      </c>
      <c r="J452" s="4"/>
      <c r="K452" s="4">
        <f t="shared" si="45"/>
        <v>6480</v>
      </c>
      <c r="L452" s="4">
        <f t="shared" si="46"/>
        <v>5280</v>
      </c>
      <c r="M452" s="4">
        <f t="shared" si="47"/>
        <v>11760</v>
      </c>
    </row>
    <row r="453" spans="1:13" x14ac:dyDescent="0.2">
      <c r="A453" s="1">
        <v>2019</v>
      </c>
      <c r="B453" s="1">
        <v>3</v>
      </c>
      <c r="C453" s="1">
        <v>28</v>
      </c>
      <c r="D453" s="6">
        <v>1</v>
      </c>
      <c r="E453" s="6">
        <v>1</v>
      </c>
      <c r="F453" s="6">
        <f t="shared" si="42"/>
        <v>1028.3605668816608</v>
      </c>
      <c r="G453" s="6">
        <f t="shared" si="43"/>
        <v>1713.9342781361031</v>
      </c>
      <c r="H453" s="6">
        <f t="shared" si="44"/>
        <v>2742.2948450177637</v>
      </c>
      <c r="I453" s="4">
        <v>0</v>
      </c>
      <c r="J453" s="4"/>
      <c r="K453" s="4">
        <f t="shared" si="45"/>
        <v>5400</v>
      </c>
      <c r="L453" s="4">
        <f t="shared" si="46"/>
        <v>4800</v>
      </c>
      <c r="M453" s="4">
        <f t="shared" si="47"/>
        <v>10200</v>
      </c>
    </row>
    <row r="454" spans="1:13" x14ac:dyDescent="0.2">
      <c r="A454" s="1">
        <v>2019</v>
      </c>
      <c r="B454" s="1">
        <v>3</v>
      </c>
      <c r="C454" s="1">
        <v>29</v>
      </c>
      <c r="D454" s="6">
        <v>0.8</v>
      </c>
      <c r="E454" s="6">
        <v>0.9</v>
      </c>
      <c r="F454" s="6">
        <f t="shared" si="42"/>
        <v>822.68845350532865</v>
      </c>
      <c r="G454" s="6">
        <f t="shared" si="43"/>
        <v>1542.5408503224928</v>
      </c>
      <c r="H454" s="6">
        <f t="shared" si="44"/>
        <v>2365.2293038278212</v>
      </c>
      <c r="I454" s="4">
        <v>0</v>
      </c>
      <c r="J454" s="4"/>
      <c r="K454" s="4">
        <f t="shared" si="45"/>
        <v>4320</v>
      </c>
      <c r="L454" s="4">
        <f t="shared" si="46"/>
        <v>4320</v>
      </c>
      <c r="M454" s="4">
        <f t="shared" si="47"/>
        <v>8640</v>
      </c>
    </row>
    <row r="455" spans="1:13" x14ac:dyDescent="0.2">
      <c r="A455" s="1">
        <v>2019</v>
      </c>
      <c r="B455" s="1">
        <v>3</v>
      </c>
      <c r="C455" s="1">
        <v>30</v>
      </c>
      <c r="D455" s="6">
        <v>1</v>
      </c>
      <c r="E455" s="6">
        <v>1</v>
      </c>
      <c r="F455" s="6">
        <f t="shared" si="42"/>
        <v>1028.3605668816608</v>
      </c>
      <c r="G455" s="6">
        <f t="shared" si="43"/>
        <v>1713.9342781361031</v>
      </c>
      <c r="H455" s="6">
        <f t="shared" si="44"/>
        <v>2742.2948450177637</v>
      </c>
      <c r="I455" s="4">
        <v>0</v>
      </c>
      <c r="J455" s="4"/>
      <c r="K455" s="4">
        <f t="shared" si="45"/>
        <v>5400</v>
      </c>
      <c r="L455" s="4">
        <f t="shared" si="46"/>
        <v>4800</v>
      </c>
      <c r="M455" s="4">
        <f t="shared" si="47"/>
        <v>10200</v>
      </c>
    </row>
    <row r="456" spans="1:13" x14ac:dyDescent="0.2">
      <c r="A456" s="1">
        <v>2019</v>
      </c>
      <c r="B456" s="1">
        <v>3</v>
      </c>
      <c r="C456" s="1">
        <v>31</v>
      </c>
      <c r="D456" s="6">
        <v>1</v>
      </c>
      <c r="E456" s="6">
        <v>1.1000000000000001</v>
      </c>
      <c r="F456" s="6">
        <f t="shared" si="42"/>
        <v>1028.3605668816608</v>
      </c>
      <c r="G456" s="6">
        <f t="shared" si="43"/>
        <v>1885.3277059497136</v>
      </c>
      <c r="H456" s="6">
        <f t="shared" si="44"/>
        <v>2913.6882728313744</v>
      </c>
      <c r="I456" s="4">
        <v>0</v>
      </c>
      <c r="J456" s="4"/>
      <c r="K456" s="4">
        <f t="shared" si="45"/>
        <v>5400</v>
      </c>
      <c r="L456" s="4">
        <f t="shared" si="46"/>
        <v>5280</v>
      </c>
      <c r="M456" s="4">
        <f t="shared" si="47"/>
        <v>10680</v>
      </c>
    </row>
    <row r="457" spans="1:13" x14ac:dyDescent="0.2">
      <c r="A457" s="1">
        <v>2019</v>
      </c>
      <c r="B457" s="1">
        <v>4</v>
      </c>
      <c r="C457" s="1">
        <v>1</v>
      </c>
      <c r="D457" s="6">
        <v>1</v>
      </c>
      <c r="E457" s="6">
        <v>0.9</v>
      </c>
      <c r="F457" s="6">
        <f t="shared" si="42"/>
        <v>1028.3605668816608</v>
      </c>
      <c r="G457" s="6">
        <f t="shared" si="43"/>
        <v>1542.5408503224928</v>
      </c>
      <c r="H457" s="6">
        <f t="shared" si="44"/>
        <v>2570.9014172041534</v>
      </c>
      <c r="I457" s="4">
        <v>0</v>
      </c>
      <c r="J457" s="4"/>
      <c r="K457" s="4">
        <f t="shared" si="45"/>
        <v>5400</v>
      </c>
      <c r="L457" s="4">
        <f t="shared" si="46"/>
        <v>4320</v>
      </c>
      <c r="M457" s="4">
        <f t="shared" si="47"/>
        <v>9720</v>
      </c>
    </row>
    <row r="458" spans="1:13" x14ac:dyDescent="0.2">
      <c r="A458" s="1">
        <v>2019</v>
      </c>
      <c r="B458" s="1">
        <v>4</v>
      </c>
      <c r="C458" s="1">
        <v>2</v>
      </c>
      <c r="D458" s="6">
        <v>0.9</v>
      </c>
      <c r="E458" s="6">
        <v>0.6</v>
      </c>
      <c r="F458" s="6">
        <f t="shared" si="42"/>
        <v>925.52451019349473</v>
      </c>
      <c r="G458" s="6">
        <f t="shared" si="43"/>
        <v>1028.3605668816617</v>
      </c>
      <c r="H458" s="6">
        <f t="shared" si="44"/>
        <v>1953.8850770751565</v>
      </c>
      <c r="I458" s="4">
        <v>0</v>
      </c>
      <c r="J458" s="4"/>
      <c r="K458" s="4">
        <f t="shared" si="45"/>
        <v>4860</v>
      </c>
      <c r="L458" s="4">
        <f t="shared" si="46"/>
        <v>2880</v>
      </c>
      <c r="M458" s="4">
        <f t="shared" si="47"/>
        <v>7740</v>
      </c>
    </row>
    <row r="459" spans="1:13" x14ac:dyDescent="0.2">
      <c r="A459" s="1">
        <v>2019</v>
      </c>
      <c r="B459" s="1">
        <v>4</v>
      </c>
      <c r="C459" s="1">
        <v>3</v>
      </c>
      <c r="D459" s="6">
        <v>0.8</v>
      </c>
      <c r="E459" s="6">
        <v>1</v>
      </c>
      <c r="F459" s="6">
        <f t="shared" si="42"/>
        <v>822.68845350532865</v>
      </c>
      <c r="G459" s="6">
        <f t="shared" si="43"/>
        <v>1713.9342781361031</v>
      </c>
      <c r="H459" s="6">
        <f t="shared" si="44"/>
        <v>2536.6227316414315</v>
      </c>
      <c r="I459" s="4">
        <v>0</v>
      </c>
      <c r="J459" s="4"/>
      <c r="K459" s="4">
        <f t="shared" si="45"/>
        <v>4320</v>
      </c>
      <c r="L459" s="4">
        <f t="shared" si="46"/>
        <v>4800</v>
      </c>
      <c r="M459" s="4">
        <f t="shared" si="47"/>
        <v>9120</v>
      </c>
    </row>
    <row r="460" spans="1:13" x14ac:dyDescent="0.2">
      <c r="A460" s="1">
        <v>2019</v>
      </c>
      <c r="B460" s="1">
        <v>4</v>
      </c>
      <c r="C460" s="1">
        <v>4</v>
      </c>
      <c r="D460" s="6">
        <v>0.8</v>
      </c>
      <c r="E460" s="6">
        <v>0.7</v>
      </c>
      <c r="F460" s="6">
        <f t="shared" si="42"/>
        <v>822.68845350532865</v>
      </c>
      <c r="G460" s="6">
        <f t="shared" si="43"/>
        <v>1199.753994695272</v>
      </c>
      <c r="H460" s="6">
        <f t="shared" si="44"/>
        <v>2022.4424482006007</v>
      </c>
      <c r="I460" s="4">
        <v>0.1</v>
      </c>
      <c r="J460" s="4"/>
      <c r="K460" s="4">
        <f t="shared" si="45"/>
        <v>4320</v>
      </c>
      <c r="L460" s="4">
        <f t="shared" si="46"/>
        <v>3360</v>
      </c>
      <c r="M460" s="4">
        <f t="shared" si="47"/>
        <v>7680</v>
      </c>
    </row>
    <row r="461" spans="1:13" x14ac:dyDescent="0.2">
      <c r="A461" s="1">
        <v>2019</v>
      </c>
      <c r="B461" s="1">
        <v>4</v>
      </c>
      <c r="C461" s="1">
        <v>5</v>
      </c>
      <c r="D461" s="6">
        <v>1</v>
      </c>
      <c r="E461" s="6">
        <v>1</v>
      </c>
      <c r="F461" s="6">
        <f t="shared" si="42"/>
        <v>1028.3605668816608</v>
      </c>
      <c r="G461" s="6">
        <f t="shared" si="43"/>
        <v>1713.9342781361031</v>
      </c>
      <c r="H461" s="6">
        <f t="shared" si="44"/>
        <v>2742.2948450177637</v>
      </c>
      <c r="I461" s="4">
        <v>0.2</v>
      </c>
      <c r="J461" s="4"/>
      <c r="K461" s="4">
        <f t="shared" si="45"/>
        <v>5400</v>
      </c>
      <c r="L461" s="4">
        <f t="shared" si="46"/>
        <v>4800</v>
      </c>
      <c r="M461" s="4">
        <f t="shared" si="47"/>
        <v>10200</v>
      </c>
    </row>
    <row r="462" spans="1:13" x14ac:dyDescent="0.2">
      <c r="A462" s="1">
        <v>2019</v>
      </c>
      <c r="B462" s="1">
        <v>4</v>
      </c>
      <c r="C462" s="1">
        <v>6</v>
      </c>
      <c r="D462" s="6">
        <v>0.9</v>
      </c>
      <c r="E462" s="6">
        <v>1</v>
      </c>
      <c r="F462" s="6">
        <f t="shared" si="42"/>
        <v>925.52451019349473</v>
      </c>
      <c r="G462" s="6">
        <f t="shared" si="43"/>
        <v>1713.9342781361031</v>
      </c>
      <c r="H462" s="6">
        <f t="shared" si="44"/>
        <v>2639.4587883295981</v>
      </c>
      <c r="I462" s="4">
        <v>0</v>
      </c>
      <c r="J462" s="4"/>
      <c r="K462" s="4">
        <f t="shared" si="45"/>
        <v>4860</v>
      </c>
      <c r="L462" s="4">
        <f t="shared" si="46"/>
        <v>4800</v>
      </c>
      <c r="M462" s="4">
        <f t="shared" si="47"/>
        <v>9660</v>
      </c>
    </row>
    <row r="463" spans="1:13" x14ac:dyDescent="0.2">
      <c r="A463" s="1">
        <v>2019</v>
      </c>
      <c r="B463" s="1">
        <v>4</v>
      </c>
      <c r="C463" s="1">
        <v>7</v>
      </c>
      <c r="D463" s="6">
        <v>1.1000000000000001</v>
      </c>
      <c r="E463" s="6">
        <v>1</v>
      </c>
      <c r="F463" s="6">
        <f t="shared" si="42"/>
        <v>1131.1966235698269</v>
      </c>
      <c r="G463" s="6">
        <f t="shared" si="43"/>
        <v>1713.9342781361031</v>
      </c>
      <c r="H463" s="6">
        <f t="shared" si="44"/>
        <v>2845.1309017059302</v>
      </c>
      <c r="I463" s="4">
        <v>0.2</v>
      </c>
      <c r="J463" s="4"/>
      <c r="K463" s="4">
        <f t="shared" si="45"/>
        <v>5940.0000000000009</v>
      </c>
      <c r="L463" s="4">
        <f t="shared" si="46"/>
        <v>4800</v>
      </c>
      <c r="M463" s="4">
        <f t="shared" si="47"/>
        <v>10740</v>
      </c>
    </row>
    <row r="464" spans="1:13" x14ac:dyDescent="0.2">
      <c r="A464" s="1">
        <v>2019</v>
      </c>
      <c r="B464" s="1">
        <v>4</v>
      </c>
      <c r="C464" s="1">
        <v>8</v>
      </c>
      <c r="D464" s="6">
        <v>1</v>
      </c>
      <c r="E464" s="6">
        <v>0.8</v>
      </c>
      <c r="F464" s="6">
        <f t="shared" si="42"/>
        <v>1028.3605668816608</v>
      </c>
      <c r="G464" s="6">
        <f t="shared" si="43"/>
        <v>1371.1474225088825</v>
      </c>
      <c r="H464" s="6">
        <f t="shared" si="44"/>
        <v>2399.5079893905431</v>
      </c>
      <c r="I464" s="4">
        <v>0</v>
      </c>
      <c r="J464" s="4"/>
      <c r="K464" s="4">
        <f t="shared" si="45"/>
        <v>5400</v>
      </c>
      <c r="L464" s="4">
        <f t="shared" si="46"/>
        <v>3840</v>
      </c>
      <c r="M464" s="4">
        <f t="shared" si="47"/>
        <v>9240</v>
      </c>
    </row>
    <row r="465" spans="1:13" x14ac:dyDescent="0.2">
      <c r="A465" s="1">
        <v>2019</v>
      </c>
      <c r="B465" s="1">
        <v>4</v>
      </c>
      <c r="C465" s="1">
        <v>9</v>
      </c>
      <c r="D465" s="6">
        <v>0.9</v>
      </c>
      <c r="E465" s="6">
        <v>1</v>
      </c>
      <c r="F465" s="6">
        <f t="shared" si="42"/>
        <v>925.52451019349473</v>
      </c>
      <c r="G465" s="6">
        <f t="shared" si="43"/>
        <v>1713.9342781361031</v>
      </c>
      <c r="H465" s="6">
        <f t="shared" si="44"/>
        <v>2639.4587883295981</v>
      </c>
      <c r="I465" s="4">
        <v>0.1</v>
      </c>
      <c r="J465" s="4"/>
      <c r="K465" s="4">
        <f t="shared" si="45"/>
        <v>4860</v>
      </c>
      <c r="L465" s="4">
        <f t="shared" si="46"/>
        <v>4800</v>
      </c>
      <c r="M465" s="4">
        <f t="shared" si="47"/>
        <v>9660</v>
      </c>
    </row>
    <row r="466" spans="1:13" x14ac:dyDescent="0.2">
      <c r="A466" s="1">
        <v>2019</v>
      </c>
      <c r="B466" s="1">
        <v>4</v>
      </c>
      <c r="C466" s="1">
        <v>10</v>
      </c>
      <c r="D466" s="6">
        <v>0.8</v>
      </c>
      <c r="E466" s="6">
        <v>0.9</v>
      </c>
      <c r="F466" s="6">
        <f t="shared" si="42"/>
        <v>822.68845350532865</v>
      </c>
      <c r="G466" s="6">
        <f t="shared" si="43"/>
        <v>1542.5408503224928</v>
      </c>
      <c r="H466" s="6">
        <f t="shared" si="44"/>
        <v>2365.2293038278212</v>
      </c>
      <c r="I466" s="4">
        <v>0</v>
      </c>
      <c r="J466" s="4"/>
      <c r="K466" s="4">
        <f t="shared" si="45"/>
        <v>4320</v>
      </c>
      <c r="L466" s="4">
        <f t="shared" si="46"/>
        <v>4320</v>
      </c>
      <c r="M466" s="4">
        <f t="shared" si="47"/>
        <v>8640</v>
      </c>
    </row>
    <row r="467" spans="1:13" x14ac:dyDescent="0.2">
      <c r="A467" s="1">
        <v>2019</v>
      </c>
      <c r="B467" s="1">
        <v>4</v>
      </c>
      <c r="C467" s="1">
        <v>11</v>
      </c>
      <c r="D467" s="6">
        <v>0.8</v>
      </c>
      <c r="E467" s="6">
        <v>0.6</v>
      </c>
      <c r="F467" s="6">
        <f t="shared" si="42"/>
        <v>822.68845350532865</v>
      </c>
      <c r="G467" s="6">
        <f t="shared" si="43"/>
        <v>1028.3605668816617</v>
      </c>
      <c r="H467" s="6">
        <f t="shared" si="44"/>
        <v>1851.0490203869904</v>
      </c>
      <c r="I467" s="4">
        <v>0</v>
      </c>
      <c r="J467" s="4"/>
      <c r="K467" s="4">
        <f t="shared" si="45"/>
        <v>4320</v>
      </c>
      <c r="L467" s="4">
        <f t="shared" si="46"/>
        <v>2880</v>
      </c>
      <c r="M467" s="4">
        <f t="shared" si="47"/>
        <v>7200</v>
      </c>
    </row>
    <row r="468" spans="1:13" x14ac:dyDescent="0.2">
      <c r="A468" s="1">
        <v>2019</v>
      </c>
      <c r="B468" s="1">
        <v>4</v>
      </c>
      <c r="C468" s="1">
        <v>12</v>
      </c>
      <c r="D468" s="6">
        <v>3.5</v>
      </c>
      <c r="E468" s="6">
        <v>3.5</v>
      </c>
      <c r="F468" s="6">
        <f t="shared" si="42"/>
        <v>3599.2619840858129</v>
      </c>
      <c r="G468" s="6">
        <f t="shared" si="43"/>
        <v>5998.769973476361</v>
      </c>
      <c r="H468" s="6">
        <f t="shared" si="44"/>
        <v>9598.0319575621743</v>
      </c>
      <c r="I468" s="4">
        <v>1.4</v>
      </c>
      <c r="J468" s="4"/>
      <c r="K468" s="4">
        <f t="shared" si="45"/>
        <v>18900</v>
      </c>
      <c r="L468" s="4">
        <f t="shared" si="46"/>
        <v>16800</v>
      </c>
      <c r="M468" s="4">
        <f t="shared" si="47"/>
        <v>35700</v>
      </c>
    </row>
    <row r="469" spans="1:13" x14ac:dyDescent="0.2">
      <c r="A469" s="1">
        <v>2019</v>
      </c>
      <c r="B469" s="1">
        <v>4</v>
      </c>
      <c r="C469" s="1">
        <v>13</v>
      </c>
      <c r="D469" s="6">
        <v>4.7</v>
      </c>
      <c r="E469" s="6">
        <v>4.4000000000000004</v>
      </c>
      <c r="F469" s="6">
        <f t="shared" si="42"/>
        <v>4833.2946643438063</v>
      </c>
      <c r="G469" s="6">
        <f t="shared" si="43"/>
        <v>7541.3108237988545</v>
      </c>
      <c r="H469" s="6">
        <f t="shared" si="44"/>
        <v>12374.605488142661</v>
      </c>
      <c r="I469" s="4">
        <v>0</v>
      </c>
      <c r="J469" s="4"/>
      <c r="K469" s="4">
        <f t="shared" si="45"/>
        <v>25380</v>
      </c>
      <c r="L469" s="4">
        <f t="shared" si="46"/>
        <v>21120</v>
      </c>
      <c r="M469" s="4">
        <f t="shared" si="47"/>
        <v>46500</v>
      </c>
    </row>
    <row r="470" spans="1:13" x14ac:dyDescent="0.2">
      <c r="A470" s="1">
        <v>2019</v>
      </c>
      <c r="B470" s="1">
        <v>4</v>
      </c>
      <c r="C470" s="1">
        <v>14</v>
      </c>
      <c r="D470" s="6">
        <v>3.3</v>
      </c>
      <c r="E470" s="6">
        <v>3.3</v>
      </c>
      <c r="F470" s="6">
        <f t="shared" si="42"/>
        <v>3393.5898707094807</v>
      </c>
      <c r="G470" s="6">
        <f t="shared" si="43"/>
        <v>5655.9831178491395</v>
      </c>
      <c r="H470" s="6">
        <f t="shared" si="44"/>
        <v>9049.5729885586206</v>
      </c>
      <c r="I470" s="4">
        <v>0.7</v>
      </c>
      <c r="J470" s="4"/>
      <c r="K470" s="4">
        <f t="shared" si="45"/>
        <v>17820</v>
      </c>
      <c r="L470" s="4">
        <f t="shared" si="46"/>
        <v>15840</v>
      </c>
      <c r="M470" s="4">
        <f t="shared" si="47"/>
        <v>33660</v>
      </c>
    </row>
    <row r="471" spans="1:13" x14ac:dyDescent="0.2">
      <c r="A471" s="1">
        <v>2019</v>
      </c>
      <c r="B471" s="1">
        <v>4</v>
      </c>
      <c r="C471" s="1">
        <v>15</v>
      </c>
      <c r="D471" s="6">
        <v>5.5</v>
      </c>
      <c r="E471" s="6">
        <v>5.5</v>
      </c>
      <c r="F471" s="6">
        <f t="shared" si="42"/>
        <v>5655.9831178491349</v>
      </c>
      <c r="G471" s="6">
        <f t="shared" si="43"/>
        <v>9426.6385297485667</v>
      </c>
      <c r="H471" s="6">
        <f t="shared" si="44"/>
        <v>15082.621647597702</v>
      </c>
      <c r="I471" s="4">
        <v>0</v>
      </c>
      <c r="J471" s="4"/>
      <c r="K471" s="4">
        <f t="shared" si="45"/>
        <v>29700</v>
      </c>
      <c r="L471" s="4">
        <f t="shared" si="46"/>
        <v>26400</v>
      </c>
      <c r="M471" s="4">
        <f t="shared" si="47"/>
        <v>56100</v>
      </c>
    </row>
    <row r="472" spans="1:13" x14ac:dyDescent="0.2">
      <c r="A472" s="1">
        <v>2019</v>
      </c>
      <c r="B472" s="1">
        <v>4</v>
      </c>
      <c r="C472" s="1">
        <v>16</v>
      </c>
      <c r="D472" s="6">
        <v>2.2000000000000002</v>
      </c>
      <c r="E472" s="6">
        <v>2.2000000000000002</v>
      </c>
      <c r="F472" s="6">
        <f t="shared" si="42"/>
        <v>2262.3932471396538</v>
      </c>
      <c r="G472" s="6">
        <f t="shared" si="43"/>
        <v>3770.6554118994272</v>
      </c>
      <c r="H472" s="6">
        <f t="shared" si="44"/>
        <v>6033.048659039081</v>
      </c>
      <c r="I472" s="4">
        <v>0</v>
      </c>
      <c r="J472" s="4"/>
      <c r="K472" s="4">
        <f t="shared" si="45"/>
        <v>11880.000000000002</v>
      </c>
      <c r="L472" s="4">
        <f t="shared" si="46"/>
        <v>10560</v>
      </c>
      <c r="M472" s="4">
        <f t="shared" si="47"/>
        <v>22440</v>
      </c>
    </row>
    <row r="473" spans="1:13" x14ac:dyDescent="0.2">
      <c r="A473" s="1">
        <v>2019</v>
      </c>
      <c r="B473" s="1">
        <v>4</v>
      </c>
      <c r="C473" s="1">
        <v>17</v>
      </c>
      <c r="D473" s="6">
        <v>1.2</v>
      </c>
      <c r="E473" s="6">
        <v>1.1000000000000001</v>
      </c>
      <c r="F473" s="6">
        <f t="shared" si="42"/>
        <v>1234.032680257993</v>
      </c>
      <c r="G473" s="6">
        <f t="shared" si="43"/>
        <v>1885.3277059497136</v>
      </c>
      <c r="H473" s="6">
        <f t="shared" si="44"/>
        <v>3119.3603862077066</v>
      </c>
      <c r="I473" s="4">
        <v>0</v>
      </c>
      <c r="J473" s="4"/>
      <c r="K473" s="4">
        <f t="shared" si="45"/>
        <v>6480</v>
      </c>
      <c r="L473" s="4">
        <f t="shared" si="46"/>
        <v>5280</v>
      </c>
      <c r="M473" s="4">
        <f t="shared" si="47"/>
        <v>11760</v>
      </c>
    </row>
    <row r="474" spans="1:13" x14ac:dyDescent="0.2">
      <c r="A474" s="1">
        <v>2019</v>
      </c>
      <c r="B474" s="1">
        <v>4</v>
      </c>
      <c r="C474" s="1">
        <v>18</v>
      </c>
      <c r="D474" s="6">
        <v>1.1000000000000001</v>
      </c>
      <c r="E474" s="6">
        <v>1</v>
      </c>
      <c r="F474" s="6">
        <f t="shared" si="42"/>
        <v>1131.1966235698269</v>
      </c>
      <c r="G474" s="6">
        <f t="shared" si="43"/>
        <v>1713.9342781361031</v>
      </c>
      <c r="H474" s="6">
        <f t="shared" si="44"/>
        <v>2845.1309017059302</v>
      </c>
      <c r="I474" s="4">
        <v>0</v>
      </c>
      <c r="J474" s="4"/>
      <c r="K474" s="4">
        <f t="shared" si="45"/>
        <v>5940.0000000000009</v>
      </c>
      <c r="L474" s="4">
        <f t="shared" si="46"/>
        <v>4800</v>
      </c>
      <c r="M474" s="4">
        <f t="shared" si="47"/>
        <v>10740</v>
      </c>
    </row>
    <row r="475" spans="1:13" x14ac:dyDescent="0.2">
      <c r="A475" s="1">
        <v>2019</v>
      </c>
      <c r="B475" s="1">
        <v>4</v>
      </c>
      <c r="C475" s="1">
        <v>19</v>
      </c>
      <c r="D475" s="6">
        <v>1.7</v>
      </c>
      <c r="E475" s="6">
        <v>1.7</v>
      </c>
      <c r="F475" s="6">
        <f t="shared" si="42"/>
        <v>1748.2129636988234</v>
      </c>
      <c r="G475" s="6">
        <f t="shared" si="43"/>
        <v>2913.6882728313753</v>
      </c>
      <c r="H475" s="6">
        <f t="shared" si="44"/>
        <v>4661.9012365301987</v>
      </c>
      <c r="I475" s="4">
        <v>0.5</v>
      </c>
      <c r="J475" s="4"/>
      <c r="K475" s="4">
        <f t="shared" si="45"/>
        <v>9180</v>
      </c>
      <c r="L475" s="4">
        <f t="shared" si="46"/>
        <v>8160</v>
      </c>
      <c r="M475" s="4">
        <f t="shared" si="47"/>
        <v>17340</v>
      </c>
    </row>
    <row r="476" spans="1:13" x14ac:dyDescent="0.2">
      <c r="A476" s="1">
        <v>2019</v>
      </c>
      <c r="B476" s="1">
        <v>4</v>
      </c>
      <c r="C476" s="1">
        <v>20</v>
      </c>
      <c r="D476" s="6">
        <v>3</v>
      </c>
      <c r="E476" s="6">
        <v>2.8</v>
      </c>
      <c r="F476" s="6">
        <f t="shared" si="42"/>
        <v>3085.0817006449824</v>
      </c>
      <c r="G476" s="6">
        <f t="shared" si="43"/>
        <v>4799.0159787810881</v>
      </c>
      <c r="H476" s="6">
        <f t="shared" si="44"/>
        <v>7884.0976794260705</v>
      </c>
      <c r="I476" s="4">
        <v>0.4</v>
      </c>
      <c r="J476" s="4"/>
      <c r="K476" s="4">
        <f t="shared" si="45"/>
        <v>16200</v>
      </c>
      <c r="L476" s="4">
        <f t="shared" si="46"/>
        <v>13440</v>
      </c>
      <c r="M476" s="4">
        <f t="shared" si="47"/>
        <v>29640</v>
      </c>
    </row>
    <row r="477" spans="1:13" x14ac:dyDescent="0.2">
      <c r="A477" s="1">
        <v>2019</v>
      </c>
      <c r="B477" s="1">
        <v>4</v>
      </c>
      <c r="C477" s="1">
        <v>21</v>
      </c>
      <c r="D477" s="6">
        <v>1.7</v>
      </c>
      <c r="E477" s="6">
        <v>1.7</v>
      </c>
      <c r="F477" s="6">
        <f t="shared" si="42"/>
        <v>1748.2129636988234</v>
      </c>
      <c r="G477" s="6">
        <f t="shared" si="43"/>
        <v>2913.6882728313753</v>
      </c>
      <c r="H477" s="6">
        <f t="shared" si="44"/>
        <v>4661.9012365301987</v>
      </c>
      <c r="I477" s="4">
        <v>0</v>
      </c>
      <c r="J477" s="4"/>
      <c r="K477" s="4">
        <f t="shared" si="45"/>
        <v>9180</v>
      </c>
      <c r="L477" s="4">
        <f t="shared" si="46"/>
        <v>8160</v>
      </c>
      <c r="M477" s="4">
        <f t="shared" si="47"/>
        <v>17340</v>
      </c>
    </row>
    <row r="478" spans="1:13" x14ac:dyDescent="0.2">
      <c r="A478" s="1">
        <v>2019</v>
      </c>
      <c r="B478" s="1">
        <v>4</v>
      </c>
      <c r="C478" s="1">
        <v>22</v>
      </c>
      <c r="D478" s="6">
        <v>1.3</v>
      </c>
      <c r="E478" s="6">
        <v>1.2</v>
      </c>
      <c r="F478" s="6">
        <f t="shared" si="42"/>
        <v>1336.8687369461591</v>
      </c>
      <c r="G478" s="6">
        <f t="shared" si="43"/>
        <v>2056.7211337633235</v>
      </c>
      <c r="H478" s="6">
        <f t="shared" si="44"/>
        <v>3393.5898707094825</v>
      </c>
      <c r="I478" s="4">
        <v>0</v>
      </c>
      <c r="J478" s="4"/>
      <c r="K478" s="4">
        <f t="shared" si="45"/>
        <v>7020</v>
      </c>
      <c r="L478" s="4">
        <f t="shared" si="46"/>
        <v>5760</v>
      </c>
      <c r="M478" s="4">
        <f t="shared" si="47"/>
        <v>12780</v>
      </c>
    </row>
    <row r="479" spans="1:13" x14ac:dyDescent="0.2">
      <c r="A479" s="1">
        <v>2019</v>
      </c>
      <c r="B479" s="1">
        <v>4</v>
      </c>
      <c r="C479" s="1">
        <v>23</v>
      </c>
      <c r="D479" s="6">
        <v>1.2</v>
      </c>
      <c r="E479" s="6">
        <v>0.8</v>
      </c>
      <c r="F479" s="6">
        <f t="shared" si="42"/>
        <v>1234.032680257993</v>
      </c>
      <c r="G479" s="6">
        <f t="shared" si="43"/>
        <v>1371.1474225088825</v>
      </c>
      <c r="H479" s="6">
        <f t="shared" si="44"/>
        <v>2605.1801027668753</v>
      </c>
      <c r="I479" s="4">
        <v>0</v>
      </c>
      <c r="J479" s="4"/>
      <c r="K479" s="4">
        <f t="shared" si="45"/>
        <v>6480</v>
      </c>
      <c r="L479" s="4">
        <f t="shared" si="46"/>
        <v>3840</v>
      </c>
      <c r="M479" s="4">
        <f t="shared" si="47"/>
        <v>10320</v>
      </c>
    </row>
    <row r="480" spans="1:13" x14ac:dyDescent="0.2">
      <c r="A480" s="1">
        <v>2019</v>
      </c>
      <c r="B480" s="1">
        <v>4</v>
      </c>
      <c r="C480" s="1">
        <v>24</v>
      </c>
      <c r="D480" s="6">
        <v>0.8</v>
      </c>
      <c r="E480" s="6">
        <v>1</v>
      </c>
      <c r="F480" s="6">
        <f t="shared" si="42"/>
        <v>822.68845350532865</v>
      </c>
      <c r="G480" s="6">
        <f t="shared" si="43"/>
        <v>1713.9342781361031</v>
      </c>
      <c r="H480" s="6">
        <f t="shared" si="44"/>
        <v>2536.6227316414315</v>
      </c>
      <c r="I480" s="4">
        <v>0</v>
      </c>
      <c r="J480" s="4"/>
      <c r="K480" s="4">
        <f t="shared" si="45"/>
        <v>4320</v>
      </c>
      <c r="L480" s="4">
        <f t="shared" si="46"/>
        <v>4800</v>
      </c>
      <c r="M480" s="4">
        <f t="shared" si="47"/>
        <v>9120</v>
      </c>
    </row>
    <row r="481" spans="1:13" x14ac:dyDescent="0.2">
      <c r="A481" s="1">
        <v>2019</v>
      </c>
      <c r="B481" s="1">
        <v>4</v>
      </c>
      <c r="C481" s="1">
        <v>25</v>
      </c>
      <c r="D481" s="6">
        <v>0.8</v>
      </c>
      <c r="E481" s="6">
        <v>1</v>
      </c>
      <c r="F481" s="6">
        <f t="shared" si="42"/>
        <v>822.68845350532865</v>
      </c>
      <c r="G481" s="6">
        <f t="shared" si="43"/>
        <v>1713.9342781361031</v>
      </c>
      <c r="H481" s="6">
        <f t="shared" si="44"/>
        <v>2536.6227316414315</v>
      </c>
      <c r="I481" s="4">
        <v>0.3</v>
      </c>
      <c r="J481" s="4"/>
      <c r="K481" s="4">
        <f t="shared" si="45"/>
        <v>4320</v>
      </c>
      <c r="L481" s="4">
        <f t="shared" si="46"/>
        <v>4800</v>
      </c>
      <c r="M481" s="4">
        <f t="shared" si="47"/>
        <v>9120</v>
      </c>
    </row>
    <row r="482" spans="1:13" x14ac:dyDescent="0.2">
      <c r="A482" s="1">
        <v>2019</v>
      </c>
      <c r="B482" s="1">
        <v>4</v>
      </c>
      <c r="C482" s="1">
        <v>26</v>
      </c>
      <c r="D482" s="6">
        <v>2.4</v>
      </c>
      <c r="E482" s="6">
        <v>2.2999999999999998</v>
      </c>
      <c r="F482" s="6">
        <f t="shared" si="42"/>
        <v>2468.065360515986</v>
      </c>
      <c r="G482" s="6">
        <f t="shared" si="43"/>
        <v>3942.0488397130366</v>
      </c>
      <c r="H482" s="6">
        <f t="shared" si="44"/>
        <v>6410.1142002290226</v>
      </c>
      <c r="I482" s="4">
        <v>0.7</v>
      </c>
      <c r="J482" s="4"/>
      <c r="K482" s="4">
        <f t="shared" si="45"/>
        <v>12960</v>
      </c>
      <c r="L482" s="4">
        <f t="shared" si="46"/>
        <v>11040</v>
      </c>
      <c r="M482" s="4">
        <f t="shared" si="47"/>
        <v>24000</v>
      </c>
    </row>
    <row r="483" spans="1:13" x14ac:dyDescent="0.2">
      <c r="A483" s="1">
        <v>2019</v>
      </c>
      <c r="B483" s="1">
        <v>4</v>
      </c>
      <c r="C483" s="1">
        <v>27</v>
      </c>
      <c r="D483" s="6">
        <v>1.5</v>
      </c>
      <c r="E483" s="6">
        <v>1.5</v>
      </c>
      <c r="F483" s="6">
        <f t="shared" si="42"/>
        <v>1542.5408503224912</v>
      </c>
      <c r="G483" s="6">
        <f t="shared" si="43"/>
        <v>2570.9014172041548</v>
      </c>
      <c r="H483" s="6">
        <f t="shared" si="44"/>
        <v>4113.442267526646</v>
      </c>
      <c r="I483" s="4">
        <v>0</v>
      </c>
      <c r="J483" s="4"/>
      <c r="K483" s="4">
        <f t="shared" si="45"/>
        <v>8100</v>
      </c>
      <c r="L483" s="4">
        <f t="shared" si="46"/>
        <v>7200</v>
      </c>
      <c r="M483" s="4">
        <f t="shared" si="47"/>
        <v>15300</v>
      </c>
    </row>
    <row r="484" spans="1:13" x14ac:dyDescent="0.2">
      <c r="A484" s="1">
        <v>2019</v>
      </c>
      <c r="B484" s="1">
        <v>4</v>
      </c>
      <c r="C484" s="1">
        <v>28</v>
      </c>
      <c r="D484" s="6">
        <v>1.3</v>
      </c>
      <c r="E484" s="6">
        <v>1.4</v>
      </c>
      <c r="F484" s="6">
        <f t="shared" si="42"/>
        <v>1336.8687369461591</v>
      </c>
      <c r="G484" s="6">
        <f t="shared" si="43"/>
        <v>2399.507989390544</v>
      </c>
      <c r="H484" s="6">
        <f t="shared" si="44"/>
        <v>3736.3767263367031</v>
      </c>
      <c r="I484" s="4">
        <v>0</v>
      </c>
      <c r="J484" s="4"/>
      <c r="K484" s="4">
        <f t="shared" si="45"/>
        <v>7020</v>
      </c>
      <c r="L484" s="4">
        <f t="shared" si="46"/>
        <v>6720</v>
      </c>
      <c r="M484" s="4">
        <f t="shared" si="47"/>
        <v>13740</v>
      </c>
    </row>
    <row r="485" spans="1:13" x14ac:dyDescent="0.2">
      <c r="A485" s="1">
        <v>2019</v>
      </c>
      <c r="B485" s="1">
        <v>4</v>
      </c>
      <c r="C485" s="1">
        <v>29</v>
      </c>
      <c r="D485" s="6">
        <v>0.8</v>
      </c>
      <c r="E485" s="6">
        <v>0.6</v>
      </c>
      <c r="F485" s="6">
        <f t="shared" si="42"/>
        <v>822.68845350532865</v>
      </c>
      <c r="G485" s="6">
        <f t="shared" si="43"/>
        <v>1028.3605668816617</v>
      </c>
      <c r="H485" s="6">
        <f t="shared" si="44"/>
        <v>1851.0490203869904</v>
      </c>
      <c r="I485" s="4">
        <v>0</v>
      </c>
      <c r="J485" s="4"/>
      <c r="K485" s="4">
        <f t="shared" si="45"/>
        <v>4320</v>
      </c>
      <c r="L485" s="4">
        <f t="shared" si="46"/>
        <v>2880</v>
      </c>
      <c r="M485" s="4">
        <f t="shared" si="47"/>
        <v>7200</v>
      </c>
    </row>
    <row r="486" spans="1:13" x14ac:dyDescent="0.2">
      <c r="A486" s="1">
        <v>2019</v>
      </c>
      <c r="B486" s="1">
        <v>4</v>
      </c>
      <c r="C486" s="1">
        <v>30</v>
      </c>
      <c r="D486" s="6">
        <v>1</v>
      </c>
      <c r="E486" s="6">
        <v>1</v>
      </c>
      <c r="F486" s="6">
        <f t="shared" si="42"/>
        <v>1028.3605668816608</v>
      </c>
      <c r="G486" s="6">
        <f t="shared" si="43"/>
        <v>1713.9342781361031</v>
      </c>
      <c r="H486" s="6">
        <f t="shared" si="44"/>
        <v>2742.2948450177637</v>
      </c>
      <c r="I486" s="4">
        <v>0</v>
      </c>
      <c r="J486" s="4"/>
      <c r="K486" s="4">
        <f t="shared" si="45"/>
        <v>5400</v>
      </c>
      <c r="L486" s="4">
        <f t="shared" si="46"/>
        <v>4800</v>
      </c>
      <c r="M486" s="4">
        <f t="shared" si="47"/>
        <v>10200</v>
      </c>
    </row>
    <row r="487" spans="1:13" x14ac:dyDescent="0.2">
      <c r="A487" s="1">
        <v>2019</v>
      </c>
      <c r="B487" s="1">
        <v>5</v>
      </c>
      <c r="C487" s="1">
        <v>1</v>
      </c>
      <c r="D487" s="6">
        <v>0.9</v>
      </c>
      <c r="E487" s="6">
        <v>0.7</v>
      </c>
      <c r="F487" s="6">
        <f t="shared" si="42"/>
        <v>925.52451019349473</v>
      </c>
      <c r="G487" s="6">
        <f t="shared" si="43"/>
        <v>1199.753994695272</v>
      </c>
      <c r="H487" s="6">
        <f t="shared" si="44"/>
        <v>2125.2785048887667</v>
      </c>
      <c r="I487" s="4">
        <v>0</v>
      </c>
      <c r="J487" s="4"/>
      <c r="K487" s="4">
        <f t="shared" si="45"/>
        <v>4860</v>
      </c>
      <c r="L487" s="4">
        <f t="shared" si="46"/>
        <v>3360</v>
      </c>
      <c r="M487" s="4">
        <f t="shared" si="47"/>
        <v>8220</v>
      </c>
    </row>
    <row r="488" spans="1:13" x14ac:dyDescent="0.2">
      <c r="A488" s="1">
        <v>2019</v>
      </c>
      <c r="B488" s="1">
        <v>5</v>
      </c>
      <c r="C488" s="1">
        <v>2</v>
      </c>
      <c r="D488" s="6">
        <v>0.8</v>
      </c>
      <c r="E488" s="6">
        <v>7</v>
      </c>
      <c r="F488" s="6">
        <f t="shared" si="42"/>
        <v>822.68845350532865</v>
      </c>
      <c r="G488" s="6">
        <f t="shared" si="43"/>
        <v>11997.539946952722</v>
      </c>
      <c r="H488" s="6">
        <f t="shared" si="44"/>
        <v>12820.228400458051</v>
      </c>
      <c r="I488" s="4">
        <v>0</v>
      </c>
      <c r="J488" s="4"/>
      <c r="K488" s="4">
        <f t="shared" si="45"/>
        <v>4320</v>
      </c>
      <c r="L488" s="4">
        <f t="shared" si="46"/>
        <v>33600</v>
      </c>
      <c r="M488" s="4">
        <f t="shared" si="47"/>
        <v>37920</v>
      </c>
    </row>
    <row r="489" spans="1:13" x14ac:dyDescent="0.2">
      <c r="A489" s="1">
        <v>2019</v>
      </c>
      <c r="B489" s="1">
        <v>5</v>
      </c>
      <c r="C489" s="1">
        <v>3</v>
      </c>
      <c r="D489" s="6">
        <v>1.3</v>
      </c>
      <c r="E489" s="6">
        <v>1.1000000000000001</v>
      </c>
      <c r="F489" s="6">
        <f t="shared" si="42"/>
        <v>1336.8687369461591</v>
      </c>
      <c r="G489" s="6">
        <f t="shared" si="43"/>
        <v>1885.3277059497136</v>
      </c>
      <c r="H489" s="6">
        <f t="shared" si="44"/>
        <v>3222.1964428958727</v>
      </c>
      <c r="I489" s="4">
        <v>0.4</v>
      </c>
      <c r="J489" s="4"/>
      <c r="K489" s="4">
        <f t="shared" si="45"/>
        <v>7020</v>
      </c>
      <c r="L489" s="4">
        <f t="shared" si="46"/>
        <v>5280</v>
      </c>
      <c r="M489" s="4">
        <f t="shared" si="47"/>
        <v>12300</v>
      </c>
    </row>
    <row r="490" spans="1:13" x14ac:dyDescent="0.2">
      <c r="A490" s="1">
        <v>2019</v>
      </c>
      <c r="B490" s="1">
        <v>5</v>
      </c>
      <c r="C490" s="1">
        <v>4</v>
      </c>
      <c r="D490" s="6">
        <v>1.2</v>
      </c>
      <c r="E490" s="6">
        <v>1.4</v>
      </c>
      <c r="F490" s="6">
        <f t="shared" si="42"/>
        <v>1234.032680257993</v>
      </c>
      <c r="G490" s="6">
        <f t="shared" si="43"/>
        <v>2399.507989390544</v>
      </c>
      <c r="H490" s="6">
        <f t="shared" si="44"/>
        <v>3633.540669648537</v>
      </c>
      <c r="I490" s="4">
        <v>0.3</v>
      </c>
      <c r="J490" s="4"/>
      <c r="K490" s="4">
        <f t="shared" si="45"/>
        <v>6480</v>
      </c>
      <c r="L490" s="4">
        <f t="shared" si="46"/>
        <v>6720</v>
      </c>
      <c r="M490" s="4">
        <f t="shared" si="47"/>
        <v>13200</v>
      </c>
    </row>
    <row r="491" spans="1:13" x14ac:dyDescent="0.2">
      <c r="A491" s="1">
        <v>2019</v>
      </c>
      <c r="B491" s="1">
        <v>5</v>
      </c>
      <c r="C491" s="1">
        <v>5</v>
      </c>
      <c r="D491" s="6">
        <v>4.3</v>
      </c>
      <c r="E491" s="6">
        <v>3.6</v>
      </c>
      <c r="F491" s="6">
        <f t="shared" si="42"/>
        <v>4421.9504375911411</v>
      </c>
      <c r="G491" s="6">
        <f t="shared" si="43"/>
        <v>6170.1634012899713</v>
      </c>
      <c r="H491" s="6">
        <f t="shared" si="44"/>
        <v>10592.113838881112</v>
      </c>
      <c r="I491" s="4">
        <v>0.6</v>
      </c>
      <c r="J491" s="4"/>
      <c r="K491" s="4">
        <f t="shared" si="45"/>
        <v>23220</v>
      </c>
      <c r="L491" s="4">
        <f t="shared" si="46"/>
        <v>17280</v>
      </c>
      <c r="M491" s="4">
        <f t="shared" si="47"/>
        <v>40500</v>
      </c>
    </row>
    <row r="492" spans="1:13" x14ac:dyDescent="0.2">
      <c r="A492" s="1">
        <v>2019</v>
      </c>
      <c r="B492" s="1">
        <v>5</v>
      </c>
      <c r="C492" s="1">
        <v>6</v>
      </c>
      <c r="D492" s="6">
        <v>2.7</v>
      </c>
      <c r="E492" s="6">
        <v>2.5</v>
      </c>
      <c r="F492" s="6">
        <f t="shared" si="42"/>
        <v>2776.5735305804842</v>
      </c>
      <c r="G492" s="6">
        <f t="shared" si="43"/>
        <v>4284.8356953402581</v>
      </c>
      <c r="H492" s="6">
        <f t="shared" si="44"/>
        <v>7061.4092259207428</v>
      </c>
      <c r="I492" s="4">
        <v>0</v>
      </c>
      <c r="J492" s="4"/>
      <c r="K492" s="4">
        <f t="shared" si="45"/>
        <v>14580.000000000002</v>
      </c>
      <c r="L492" s="4">
        <f t="shared" si="46"/>
        <v>12000</v>
      </c>
      <c r="M492" s="4">
        <f t="shared" si="47"/>
        <v>26580</v>
      </c>
    </row>
    <row r="493" spans="1:13" x14ac:dyDescent="0.2">
      <c r="A493" s="1">
        <v>2019</v>
      </c>
      <c r="B493" s="1">
        <v>5</v>
      </c>
      <c r="C493" s="1">
        <v>7</v>
      </c>
      <c r="D493" s="6">
        <v>1.7</v>
      </c>
      <c r="E493" s="6">
        <v>1.5</v>
      </c>
      <c r="F493" s="6">
        <f t="shared" si="42"/>
        <v>1748.2129636988234</v>
      </c>
      <c r="G493" s="6">
        <f t="shared" si="43"/>
        <v>2570.9014172041548</v>
      </c>
      <c r="H493" s="6">
        <f t="shared" si="44"/>
        <v>4319.1143809029782</v>
      </c>
      <c r="I493" s="4">
        <v>0.2</v>
      </c>
      <c r="J493" s="4"/>
      <c r="K493" s="4">
        <f t="shared" si="45"/>
        <v>9180</v>
      </c>
      <c r="L493" s="4">
        <f t="shared" si="46"/>
        <v>7200</v>
      </c>
      <c r="M493" s="4">
        <f t="shared" si="47"/>
        <v>16380</v>
      </c>
    </row>
    <row r="494" spans="1:13" x14ac:dyDescent="0.2">
      <c r="A494" s="1">
        <v>2019</v>
      </c>
      <c r="B494" s="1">
        <v>5</v>
      </c>
      <c r="C494" s="1">
        <v>8</v>
      </c>
      <c r="D494" s="6">
        <v>1.3</v>
      </c>
      <c r="E494" s="6">
        <v>1.5</v>
      </c>
      <c r="F494" s="6">
        <f t="shared" si="42"/>
        <v>1336.8687369461591</v>
      </c>
      <c r="G494" s="6">
        <f t="shared" si="43"/>
        <v>2570.9014172041548</v>
      </c>
      <c r="H494" s="6">
        <f t="shared" si="44"/>
        <v>3907.7701541503138</v>
      </c>
      <c r="I494" s="4">
        <v>0</v>
      </c>
      <c r="J494" s="4"/>
      <c r="K494" s="4">
        <f t="shared" si="45"/>
        <v>7020</v>
      </c>
      <c r="L494" s="4">
        <f t="shared" si="46"/>
        <v>7200</v>
      </c>
      <c r="M494" s="4">
        <f t="shared" si="47"/>
        <v>14220</v>
      </c>
    </row>
    <row r="495" spans="1:13" x14ac:dyDescent="0.2">
      <c r="A495" s="1">
        <v>2019</v>
      </c>
      <c r="B495" s="1">
        <v>5</v>
      </c>
      <c r="C495" s="1">
        <v>9</v>
      </c>
      <c r="D495" s="6">
        <v>1</v>
      </c>
      <c r="E495" s="6">
        <v>1</v>
      </c>
      <c r="F495" s="6">
        <f t="shared" si="42"/>
        <v>1028.3605668816608</v>
      </c>
      <c r="G495" s="6">
        <f t="shared" si="43"/>
        <v>1713.9342781361031</v>
      </c>
      <c r="H495" s="6">
        <f t="shared" si="44"/>
        <v>2742.2948450177637</v>
      </c>
      <c r="I495" s="4">
        <v>0</v>
      </c>
      <c r="J495" s="4"/>
      <c r="K495" s="4">
        <f t="shared" si="45"/>
        <v>5400</v>
      </c>
      <c r="L495" s="4">
        <f t="shared" si="46"/>
        <v>4800</v>
      </c>
      <c r="M495" s="4">
        <f t="shared" si="47"/>
        <v>10200</v>
      </c>
    </row>
    <row r="496" spans="1:13" x14ac:dyDescent="0.2">
      <c r="A496" s="1">
        <v>2019</v>
      </c>
      <c r="B496" s="1">
        <v>5</v>
      </c>
      <c r="C496" s="1">
        <v>10</v>
      </c>
      <c r="D496" s="6">
        <v>1.3</v>
      </c>
      <c r="E496" s="6">
        <v>1</v>
      </c>
      <c r="F496" s="6">
        <f t="shared" si="42"/>
        <v>1336.8687369461591</v>
      </c>
      <c r="G496" s="6">
        <f t="shared" si="43"/>
        <v>1713.9342781361031</v>
      </c>
      <c r="H496" s="6">
        <f t="shared" si="44"/>
        <v>3050.8030150822624</v>
      </c>
      <c r="I496" s="4">
        <v>0.3</v>
      </c>
      <c r="J496" s="4"/>
      <c r="K496" s="4">
        <f t="shared" si="45"/>
        <v>7020</v>
      </c>
      <c r="L496" s="4">
        <f t="shared" si="46"/>
        <v>4800</v>
      </c>
      <c r="M496" s="4">
        <f t="shared" si="47"/>
        <v>11820</v>
      </c>
    </row>
    <row r="497" spans="1:13" x14ac:dyDescent="0.2">
      <c r="A497" s="1">
        <v>2019</v>
      </c>
      <c r="B497" s="1">
        <v>5</v>
      </c>
      <c r="C497" s="1">
        <v>11</v>
      </c>
      <c r="D497" s="6">
        <v>2.2000000000000002</v>
      </c>
      <c r="E497" s="6">
        <v>1.9</v>
      </c>
      <c r="F497" s="6">
        <f t="shared" si="42"/>
        <v>2262.3932471396538</v>
      </c>
      <c r="G497" s="6">
        <f t="shared" si="43"/>
        <v>3256.4751284585959</v>
      </c>
      <c r="H497" s="6">
        <f t="shared" si="44"/>
        <v>5518.8683755982493</v>
      </c>
      <c r="I497" s="4">
        <v>0.7</v>
      </c>
      <c r="J497" s="4"/>
      <c r="K497" s="4">
        <f t="shared" si="45"/>
        <v>11880.000000000002</v>
      </c>
      <c r="L497" s="4">
        <f t="shared" si="46"/>
        <v>9120</v>
      </c>
      <c r="M497" s="4">
        <f t="shared" si="47"/>
        <v>21000</v>
      </c>
    </row>
    <row r="498" spans="1:13" x14ac:dyDescent="0.2">
      <c r="A498" s="1">
        <v>2019</v>
      </c>
      <c r="B498" s="1">
        <v>5</v>
      </c>
      <c r="C498" s="1">
        <v>12</v>
      </c>
      <c r="D498" s="6">
        <v>19</v>
      </c>
      <c r="E498" s="6">
        <v>18.100000000000001</v>
      </c>
      <c r="F498" s="6">
        <f t="shared" si="42"/>
        <v>19538.850770751556</v>
      </c>
      <c r="G498" s="6">
        <f t="shared" si="43"/>
        <v>31022.21043426347</v>
      </c>
      <c r="H498" s="6">
        <f t="shared" si="44"/>
        <v>50561.061205015023</v>
      </c>
      <c r="I498" s="4">
        <v>1</v>
      </c>
      <c r="J498" s="4"/>
      <c r="K498" s="4">
        <f t="shared" si="45"/>
        <v>102600</v>
      </c>
      <c r="L498" s="4">
        <f t="shared" si="46"/>
        <v>86880</v>
      </c>
      <c r="M498" s="4">
        <f t="shared" si="47"/>
        <v>189480</v>
      </c>
    </row>
    <row r="499" spans="1:13" x14ac:dyDescent="0.2">
      <c r="A499" s="1">
        <v>2019</v>
      </c>
      <c r="B499" s="1">
        <v>5</v>
      </c>
      <c r="C499" s="1">
        <v>13</v>
      </c>
      <c r="D499" s="6">
        <v>21</v>
      </c>
      <c r="E499" s="6">
        <v>20.9</v>
      </c>
      <c r="F499" s="6">
        <f t="shared" si="42"/>
        <v>21595.571904514876</v>
      </c>
      <c r="G499" s="6">
        <f t="shared" si="43"/>
        <v>35821.226413044555</v>
      </c>
      <c r="H499" s="6">
        <f t="shared" si="44"/>
        <v>57416.798317559427</v>
      </c>
      <c r="I499" s="4">
        <v>0.8</v>
      </c>
      <c r="J499" s="4"/>
      <c r="K499" s="4">
        <f t="shared" si="45"/>
        <v>113400</v>
      </c>
      <c r="L499" s="4">
        <f t="shared" si="46"/>
        <v>100320</v>
      </c>
      <c r="M499" s="4">
        <f t="shared" si="47"/>
        <v>213720</v>
      </c>
    </row>
    <row r="500" spans="1:13" x14ac:dyDescent="0.2">
      <c r="A500" s="1">
        <v>2019</v>
      </c>
      <c r="B500" s="1">
        <v>5</v>
      </c>
      <c r="C500" s="1">
        <v>14</v>
      </c>
      <c r="D500" s="7">
        <v>10.3</v>
      </c>
      <c r="E500" s="6">
        <v>8</v>
      </c>
      <c r="F500" s="6">
        <f t="shared" si="42"/>
        <v>10592.113838881107</v>
      </c>
      <c r="G500" s="6">
        <f t="shared" si="43"/>
        <v>13711.474225088825</v>
      </c>
      <c r="H500" s="6">
        <f t="shared" si="44"/>
        <v>24303.588063969932</v>
      </c>
      <c r="I500" s="4">
        <v>0.1</v>
      </c>
      <c r="J500" s="4"/>
      <c r="K500" s="4">
        <f t="shared" si="45"/>
        <v>55620.000000000007</v>
      </c>
      <c r="L500" s="4">
        <f t="shared" si="46"/>
        <v>38400</v>
      </c>
      <c r="M500" s="4">
        <f t="shared" si="47"/>
        <v>94020</v>
      </c>
    </row>
    <row r="501" spans="1:13" x14ac:dyDescent="0.2">
      <c r="A501" s="1">
        <v>2019</v>
      </c>
      <c r="B501" s="1">
        <v>5</v>
      </c>
      <c r="C501" s="1">
        <v>15</v>
      </c>
      <c r="D501" s="6">
        <v>2.7</v>
      </c>
      <c r="E501" s="6">
        <v>2.8</v>
      </c>
      <c r="F501" s="6">
        <f t="shared" si="42"/>
        <v>2776.5735305804842</v>
      </c>
      <c r="G501" s="6">
        <f t="shared" si="43"/>
        <v>4799.0159787810881</v>
      </c>
      <c r="H501" s="6">
        <f t="shared" si="44"/>
        <v>7575.5895093615727</v>
      </c>
      <c r="I501" s="4">
        <v>0</v>
      </c>
      <c r="J501" s="4"/>
      <c r="K501" s="4">
        <f t="shared" si="45"/>
        <v>14580.000000000002</v>
      </c>
      <c r="L501" s="4">
        <f t="shared" si="46"/>
        <v>13440</v>
      </c>
      <c r="M501" s="4">
        <f t="shared" si="47"/>
        <v>28020</v>
      </c>
    </row>
    <row r="502" spans="1:13" x14ac:dyDescent="0.2">
      <c r="A502" s="1">
        <v>2019</v>
      </c>
      <c r="B502" s="1">
        <v>5</v>
      </c>
      <c r="C502" s="1">
        <v>16</v>
      </c>
      <c r="D502" s="6">
        <v>1.7</v>
      </c>
      <c r="E502" s="6">
        <v>1.5</v>
      </c>
      <c r="F502" s="6">
        <f t="shared" si="42"/>
        <v>1748.2129636988234</v>
      </c>
      <c r="G502" s="6">
        <f t="shared" si="43"/>
        <v>2570.9014172041548</v>
      </c>
      <c r="H502" s="6">
        <f t="shared" si="44"/>
        <v>4319.1143809029782</v>
      </c>
      <c r="I502" s="4">
        <v>0</v>
      </c>
      <c r="J502" s="4"/>
      <c r="K502" s="4">
        <f t="shared" si="45"/>
        <v>9180</v>
      </c>
      <c r="L502" s="4">
        <f t="shared" si="46"/>
        <v>7200</v>
      </c>
      <c r="M502" s="4">
        <f t="shared" si="47"/>
        <v>16380</v>
      </c>
    </row>
    <row r="503" spans="1:13" x14ac:dyDescent="0.2">
      <c r="A503" s="1">
        <v>2019</v>
      </c>
      <c r="B503" s="1">
        <v>5</v>
      </c>
      <c r="C503" s="1">
        <v>17</v>
      </c>
      <c r="D503" s="6">
        <v>1.3</v>
      </c>
      <c r="E503" s="6">
        <v>1.3</v>
      </c>
      <c r="F503" s="6">
        <f t="shared" si="42"/>
        <v>1336.8687369461591</v>
      </c>
      <c r="G503" s="6">
        <f t="shared" si="43"/>
        <v>2228.1145615769342</v>
      </c>
      <c r="H503" s="6">
        <f t="shared" si="44"/>
        <v>3564.9832985230933</v>
      </c>
      <c r="I503" s="4">
        <v>0.2</v>
      </c>
      <c r="J503" s="4"/>
      <c r="K503" s="4">
        <f t="shared" si="45"/>
        <v>7020</v>
      </c>
      <c r="L503" s="4">
        <f t="shared" si="46"/>
        <v>6240</v>
      </c>
      <c r="M503" s="4">
        <f t="shared" si="47"/>
        <v>13260</v>
      </c>
    </row>
    <row r="504" spans="1:13" x14ac:dyDescent="0.2">
      <c r="A504" s="1">
        <v>2019</v>
      </c>
      <c r="B504" s="1">
        <v>5</v>
      </c>
      <c r="C504" s="1">
        <v>18</v>
      </c>
      <c r="D504" s="6">
        <v>1.5</v>
      </c>
      <c r="E504" s="6">
        <v>1.2</v>
      </c>
      <c r="F504" s="6">
        <f t="shared" si="42"/>
        <v>1542.5408503224912</v>
      </c>
      <c r="G504" s="6">
        <f t="shared" si="43"/>
        <v>2056.7211337633235</v>
      </c>
      <c r="H504" s="6">
        <f t="shared" si="44"/>
        <v>3599.2619840858147</v>
      </c>
      <c r="I504" s="4">
        <v>0.1</v>
      </c>
      <c r="J504" s="4"/>
      <c r="K504" s="4">
        <f t="shared" si="45"/>
        <v>8100</v>
      </c>
      <c r="L504" s="4">
        <f t="shared" si="46"/>
        <v>5760</v>
      </c>
      <c r="M504" s="4">
        <f t="shared" si="47"/>
        <v>13860</v>
      </c>
    </row>
    <row r="505" spans="1:13" x14ac:dyDescent="0.2">
      <c r="A505" s="1">
        <v>2019</v>
      </c>
      <c r="B505" s="1">
        <v>5</v>
      </c>
      <c r="C505" s="1">
        <v>19</v>
      </c>
      <c r="D505" s="6">
        <v>3.2</v>
      </c>
      <c r="E505" s="6">
        <v>3</v>
      </c>
      <c r="F505" s="6">
        <f t="shared" si="42"/>
        <v>3290.7538140213146</v>
      </c>
      <c r="G505" s="6">
        <f t="shared" si="43"/>
        <v>5141.8028344083095</v>
      </c>
      <c r="H505" s="6">
        <f t="shared" si="44"/>
        <v>8432.5566484296251</v>
      </c>
      <c r="I505" s="4">
        <v>1</v>
      </c>
      <c r="J505" s="4"/>
      <c r="K505" s="4">
        <f t="shared" si="45"/>
        <v>17280</v>
      </c>
      <c r="L505" s="4">
        <f t="shared" si="46"/>
        <v>14400</v>
      </c>
      <c r="M505" s="4">
        <f t="shared" si="47"/>
        <v>31680</v>
      </c>
    </row>
    <row r="506" spans="1:13" x14ac:dyDescent="0.2">
      <c r="A506" s="1">
        <v>2019</v>
      </c>
      <c r="B506" s="1">
        <v>5</v>
      </c>
      <c r="C506" s="1">
        <v>20</v>
      </c>
      <c r="D506" s="6">
        <v>3.6</v>
      </c>
      <c r="E506" s="6">
        <v>3.8</v>
      </c>
      <c r="F506" s="6">
        <f t="shared" si="42"/>
        <v>3702.0980407739789</v>
      </c>
      <c r="G506" s="6">
        <f t="shared" si="43"/>
        <v>6512.9502569171918</v>
      </c>
      <c r="H506" s="6">
        <f t="shared" si="44"/>
        <v>10215.04829769117</v>
      </c>
      <c r="I506" s="4">
        <v>0</v>
      </c>
      <c r="J506" s="4"/>
      <c r="K506" s="4">
        <f t="shared" si="45"/>
        <v>19440</v>
      </c>
      <c r="L506" s="4">
        <f t="shared" si="46"/>
        <v>18240</v>
      </c>
      <c r="M506" s="4">
        <f t="shared" si="47"/>
        <v>37680</v>
      </c>
    </row>
    <row r="507" spans="1:13" x14ac:dyDescent="0.2">
      <c r="A507" s="1">
        <v>2019</v>
      </c>
      <c r="B507" s="1">
        <v>5</v>
      </c>
      <c r="C507" s="1">
        <v>21</v>
      </c>
      <c r="D507" s="6">
        <v>1.7</v>
      </c>
      <c r="E507" s="6">
        <v>1.7</v>
      </c>
      <c r="F507" s="6">
        <f t="shared" si="42"/>
        <v>1748.2129636988234</v>
      </c>
      <c r="G507" s="6">
        <f t="shared" si="43"/>
        <v>2913.6882728313753</v>
      </c>
      <c r="H507" s="6">
        <f t="shared" si="44"/>
        <v>4661.9012365301987</v>
      </c>
      <c r="I507" s="4">
        <v>0</v>
      </c>
      <c r="J507" s="4"/>
      <c r="K507" s="4">
        <f t="shared" si="45"/>
        <v>9180</v>
      </c>
      <c r="L507" s="4">
        <f t="shared" si="46"/>
        <v>8160</v>
      </c>
      <c r="M507" s="4">
        <f t="shared" si="47"/>
        <v>17340</v>
      </c>
    </row>
    <row r="508" spans="1:13" x14ac:dyDescent="0.2">
      <c r="A508" s="1">
        <v>2019</v>
      </c>
      <c r="B508" s="1">
        <v>5</v>
      </c>
      <c r="C508" s="1">
        <v>22</v>
      </c>
      <c r="D508" s="6">
        <v>1.5</v>
      </c>
      <c r="E508" s="6">
        <v>1.2</v>
      </c>
      <c r="F508" s="6">
        <f t="shared" si="42"/>
        <v>1542.5408503224912</v>
      </c>
      <c r="G508" s="6">
        <f t="shared" si="43"/>
        <v>2056.7211337633235</v>
      </c>
      <c r="H508" s="6">
        <f t="shared" si="44"/>
        <v>3599.2619840858147</v>
      </c>
      <c r="I508" s="4">
        <v>0</v>
      </c>
      <c r="J508" s="4"/>
      <c r="K508" s="4">
        <f t="shared" si="45"/>
        <v>8100</v>
      </c>
      <c r="L508" s="4">
        <f t="shared" si="46"/>
        <v>5760</v>
      </c>
      <c r="M508" s="4">
        <f t="shared" si="47"/>
        <v>13860</v>
      </c>
    </row>
    <row r="509" spans="1:13" x14ac:dyDescent="0.2">
      <c r="A509" s="1">
        <v>2019</v>
      </c>
      <c r="B509" s="1">
        <v>5</v>
      </c>
      <c r="C509" s="1">
        <v>23</v>
      </c>
      <c r="D509" s="6">
        <v>1</v>
      </c>
      <c r="E509" s="6">
        <v>1.1000000000000001</v>
      </c>
      <c r="F509" s="6">
        <f t="shared" si="42"/>
        <v>1028.3605668816608</v>
      </c>
      <c r="G509" s="6">
        <f t="shared" si="43"/>
        <v>1885.3277059497136</v>
      </c>
      <c r="H509" s="6">
        <f t="shared" si="44"/>
        <v>2913.6882728313744</v>
      </c>
      <c r="I509" s="4">
        <v>0.1</v>
      </c>
      <c r="J509" s="4"/>
      <c r="K509" s="4">
        <f t="shared" si="45"/>
        <v>5400</v>
      </c>
      <c r="L509" s="4">
        <f t="shared" si="46"/>
        <v>5280</v>
      </c>
      <c r="M509" s="4">
        <f t="shared" si="47"/>
        <v>10680</v>
      </c>
    </row>
    <row r="510" spans="1:13" x14ac:dyDescent="0.2">
      <c r="A510" s="1">
        <v>2019</v>
      </c>
      <c r="B510" s="1">
        <v>5</v>
      </c>
      <c r="C510" s="1">
        <v>24</v>
      </c>
      <c r="D510" s="6">
        <v>1</v>
      </c>
      <c r="E510" s="6">
        <v>0.9</v>
      </c>
      <c r="F510" s="6">
        <f t="shared" si="42"/>
        <v>1028.3605668816608</v>
      </c>
      <c r="G510" s="6">
        <f t="shared" si="43"/>
        <v>1542.5408503224928</v>
      </c>
      <c r="H510" s="6">
        <f t="shared" si="44"/>
        <v>2570.9014172041534</v>
      </c>
      <c r="I510" s="4">
        <v>0</v>
      </c>
      <c r="J510" s="4"/>
      <c r="K510" s="4">
        <f t="shared" si="45"/>
        <v>5400</v>
      </c>
      <c r="L510" s="4">
        <f t="shared" si="46"/>
        <v>4320</v>
      </c>
      <c r="M510" s="4">
        <f t="shared" si="47"/>
        <v>9720</v>
      </c>
    </row>
    <row r="511" spans="1:13" x14ac:dyDescent="0.2">
      <c r="A511" s="1">
        <v>2019</v>
      </c>
      <c r="B511" s="1">
        <v>5</v>
      </c>
      <c r="C511" s="1">
        <v>25</v>
      </c>
      <c r="D511" s="6">
        <v>0.8</v>
      </c>
      <c r="E511" s="6">
        <v>0.8</v>
      </c>
      <c r="F511" s="6">
        <f t="shared" si="42"/>
        <v>822.68845350532865</v>
      </c>
      <c r="G511" s="6">
        <f t="shared" si="43"/>
        <v>1371.1474225088825</v>
      </c>
      <c r="H511" s="6">
        <f t="shared" si="44"/>
        <v>2193.835876014211</v>
      </c>
      <c r="I511" s="4">
        <v>0</v>
      </c>
      <c r="J511" s="4"/>
      <c r="K511" s="4">
        <f t="shared" si="45"/>
        <v>4320</v>
      </c>
      <c r="L511" s="4">
        <f t="shared" si="46"/>
        <v>3840</v>
      </c>
      <c r="M511" s="4">
        <f t="shared" si="47"/>
        <v>8160</v>
      </c>
    </row>
    <row r="512" spans="1:13" x14ac:dyDescent="0.2">
      <c r="A512" s="1">
        <v>2019</v>
      </c>
      <c r="B512" s="1">
        <v>5</v>
      </c>
      <c r="C512" s="1">
        <v>26</v>
      </c>
      <c r="D512" s="6">
        <v>1</v>
      </c>
      <c r="E512" s="6">
        <v>1</v>
      </c>
      <c r="F512" s="6">
        <f t="shared" si="42"/>
        <v>1028.3605668816608</v>
      </c>
      <c r="G512" s="6">
        <f t="shared" si="43"/>
        <v>1713.9342781361031</v>
      </c>
      <c r="H512" s="6">
        <f t="shared" si="44"/>
        <v>2742.2948450177637</v>
      </c>
      <c r="I512" s="4">
        <v>0.1</v>
      </c>
      <c r="J512" s="4"/>
      <c r="K512" s="4">
        <f t="shared" si="45"/>
        <v>5400</v>
      </c>
      <c r="L512" s="4">
        <f t="shared" si="46"/>
        <v>4800</v>
      </c>
      <c r="M512" s="4">
        <f t="shared" si="47"/>
        <v>10200</v>
      </c>
    </row>
    <row r="513" spans="1:13" x14ac:dyDescent="0.2">
      <c r="A513" s="1">
        <v>2019</v>
      </c>
      <c r="B513" s="1">
        <v>5</v>
      </c>
      <c r="C513" s="1">
        <v>27</v>
      </c>
      <c r="D513" s="6">
        <v>1</v>
      </c>
      <c r="E513" s="6">
        <v>0.8</v>
      </c>
      <c r="F513" s="6">
        <f t="shared" si="42"/>
        <v>1028.3605668816608</v>
      </c>
      <c r="G513" s="6">
        <f t="shared" si="43"/>
        <v>1371.1474225088825</v>
      </c>
      <c r="H513" s="6">
        <f t="shared" si="44"/>
        <v>2399.5079893905431</v>
      </c>
      <c r="I513" s="4">
        <v>0</v>
      </c>
      <c r="J513" s="4"/>
      <c r="K513" s="4">
        <f t="shared" si="45"/>
        <v>5400</v>
      </c>
      <c r="L513" s="4">
        <f t="shared" si="46"/>
        <v>3840</v>
      </c>
      <c r="M513" s="4">
        <f t="shared" si="47"/>
        <v>9240</v>
      </c>
    </row>
    <row r="514" spans="1:13" x14ac:dyDescent="0.2">
      <c r="A514" s="1">
        <v>2019</v>
      </c>
      <c r="B514" s="1">
        <v>5</v>
      </c>
      <c r="C514" s="1">
        <v>28</v>
      </c>
      <c r="D514" s="6">
        <v>0.9</v>
      </c>
      <c r="E514" s="6">
        <v>1</v>
      </c>
      <c r="F514" s="6">
        <f t="shared" si="42"/>
        <v>925.52451019349473</v>
      </c>
      <c r="G514" s="6">
        <f t="shared" si="43"/>
        <v>1713.9342781361031</v>
      </c>
      <c r="H514" s="6">
        <f t="shared" si="44"/>
        <v>2639.4587883295981</v>
      </c>
      <c r="I514" s="4">
        <v>0.5</v>
      </c>
      <c r="J514" s="4"/>
      <c r="K514" s="4">
        <f t="shared" si="45"/>
        <v>4860</v>
      </c>
      <c r="L514" s="4">
        <f t="shared" si="46"/>
        <v>4800</v>
      </c>
      <c r="M514" s="4">
        <f t="shared" si="47"/>
        <v>9660</v>
      </c>
    </row>
    <row r="515" spans="1:13" x14ac:dyDescent="0.2">
      <c r="A515" s="1">
        <v>2019</v>
      </c>
      <c r="B515" s="1">
        <v>5</v>
      </c>
      <c r="C515" s="1">
        <v>29</v>
      </c>
      <c r="D515" s="6">
        <v>6.5</v>
      </c>
      <c r="E515" s="6">
        <v>6.5</v>
      </c>
      <c r="F515" s="6">
        <f t="shared" ref="F515:F578" si="48">PRODUCT(D515,$Q$5)</f>
        <v>6684.3436847307948</v>
      </c>
      <c r="G515" s="6">
        <f t="shared" ref="G515:G578" si="49">PRODUCT(E515,$R$5)</f>
        <v>11140.57280788467</v>
      </c>
      <c r="H515" s="6">
        <f t="shared" ref="H515:H578" si="50">SUM(F515,G515)</f>
        <v>17824.916492615463</v>
      </c>
      <c r="I515" s="4">
        <v>1.3</v>
      </c>
      <c r="J515" s="4"/>
      <c r="K515" s="4">
        <f t="shared" ref="K515:K578" si="51">D515*$N$20</f>
        <v>35100</v>
      </c>
      <c r="L515" s="4">
        <f t="shared" ref="L515:L578" si="52">E515*$O$20</f>
        <v>31200</v>
      </c>
      <c r="M515" s="4">
        <f t="shared" ref="M515:M578" si="53">K515+L515</f>
        <v>66300</v>
      </c>
    </row>
    <row r="516" spans="1:13" x14ac:dyDescent="0.2">
      <c r="A516" s="1">
        <v>2019</v>
      </c>
      <c r="B516" s="1">
        <v>5</v>
      </c>
      <c r="C516" s="1">
        <v>30</v>
      </c>
      <c r="D516" s="6">
        <v>4.8</v>
      </c>
      <c r="E516" s="6">
        <v>5</v>
      </c>
      <c r="F516" s="6">
        <f t="shared" si="48"/>
        <v>4936.1307210319719</v>
      </c>
      <c r="G516" s="6">
        <f t="shared" si="49"/>
        <v>8569.6713906805162</v>
      </c>
      <c r="H516" s="6">
        <f t="shared" si="50"/>
        <v>13505.802111712488</v>
      </c>
      <c r="I516" s="4">
        <v>0.5</v>
      </c>
      <c r="J516" s="4"/>
      <c r="K516" s="4">
        <f t="shared" si="51"/>
        <v>25920</v>
      </c>
      <c r="L516" s="4">
        <f t="shared" si="52"/>
        <v>24000</v>
      </c>
      <c r="M516" s="4">
        <f t="shared" si="53"/>
        <v>49920</v>
      </c>
    </row>
    <row r="517" spans="1:13" x14ac:dyDescent="0.2">
      <c r="A517" s="1">
        <v>2019</v>
      </c>
      <c r="B517" s="1">
        <v>5</v>
      </c>
      <c r="C517" s="1">
        <v>31</v>
      </c>
      <c r="D517" s="6">
        <v>2.5</v>
      </c>
      <c r="E517" s="6">
        <v>2.2999999999999998</v>
      </c>
      <c r="F517" s="6">
        <f t="shared" si="48"/>
        <v>2570.901417204152</v>
      </c>
      <c r="G517" s="6">
        <f t="shared" si="49"/>
        <v>3942.0488397130366</v>
      </c>
      <c r="H517" s="6">
        <f t="shared" si="50"/>
        <v>6512.9502569171891</v>
      </c>
      <c r="I517" s="4">
        <v>0</v>
      </c>
      <c r="J517" s="4"/>
      <c r="K517" s="4">
        <f t="shared" si="51"/>
        <v>13500</v>
      </c>
      <c r="L517" s="4">
        <f t="shared" si="52"/>
        <v>11040</v>
      </c>
      <c r="M517" s="4">
        <f t="shared" si="53"/>
        <v>24540</v>
      </c>
    </row>
    <row r="518" spans="1:13" x14ac:dyDescent="0.2">
      <c r="A518" s="1">
        <v>2019</v>
      </c>
      <c r="B518" s="1">
        <v>6</v>
      </c>
      <c r="C518" s="1">
        <v>1</v>
      </c>
      <c r="D518" s="6">
        <v>1.8</v>
      </c>
      <c r="E518" s="6">
        <v>1.5</v>
      </c>
      <c r="F518" s="6">
        <f t="shared" si="48"/>
        <v>1851.0490203869895</v>
      </c>
      <c r="G518" s="6">
        <f t="shared" si="49"/>
        <v>2570.9014172041548</v>
      </c>
      <c r="H518" s="6">
        <f t="shared" si="50"/>
        <v>4421.9504375911438</v>
      </c>
      <c r="I518" s="4">
        <v>0.3</v>
      </c>
      <c r="J518" s="4"/>
      <c r="K518" s="4">
        <f t="shared" si="51"/>
        <v>9720</v>
      </c>
      <c r="L518" s="4">
        <f t="shared" si="52"/>
        <v>7200</v>
      </c>
      <c r="M518" s="4">
        <f t="shared" si="53"/>
        <v>16920</v>
      </c>
    </row>
    <row r="519" spans="1:13" x14ac:dyDescent="0.2">
      <c r="A519" s="1">
        <v>2019</v>
      </c>
      <c r="B519" s="1">
        <v>6</v>
      </c>
      <c r="C519" s="1">
        <v>2</v>
      </c>
      <c r="D519" s="6">
        <v>1.7</v>
      </c>
      <c r="E519" s="6">
        <v>1.6</v>
      </c>
      <c r="F519" s="6">
        <f t="shared" si="48"/>
        <v>1748.2129636988234</v>
      </c>
      <c r="G519" s="6">
        <f t="shared" si="49"/>
        <v>2742.2948450177651</v>
      </c>
      <c r="H519" s="6">
        <f t="shared" si="50"/>
        <v>4490.5078087165884</v>
      </c>
      <c r="I519" s="4">
        <v>0.3</v>
      </c>
      <c r="J519" s="4"/>
      <c r="K519" s="4">
        <f t="shared" si="51"/>
        <v>9180</v>
      </c>
      <c r="L519" s="4">
        <f t="shared" si="52"/>
        <v>7680</v>
      </c>
      <c r="M519" s="4">
        <f t="shared" si="53"/>
        <v>16860</v>
      </c>
    </row>
    <row r="520" spans="1:13" x14ac:dyDescent="0.2">
      <c r="A520" s="1">
        <v>2019</v>
      </c>
      <c r="B520" s="1">
        <v>6</v>
      </c>
      <c r="C520" s="1">
        <v>3</v>
      </c>
      <c r="D520" s="6">
        <v>1.5</v>
      </c>
      <c r="E520" s="6">
        <v>1.2</v>
      </c>
      <c r="F520" s="6">
        <f t="shared" si="48"/>
        <v>1542.5408503224912</v>
      </c>
      <c r="G520" s="6">
        <f t="shared" si="49"/>
        <v>2056.7211337633235</v>
      </c>
      <c r="H520" s="6">
        <f t="shared" si="50"/>
        <v>3599.2619840858147</v>
      </c>
      <c r="I520" s="4">
        <v>0</v>
      </c>
      <c r="J520" s="4"/>
      <c r="K520" s="4">
        <f t="shared" si="51"/>
        <v>8100</v>
      </c>
      <c r="L520" s="4">
        <f t="shared" si="52"/>
        <v>5760</v>
      </c>
      <c r="M520" s="4">
        <f t="shared" si="53"/>
        <v>13860</v>
      </c>
    </row>
    <row r="521" spans="1:13" x14ac:dyDescent="0.2">
      <c r="A521" s="1">
        <v>2019</v>
      </c>
      <c r="B521" s="1">
        <v>6</v>
      </c>
      <c r="C521" s="1">
        <v>4</v>
      </c>
      <c r="D521" s="6">
        <v>0.8</v>
      </c>
      <c r="E521" s="6">
        <v>1</v>
      </c>
      <c r="F521" s="6">
        <f t="shared" si="48"/>
        <v>822.68845350532865</v>
      </c>
      <c r="G521" s="6">
        <f t="shared" si="49"/>
        <v>1713.9342781361031</v>
      </c>
      <c r="H521" s="6">
        <f t="shared" si="50"/>
        <v>2536.6227316414315</v>
      </c>
      <c r="I521" s="4">
        <v>0</v>
      </c>
      <c r="J521" s="4"/>
      <c r="K521" s="4">
        <f t="shared" si="51"/>
        <v>4320</v>
      </c>
      <c r="L521" s="4">
        <f t="shared" si="52"/>
        <v>4800</v>
      </c>
      <c r="M521" s="4">
        <f t="shared" si="53"/>
        <v>9120</v>
      </c>
    </row>
    <row r="522" spans="1:13" x14ac:dyDescent="0.2">
      <c r="A522" s="1">
        <v>2019</v>
      </c>
      <c r="B522" s="1">
        <v>6</v>
      </c>
      <c r="C522" s="1">
        <v>5</v>
      </c>
      <c r="D522" s="6">
        <v>1</v>
      </c>
      <c r="E522" s="6">
        <v>0.8</v>
      </c>
      <c r="F522" s="6">
        <f t="shared" si="48"/>
        <v>1028.3605668816608</v>
      </c>
      <c r="G522" s="6">
        <f t="shared" si="49"/>
        <v>1371.1474225088825</v>
      </c>
      <c r="H522" s="6">
        <f t="shared" si="50"/>
        <v>2399.5079893905431</v>
      </c>
      <c r="I522" s="4">
        <v>0</v>
      </c>
      <c r="J522" s="4"/>
      <c r="K522" s="4">
        <f t="shared" si="51"/>
        <v>5400</v>
      </c>
      <c r="L522" s="4">
        <f t="shared" si="52"/>
        <v>3840</v>
      </c>
      <c r="M522" s="4">
        <f t="shared" si="53"/>
        <v>9240</v>
      </c>
    </row>
    <row r="523" spans="1:13" x14ac:dyDescent="0.2">
      <c r="A523" s="1">
        <v>2019</v>
      </c>
      <c r="B523" s="1">
        <v>6</v>
      </c>
      <c r="C523" s="1">
        <v>6</v>
      </c>
      <c r="D523" s="6">
        <v>0.7</v>
      </c>
      <c r="E523" s="6">
        <v>0.9</v>
      </c>
      <c r="F523" s="6">
        <f t="shared" si="48"/>
        <v>719.85239681716257</v>
      </c>
      <c r="G523" s="6">
        <f t="shared" si="49"/>
        <v>1542.5408503224928</v>
      </c>
      <c r="H523" s="6">
        <f t="shared" si="50"/>
        <v>2262.3932471396556</v>
      </c>
      <c r="I523" s="4">
        <v>0</v>
      </c>
      <c r="J523" s="4"/>
      <c r="K523" s="4">
        <f t="shared" si="51"/>
        <v>3779.9999999999995</v>
      </c>
      <c r="L523" s="4">
        <f t="shared" si="52"/>
        <v>4320</v>
      </c>
      <c r="M523" s="4">
        <f t="shared" si="53"/>
        <v>8100</v>
      </c>
    </row>
    <row r="524" spans="1:13" x14ac:dyDescent="0.2">
      <c r="A524" s="1">
        <v>2019</v>
      </c>
      <c r="B524" s="1">
        <v>6</v>
      </c>
      <c r="C524" s="1">
        <v>7</v>
      </c>
      <c r="D524" s="6">
        <v>0.8</v>
      </c>
      <c r="E524" s="6">
        <v>0.6</v>
      </c>
      <c r="F524" s="6">
        <f t="shared" si="48"/>
        <v>822.68845350532865</v>
      </c>
      <c r="G524" s="6">
        <f t="shared" si="49"/>
        <v>1028.3605668816617</v>
      </c>
      <c r="H524" s="6">
        <f t="shared" si="50"/>
        <v>1851.0490203869904</v>
      </c>
      <c r="I524" s="4">
        <v>0</v>
      </c>
      <c r="J524" s="4"/>
      <c r="K524" s="4">
        <f t="shared" si="51"/>
        <v>4320</v>
      </c>
      <c r="L524" s="4">
        <f t="shared" si="52"/>
        <v>2880</v>
      </c>
      <c r="M524" s="4">
        <f t="shared" si="53"/>
        <v>7200</v>
      </c>
    </row>
    <row r="525" spans="1:13" x14ac:dyDescent="0.2">
      <c r="A525" s="1">
        <v>2019</v>
      </c>
      <c r="B525" s="1">
        <v>6</v>
      </c>
      <c r="C525" s="1">
        <v>8</v>
      </c>
      <c r="D525" s="6">
        <v>1.2</v>
      </c>
      <c r="E525" s="6">
        <v>1</v>
      </c>
      <c r="F525" s="6">
        <f t="shared" si="48"/>
        <v>1234.032680257993</v>
      </c>
      <c r="G525" s="6">
        <f t="shared" si="49"/>
        <v>1713.9342781361031</v>
      </c>
      <c r="H525" s="6">
        <f t="shared" si="50"/>
        <v>2947.9669583940959</v>
      </c>
      <c r="I525" s="4">
        <v>0</v>
      </c>
      <c r="J525" s="4"/>
      <c r="K525" s="4">
        <f t="shared" si="51"/>
        <v>6480</v>
      </c>
      <c r="L525" s="4">
        <f t="shared" si="52"/>
        <v>4800</v>
      </c>
      <c r="M525" s="4">
        <f t="shared" si="53"/>
        <v>11280</v>
      </c>
    </row>
    <row r="526" spans="1:13" x14ac:dyDescent="0.2">
      <c r="A526" s="1">
        <v>2019</v>
      </c>
      <c r="B526" s="1">
        <v>6</v>
      </c>
      <c r="C526" s="1">
        <v>9</v>
      </c>
      <c r="D526" s="6">
        <v>1</v>
      </c>
      <c r="E526" s="6">
        <v>0.9</v>
      </c>
      <c r="F526" s="6">
        <f t="shared" si="48"/>
        <v>1028.3605668816608</v>
      </c>
      <c r="G526" s="6">
        <f t="shared" si="49"/>
        <v>1542.5408503224928</v>
      </c>
      <c r="H526" s="6">
        <f t="shared" si="50"/>
        <v>2570.9014172041534</v>
      </c>
      <c r="I526" s="4">
        <v>0.1</v>
      </c>
      <c r="J526" s="4"/>
      <c r="K526" s="4">
        <f t="shared" si="51"/>
        <v>5400</v>
      </c>
      <c r="L526" s="4">
        <f t="shared" si="52"/>
        <v>4320</v>
      </c>
      <c r="M526" s="4">
        <f t="shared" si="53"/>
        <v>9720</v>
      </c>
    </row>
    <row r="527" spans="1:13" x14ac:dyDescent="0.2">
      <c r="A527" s="1">
        <v>2019</v>
      </c>
      <c r="B527" s="1">
        <v>6</v>
      </c>
      <c r="C527" s="1">
        <v>10</v>
      </c>
      <c r="D527" s="6">
        <v>2.2000000000000002</v>
      </c>
      <c r="E527" s="6">
        <v>2</v>
      </c>
      <c r="F527" s="6">
        <f t="shared" si="48"/>
        <v>2262.3932471396538</v>
      </c>
      <c r="G527" s="6">
        <f t="shared" si="49"/>
        <v>3427.8685562722062</v>
      </c>
      <c r="H527" s="6">
        <f t="shared" si="50"/>
        <v>5690.2618034118605</v>
      </c>
      <c r="I527" s="4">
        <v>0.9</v>
      </c>
      <c r="J527" s="4"/>
      <c r="K527" s="4">
        <f t="shared" si="51"/>
        <v>11880.000000000002</v>
      </c>
      <c r="L527" s="4">
        <f t="shared" si="52"/>
        <v>9600</v>
      </c>
      <c r="M527" s="4">
        <f t="shared" si="53"/>
        <v>21480</v>
      </c>
    </row>
    <row r="528" spans="1:13" x14ac:dyDescent="0.2">
      <c r="A528" s="1">
        <v>2019</v>
      </c>
      <c r="B528" s="1">
        <v>6</v>
      </c>
      <c r="C528" s="1">
        <v>11</v>
      </c>
      <c r="D528" s="6">
        <v>1.3</v>
      </c>
      <c r="E528" s="6">
        <v>1.3</v>
      </c>
      <c r="F528" s="6">
        <f t="shared" si="48"/>
        <v>1336.8687369461591</v>
      </c>
      <c r="G528" s="6">
        <f t="shared" si="49"/>
        <v>2228.1145615769342</v>
      </c>
      <c r="H528" s="6">
        <f t="shared" si="50"/>
        <v>3564.9832985230933</v>
      </c>
      <c r="I528" s="4">
        <v>0</v>
      </c>
      <c r="J528" s="4"/>
      <c r="K528" s="4">
        <f t="shared" si="51"/>
        <v>7020</v>
      </c>
      <c r="L528" s="4">
        <f t="shared" si="52"/>
        <v>6240</v>
      </c>
      <c r="M528" s="4">
        <f t="shared" si="53"/>
        <v>13260</v>
      </c>
    </row>
    <row r="529" spans="1:13" x14ac:dyDescent="0.2">
      <c r="A529" s="1">
        <v>2019</v>
      </c>
      <c r="B529" s="1">
        <v>6</v>
      </c>
      <c r="C529" s="1">
        <v>12</v>
      </c>
      <c r="D529" s="6">
        <v>0.8</v>
      </c>
      <c r="E529" s="6">
        <v>0.5</v>
      </c>
      <c r="F529" s="6">
        <f t="shared" si="48"/>
        <v>822.68845350532865</v>
      </c>
      <c r="G529" s="6">
        <f t="shared" si="49"/>
        <v>856.96713906805155</v>
      </c>
      <c r="H529" s="6">
        <f t="shared" si="50"/>
        <v>1679.6555925733801</v>
      </c>
      <c r="I529" s="4">
        <v>0.2</v>
      </c>
      <c r="J529" s="4"/>
      <c r="K529" s="4">
        <f t="shared" si="51"/>
        <v>4320</v>
      </c>
      <c r="L529" s="4">
        <f t="shared" si="52"/>
        <v>2400</v>
      </c>
      <c r="M529" s="4">
        <f t="shared" si="53"/>
        <v>6720</v>
      </c>
    </row>
    <row r="530" spans="1:13" x14ac:dyDescent="0.2">
      <c r="A530" s="1">
        <v>2019</v>
      </c>
      <c r="B530" s="1">
        <v>6</v>
      </c>
      <c r="C530" s="1">
        <v>13</v>
      </c>
      <c r="D530" s="6">
        <v>1.7</v>
      </c>
      <c r="E530" s="6">
        <v>1.3</v>
      </c>
      <c r="F530" s="6">
        <f t="shared" si="48"/>
        <v>1748.2129636988234</v>
      </c>
      <c r="G530" s="6">
        <f t="shared" si="49"/>
        <v>2228.1145615769342</v>
      </c>
      <c r="H530" s="6">
        <f t="shared" si="50"/>
        <v>3976.3275252757576</v>
      </c>
      <c r="I530" s="4">
        <v>0.2</v>
      </c>
      <c r="J530" s="4"/>
      <c r="K530" s="4">
        <f t="shared" si="51"/>
        <v>9180</v>
      </c>
      <c r="L530" s="4">
        <f t="shared" si="52"/>
        <v>6240</v>
      </c>
      <c r="M530" s="4">
        <f t="shared" si="53"/>
        <v>15420</v>
      </c>
    </row>
    <row r="531" spans="1:13" x14ac:dyDescent="0.2">
      <c r="A531" s="1">
        <v>2019</v>
      </c>
      <c r="B531" s="1">
        <v>6</v>
      </c>
      <c r="C531" s="1">
        <v>14</v>
      </c>
      <c r="D531" s="6">
        <v>0.7</v>
      </c>
      <c r="E531" s="6">
        <v>0.7</v>
      </c>
      <c r="F531" s="6">
        <f t="shared" si="48"/>
        <v>719.85239681716257</v>
      </c>
      <c r="G531" s="6">
        <f t="shared" si="49"/>
        <v>1199.753994695272</v>
      </c>
      <c r="H531" s="6">
        <f t="shared" si="50"/>
        <v>1919.6063915124346</v>
      </c>
      <c r="I531" s="4">
        <v>0</v>
      </c>
      <c r="J531" s="4"/>
      <c r="K531" s="4">
        <f t="shared" si="51"/>
        <v>3779.9999999999995</v>
      </c>
      <c r="L531" s="4">
        <f t="shared" si="52"/>
        <v>3360</v>
      </c>
      <c r="M531" s="4">
        <f t="shared" si="53"/>
        <v>7140</v>
      </c>
    </row>
    <row r="532" spans="1:13" x14ac:dyDescent="0.2">
      <c r="A532" s="1">
        <v>2019</v>
      </c>
      <c r="B532" s="1">
        <v>6</v>
      </c>
      <c r="C532" s="1">
        <v>15</v>
      </c>
      <c r="D532" s="6">
        <v>0.8</v>
      </c>
      <c r="E532" s="6">
        <v>0.7</v>
      </c>
      <c r="F532" s="6">
        <f t="shared" si="48"/>
        <v>822.68845350532865</v>
      </c>
      <c r="G532" s="6">
        <f t="shared" si="49"/>
        <v>1199.753994695272</v>
      </c>
      <c r="H532" s="6">
        <f t="shared" si="50"/>
        <v>2022.4424482006007</v>
      </c>
      <c r="I532" s="4">
        <v>0</v>
      </c>
      <c r="J532" s="4"/>
      <c r="K532" s="4">
        <f t="shared" si="51"/>
        <v>4320</v>
      </c>
      <c r="L532" s="4">
        <f t="shared" si="52"/>
        <v>3360</v>
      </c>
      <c r="M532" s="4">
        <f t="shared" si="53"/>
        <v>7680</v>
      </c>
    </row>
    <row r="533" spans="1:13" x14ac:dyDescent="0.2">
      <c r="A533" s="1">
        <v>2019</v>
      </c>
      <c r="B533" s="1">
        <v>6</v>
      </c>
      <c r="C533" s="1">
        <v>16</v>
      </c>
      <c r="D533" s="6">
        <v>0.8</v>
      </c>
      <c r="E533" s="6">
        <v>0.8</v>
      </c>
      <c r="F533" s="6">
        <f t="shared" si="48"/>
        <v>822.68845350532865</v>
      </c>
      <c r="G533" s="6">
        <f t="shared" si="49"/>
        <v>1371.1474225088825</v>
      </c>
      <c r="H533" s="6">
        <f t="shared" si="50"/>
        <v>2193.835876014211</v>
      </c>
      <c r="I533" s="4">
        <v>0.2</v>
      </c>
      <c r="J533" s="4"/>
      <c r="K533" s="4">
        <f t="shared" si="51"/>
        <v>4320</v>
      </c>
      <c r="L533" s="4">
        <f t="shared" si="52"/>
        <v>3840</v>
      </c>
      <c r="M533" s="4">
        <f t="shared" si="53"/>
        <v>8160</v>
      </c>
    </row>
    <row r="534" spans="1:13" x14ac:dyDescent="0.2">
      <c r="A534" s="1">
        <v>2019</v>
      </c>
      <c r="B534" s="1">
        <v>6</v>
      </c>
      <c r="C534" s="1">
        <v>17</v>
      </c>
      <c r="D534" s="6">
        <v>1</v>
      </c>
      <c r="E534" s="6">
        <v>0.8</v>
      </c>
      <c r="F534" s="6">
        <f t="shared" si="48"/>
        <v>1028.3605668816608</v>
      </c>
      <c r="G534" s="6">
        <f t="shared" si="49"/>
        <v>1371.1474225088825</v>
      </c>
      <c r="H534" s="6">
        <f t="shared" si="50"/>
        <v>2399.5079893905431</v>
      </c>
      <c r="I534" s="4">
        <v>0.3</v>
      </c>
      <c r="J534" s="4"/>
      <c r="K534" s="4">
        <f t="shared" si="51"/>
        <v>5400</v>
      </c>
      <c r="L534" s="4">
        <f t="shared" si="52"/>
        <v>3840</v>
      </c>
      <c r="M534" s="4">
        <f t="shared" si="53"/>
        <v>9240</v>
      </c>
    </row>
    <row r="535" spans="1:13" x14ac:dyDescent="0.2">
      <c r="A535" s="1">
        <v>2019</v>
      </c>
      <c r="B535" s="1">
        <v>6</v>
      </c>
      <c r="C535" s="1">
        <v>18</v>
      </c>
      <c r="D535" s="6">
        <v>2.5</v>
      </c>
      <c r="E535" s="6">
        <v>2.5</v>
      </c>
      <c r="F535" s="6">
        <f t="shared" si="48"/>
        <v>2570.901417204152</v>
      </c>
      <c r="G535" s="6">
        <f t="shared" si="49"/>
        <v>4284.8356953402581</v>
      </c>
      <c r="H535" s="6">
        <f t="shared" si="50"/>
        <v>6855.7371125444097</v>
      </c>
      <c r="I535" s="4">
        <v>0.7</v>
      </c>
      <c r="J535" s="4"/>
      <c r="K535" s="4">
        <f t="shared" si="51"/>
        <v>13500</v>
      </c>
      <c r="L535" s="4">
        <f t="shared" si="52"/>
        <v>12000</v>
      </c>
      <c r="M535" s="4">
        <f t="shared" si="53"/>
        <v>25500</v>
      </c>
    </row>
    <row r="536" spans="1:13" x14ac:dyDescent="0.2">
      <c r="A536" s="1">
        <v>2019</v>
      </c>
      <c r="B536" s="1">
        <v>6</v>
      </c>
      <c r="C536" s="1">
        <v>19</v>
      </c>
      <c r="D536" s="6">
        <v>2.2000000000000002</v>
      </c>
      <c r="E536" s="6">
        <v>2.2000000000000002</v>
      </c>
      <c r="F536" s="6">
        <f t="shared" si="48"/>
        <v>2262.3932471396538</v>
      </c>
      <c r="G536" s="6">
        <f t="shared" si="49"/>
        <v>3770.6554118994272</v>
      </c>
      <c r="H536" s="6">
        <f t="shared" si="50"/>
        <v>6033.048659039081</v>
      </c>
      <c r="I536" s="4">
        <v>1</v>
      </c>
      <c r="J536" s="4"/>
      <c r="K536" s="4">
        <f t="shared" si="51"/>
        <v>11880.000000000002</v>
      </c>
      <c r="L536" s="4">
        <f t="shared" si="52"/>
        <v>10560</v>
      </c>
      <c r="M536" s="4">
        <f t="shared" si="53"/>
        <v>22440</v>
      </c>
    </row>
    <row r="537" spans="1:13" x14ac:dyDescent="0.2">
      <c r="A537" s="1">
        <v>2019</v>
      </c>
      <c r="B537" s="1">
        <v>6</v>
      </c>
      <c r="C537" s="1">
        <v>20</v>
      </c>
      <c r="D537" s="6">
        <v>10</v>
      </c>
      <c r="E537" s="6">
        <v>9.3000000000000007</v>
      </c>
      <c r="F537" s="6">
        <f t="shared" si="48"/>
        <v>10283.605668816608</v>
      </c>
      <c r="G537" s="6">
        <f t="shared" si="49"/>
        <v>15939.588786665759</v>
      </c>
      <c r="H537" s="6">
        <f t="shared" si="50"/>
        <v>26223.194455482368</v>
      </c>
      <c r="I537" s="4">
        <v>1</v>
      </c>
      <c r="J537" s="4"/>
      <c r="K537" s="4">
        <f t="shared" si="51"/>
        <v>54000</v>
      </c>
      <c r="L537" s="4">
        <f t="shared" si="52"/>
        <v>44640</v>
      </c>
      <c r="M537" s="4">
        <f t="shared" si="53"/>
        <v>98640</v>
      </c>
    </row>
    <row r="538" spans="1:13" x14ac:dyDescent="0.2">
      <c r="A538" s="1">
        <v>2019</v>
      </c>
      <c r="B538" s="1">
        <v>6</v>
      </c>
      <c r="C538" s="1">
        <v>21</v>
      </c>
      <c r="D538" s="6">
        <v>4.8</v>
      </c>
      <c r="E538" s="6">
        <v>4.7</v>
      </c>
      <c r="F538" s="6">
        <f t="shared" si="48"/>
        <v>4936.1307210319719</v>
      </c>
      <c r="G538" s="6">
        <f t="shared" si="49"/>
        <v>8055.4911072396853</v>
      </c>
      <c r="H538" s="6">
        <f t="shared" si="50"/>
        <v>12991.621828271658</v>
      </c>
      <c r="I538" s="4">
        <v>0</v>
      </c>
      <c r="J538" s="4"/>
      <c r="K538" s="4">
        <f t="shared" si="51"/>
        <v>25920</v>
      </c>
      <c r="L538" s="4">
        <f t="shared" si="52"/>
        <v>22560</v>
      </c>
      <c r="M538" s="4">
        <f t="shared" si="53"/>
        <v>48480</v>
      </c>
    </row>
    <row r="539" spans="1:13" x14ac:dyDescent="0.2">
      <c r="A539" s="1">
        <v>2019</v>
      </c>
      <c r="B539" s="1">
        <v>6</v>
      </c>
      <c r="C539" s="1">
        <v>22</v>
      </c>
      <c r="D539" s="6">
        <v>1.7</v>
      </c>
      <c r="E539" s="6">
        <v>1.5</v>
      </c>
      <c r="F539" s="6">
        <f t="shared" si="48"/>
        <v>1748.2129636988234</v>
      </c>
      <c r="G539" s="6">
        <f t="shared" si="49"/>
        <v>2570.9014172041548</v>
      </c>
      <c r="H539" s="6">
        <f t="shared" si="50"/>
        <v>4319.1143809029782</v>
      </c>
      <c r="I539" s="4">
        <v>0</v>
      </c>
      <c r="J539" s="4"/>
      <c r="K539" s="4">
        <f t="shared" si="51"/>
        <v>9180</v>
      </c>
      <c r="L539" s="4">
        <f t="shared" si="52"/>
        <v>7200</v>
      </c>
      <c r="M539" s="4">
        <f t="shared" si="53"/>
        <v>16380</v>
      </c>
    </row>
    <row r="540" spans="1:13" x14ac:dyDescent="0.2">
      <c r="A540" s="1">
        <v>2019</v>
      </c>
      <c r="B540" s="1">
        <v>6</v>
      </c>
      <c r="C540" s="1">
        <v>23</v>
      </c>
      <c r="D540" s="6">
        <v>1.3</v>
      </c>
      <c r="E540" s="6">
        <v>1</v>
      </c>
      <c r="F540" s="6">
        <f t="shared" si="48"/>
        <v>1336.8687369461591</v>
      </c>
      <c r="G540" s="6">
        <f t="shared" si="49"/>
        <v>1713.9342781361031</v>
      </c>
      <c r="H540" s="6">
        <f t="shared" si="50"/>
        <v>3050.8030150822624</v>
      </c>
      <c r="I540" s="4">
        <v>0</v>
      </c>
      <c r="J540" s="4"/>
      <c r="K540" s="4">
        <f t="shared" si="51"/>
        <v>7020</v>
      </c>
      <c r="L540" s="4">
        <f t="shared" si="52"/>
        <v>4800</v>
      </c>
      <c r="M540" s="4">
        <f t="shared" si="53"/>
        <v>11820</v>
      </c>
    </row>
    <row r="541" spans="1:13" x14ac:dyDescent="0.2">
      <c r="A541" s="1">
        <v>2019</v>
      </c>
      <c r="B541" s="1">
        <v>6</v>
      </c>
      <c r="C541" s="1">
        <v>24</v>
      </c>
      <c r="D541" s="6">
        <v>1.4</v>
      </c>
      <c r="E541" s="6">
        <v>1.3</v>
      </c>
      <c r="F541" s="6">
        <f t="shared" si="48"/>
        <v>1439.7047936343251</v>
      </c>
      <c r="G541" s="6">
        <f t="shared" si="49"/>
        <v>2228.1145615769342</v>
      </c>
      <c r="H541" s="6">
        <f t="shared" si="50"/>
        <v>3667.8193552112593</v>
      </c>
      <c r="I541" s="4">
        <v>0.5</v>
      </c>
      <c r="J541" s="4"/>
      <c r="K541" s="4">
        <f t="shared" si="51"/>
        <v>7559.9999999999991</v>
      </c>
      <c r="L541" s="4">
        <f t="shared" si="52"/>
        <v>6240</v>
      </c>
      <c r="M541" s="4">
        <f t="shared" si="53"/>
        <v>13800</v>
      </c>
    </row>
    <row r="542" spans="1:13" x14ac:dyDescent="0.2">
      <c r="A542" s="1">
        <v>2019</v>
      </c>
      <c r="B542" s="1">
        <v>6</v>
      </c>
      <c r="C542" s="1">
        <v>25</v>
      </c>
      <c r="D542" s="6">
        <v>1.8</v>
      </c>
      <c r="E542" s="6">
        <v>1.2</v>
      </c>
      <c r="F542" s="6">
        <f t="shared" si="48"/>
        <v>1851.0490203869895</v>
      </c>
      <c r="G542" s="6">
        <f t="shared" si="49"/>
        <v>2056.7211337633235</v>
      </c>
      <c r="H542" s="6">
        <f t="shared" si="50"/>
        <v>3907.7701541503129</v>
      </c>
      <c r="I542" s="4">
        <v>0</v>
      </c>
      <c r="J542" s="4"/>
      <c r="K542" s="4">
        <f t="shared" si="51"/>
        <v>9720</v>
      </c>
      <c r="L542" s="4">
        <f t="shared" si="52"/>
        <v>5760</v>
      </c>
      <c r="M542" s="4">
        <f t="shared" si="53"/>
        <v>15480</v>
      </c>
    </row>
    <row r="543" spans="1:13" x14ac:dyDescent="0.2">
      <c r="A543" s="1">
        <v>2019</v>
      </c>
      <c r="B543" s="1">
        <v>6</v>
      </c>
      <c r="C543" s="1">
        <v>26</v>
      </c>
      <c r="D543" s="6">
        <v>1</v>
      </c>
      <c r="E543" s="6">
        <v>0.8</v>
      </c>
      <c r="F543" s="6">
        <f t="shared" si="48"/>
        <v>1028.3605668816608</v>
      </c>
      <c r="G543" s="6">
        <f t="shared" si="49"/>
        <v>1371.1474225088825</v>
      </c>
      <c r="H543" s="6">
        <f t="shared" si="50"/>
        <v>2399.5079893905431</v>
      </c>
      <c r="I543" s="4">
        <v>0</v>
      </c>
      <c r="J543" s="4"/>
      <c r="K543" s="4">
        <f t="shared" si="51"/>
        <v>5400</v>
      </c>
      <c r="L543" s="4">
        <f t="shared" si="52"/>
        <v>3840</v>
      </c>
      <c r="M543" s="4">
        <f t="shared" si="53"/>
        <v>9240</v>
      </c>
    </row>
    <row r="544" spans="1:13" x14ac:dyDescent="0.2">
      <c r="A544" s="1">
        <v>2019</v>
      </c>
      <c r="B544" s="1">
        <v>6</v>
      </c>
      <c r="C544" s="1">
        <v>27</v>
      </c>
      <c r="D544" s="6">
        <v>1</v>
      </c>
      <c r="E544" s="6">
        <v>0.7</v>
      </c>
      <c r="F544" s="6">
        <f t="shared" si="48"/>
        <v>1028.3605668816608</v>
      </c>
      <c r="G544" s="6">
        <f t="shared" si="49"/>
        <v>1199.753994695272</v>
      </c>
      <c r="H544" s="6">
        <f t="shared" si="50"/>
        <v>2228.1145615769328</v>
      </c>
      <c r="I544" s="4">
        <v>0</v>
      </c>
      <c r="J544" s="4"/>
      <c r="K544" s="4">
        <f t="shared" si="51"/>
        <v>5400</v>
      </c>
      <c r="L544" s="4">
        <f t="shared" si="52"/>
        <v>3360</v>
      </c>
      <c r="M544" s="4">
        <f t="shared" si="53"/>
        <v>8760</v>
      </c>
    </row>
    <row r="545" spans="1:13" x14ac:dyDescent="0.2">
      <c r="A545" s="1">
        <v>2019</v>
      </c>
      <c r="B545" s="1">
        <v>6</v>
      </c>
      <c r="C545" s="1">
        <v>28</v>
      </c>
      <c r="D545" s="6">
        <v>0.7</v>
      </c>
      <c r="E545" s="6">
        <v>0.5</v>
      </c>
      <c r="F545" s="6">
        <f t="shared" si="48"/>
        <v>719.85239681716257</v>
      </c>
      <c r="G545" s="6">
        <f t="shared" si="49"/>
        <v>856.96713906805155</v>
      </c>
      <c r="H545" s="6">
        <f t="shared" si="50"/>
        <v>1576.819535885214</v>
      </c>
      <c r="I545" s="4">
        <v>0</v>
      </c>
      <c r="J545" s="4"/>
      <c r="K545" s="4">
        <f t="shared" si="51"/>
        <v>3779.9999999999995</v>
      </c>
      <c r="L545" s="4">
        <f t="shared" si="52"/>
        <v>2400</v>
      </c>
      <c r="M545" s="4">
        <f t="shared" si="53"/>
        <v>6180</v>
      </c>
    </row>
    <row r="546" spans="1:13" x14ac:dyDescent="0.2">
      <c r="A546" s="1">
        <v>2019</v>
      </c>
      <c r="B546" s="1">
        <v>6</v>
      </c>
      <c r="C546" s="1">
        <v>29</v>
      </c>
      <c r="D546" s="6">
        <v>0.8</v>
      </c>
      <c r="E546" s="6">
        <v>0.8</v>
      </c>
      <c r="F546" s="6">
        <f t="shared" si="48"/>
        <v>822.68845350532865</v>
      </c>
      <c r="G546" s="6">
        <f t="shared" si="49"/>
        <v>1371.1474225088825</v>
      </c>
      <c r="H546" s="6">
        <f t="shared" si="50"/>
        <v>2193.835876014211</v>
      </c>
      <c r="I546" s="4">
        <v>0.3</v>
      </c>
      <c r="J546" s="4"/>
      <c r="K546" s="4">
        <f t="shared" si="51"/>
        <v>4320</v>
      </c>
      <c r="L546" s="4">
        <f t="shared" si="52"/>
        <v>3840</v>
      </c>
      <c r="M546" s="4">
        <f t="shared" si="53"/>
        <v>8160</v>
      </c>
    </row>
    <row r="547" spans="1:13" x14ac:dyDescent="0.2">
      <c r="A547" s="1">
        <v>2019</v>
      </c>
      <c r="B547" s="1">
        <v>6</v>
      </c>
      <c r="C547" s="1">
        <v>30</v>
      </c>
      <c r="D547" s="6">
        <v>0.8</v>
      </c>
      <c r="E547" s="6">
        <v>0.7</v>
      </c>
      <c r="F547" s="6">
        <f t="shared" si="48"/>
        <v>822.68845350532865</v>
      </c>
      <c r="G547" s="6">
        <f t="shared" si="49"/>
        <v>1199.753994695272</v>
      </c>
      <c r="H547" s="6">
        <f t="shared" si="50"/>
        <v>2022.4424482006007</v>
      </c>
      <c r="I547" s="4">
        <v>0</v>
      </c>
      <c r="J547" s="4"/>
      <c r="K547" s="4">
        <f t="shared" si="51"/>
        <v>4320</v>
      </c>
      <c r="L547" s="4">
        <f t="shared" si="52"/>
        <v>3360</v>
      </c>
      <c r="M547" s="4">
        <f t="shared" si="53"/>
        <v>7680</v>
      </c>
    </row>
    <row r="548" spans="1:13" x14ac:dyDescent="0.2">
      <c r="A548" s="1">
        <v>2019</v>
      </c>
      <c r="B548" s="1">
        <v>7</v>
      </c>
      <c r="C548" s="1">
        <v>1</v>
      </c>
      <c r="D548" s="6">
        <v>1</v>
      </c>
      <c r="E548" s="6">
        <v>0.5</v>
      </c>
      <c r="F548" s="6">
        <f t="shared" si="48"/>
        <v>1028.3605668816608</v>
      </c>
      <c r="G548" s="6">
        <f t="shared" si="49"/>
        <v>856.96713906805155</v>
      </c>
      <c r="H548" s="6">
        <f t="shared" si="50"/>
        <v>1885.3277059497123</v>
      </c>
      <c r="I548" s="4">
        <v>0</v>
      </c>
      <c r="J548" s="4"/>
      <c r="K548" s="4">
        <f t="shared" si="51"/>
        <v>5400</v>
      </c>
      <c r="L548" s="4">
        <f t="shared" si="52"/>
        <v>2400</v>
      </c>
      <c r="M548" s="4">
        <f t="shared" si="53"/>
        <v>7800</v>
      </c>
    </row>
    <row r="549" spans="1:13" x14ac:dyDescent="0.2">
      <c r="A549" s="1">
        <v>2019</v>
      </c>
      <c r="B549" s="1">
        <v>7</v>
      </c>
      <c r="C549" s="1">
        <v>2</v>
      </c>
      <c r="D549" s="6">
        <v>0.7</v>
      </c>
      <c r="E549" s="6">
        <v>0.5</v>
      </c>
      <c r="F549" s="6">
        <f t="shared" si="48"/>
        <v>719.85239681716257</v>
      </c>
      <c r="G549" s="6">
        <f t="shared" si="49"/>
        <v>856.96713906805155</v>
      </c>
      <c r="H549" s="6">
        <f t="shared" si="50"/>
        <v>1576.819535885214</v>
      </c>
      <c r="I549" s="4">
        <v>0.2</v>
      </c>
      <c r="J549" s="4"/>
      <c r="K549" s="4">
        <f t="shared" si="51"/>
        <v>3779.9999999999995</v>
      </c>
      <c r="L549" s="4">
        <f t="shared" si="52"/>
        <v>2400</v>
      </c>
      <c r="M549" s="4">
        <f t="shared" si="53"/>
        <v>6180</v>
      </c>
    </row>
    <row r="550" spans="1:13" x14ac:dyDescent="0.2">
      <c r="A550" s="1">
        <v>2019</v>
      </c>
      <c r="B550" s="1">
        <v>7</v>
      </c>
      <c r="C550" s="1">
        <v>3</v>
      </c>
      <c r="D550" s="6">
        <v>0.8</v>
      </c>
      <c r="E550" s="6">
        <v>0.8</v>
      </c>
      <c r="F550" s="6">
        <f t="shared" si="48"/>
        <v>822.68845350532865</v>
      </c>
      <c r="G550" s="6">
        <f t="shared" si="49"/>
        <v>1371.1474225088825</v>
      </c>
      <c r="H550" s="6">
        <f t="shared" si="50"/>
        <v>2193.835876014211</v>
      </c>
      <c r="I550" s="4">
        <v>0</v>
      </c>
      <c r="J550" s="4"/>
      <c r="K550" s="4">
        <f t="shared" si="51"/>
        <v>4320</v>
      </c>
      <c r="L550" s="4">
        <f t="shared" si="52"/>
        <v>3840</v>
      </c>
      <c r="M550" s="4">
        <f t="shared" si="53"/>
        <v>8160</v>
      </c>
    </row>
    <row r="551" spans="1:13" x14ac:dyDescent="0.2">
      <c r="A551" s="1">
        <v>2019</v>
      </c>
      <c r="B551" s="1">
        <v>7</v>
      </c>
      <c r="C551" s="1">
        <v>4</v>
      </c>
      <c r="D551" s="6">
        <v>0.7</v>
      </c>
      <c r="E551" s="6">
        <v>0.5</v>
      </c>
      <c r="F551" s="6">
        <f t="shared" si="48"/>
        <v>719.85239681716257</v>
      </c>
      <c r="G551" s="6">
        <f t="shared" si="49"/>
        <v>856.96713906805155</v>
      </c>
      <c r="H551" s="6">
        <f t="shared" si="50"/>
        <v>1576.819535885214</v>
      </c>
      <c r="I551" s="4">
        <v>0</v>
      </c>
      <c r="J551" s="4"/>
      <c r="K551" s="4">
        <f t="shared" si="51"/>
        <v>3779.9999999999995</v>
      </c>
      <c r="L551" s="4">
        <f t="shared" si="52"/>
        <v>2400</v>
      </c>
      <c r="M551" s="4">
        <f t="shared" si="53"/>
        <v>6180</v>
      </c>
    </row>
    <row r="552" spans="1:13" x14ac:dyDescent="0.2">
      <c r="A552" s="1">
        <v>2019</v>
      </c>
      <c r="B552" s="1">
        <v>7</v>
      </c>
      <c r="C552" s="1">
        <v>5</v>
      </c>
      <c r="D552" s="6">
        <v>0.5</v>
      </c>
      <c r="E552" s="6">
        <v>0.6</v>
      </c>
      <c r="F552" s="6">
        <f t="shared" si="48"/>
        <v>514.18028344083041</v>
      </c>
      <c r="G552" s="6">
        <f t="shared" si="49"/>
        <v>1028.3605668816617</v>
      </c>
      <c r="H552" s="6">
        <f t="shared" si="50"/>
        <v>1542.5408503224921</v>
      </c>
      <c r="I552" s="4">
        <v>0</v>
      </c>
      <c r="J552" s="4"/>
      <c r="K552" s="4">
        <f t="shared" si="51"/>
        <v>2700</v>
      </c>
      <c r="L552" s="4">
        <f t="shared" si="52"/>
        <v>2880</v>
      </c>
      <c r="M552" s="4">
        <f t="shared" si="53"/>
        <v>5580</v>
      </c>
    </row>
    <row r="553" spans="1:13" x14ac:dyDescent="0.2">
      <c r="A553" s="1">
        <v>2019</v>
      </c>
      <c r="B553" s="1">
        <v>7</v>
      </c>
      <c r="C553" s="1">
        <v>6</v>
      </c>
      <c r="D553" s="6">
        <v>0.8</v>
      </c>
      <c r="E553" s="6">
        <v>0.5</v>
      </c>
      <c r="F553" s="6">
        <f t="shared" si="48"/>
        <v>822.68845350532865</v>
      </c>
      <c r="G553" s="6">
        <f t="shared" si="49"/>
        <v>856.96713906805155</v>
      </c>
      <c r="H553" s="6">
        <f t="shared" si="50"/>
        <v>1679.6555925733801</v>
      </c>
      <c r="I553" s="4">
        <v>0.2</v>
      </c>
      <c r="J553" s="4"/>
      <c r="K553" s="4">
        <f t="shared" si="51"/>
        <v>4320</v>
      </c>
      <c r="L553" s="4">
        <f t="shared" si="52"/>
        <v>2400</v>
      </c>
      <c r="M553" s="4">
        <f t="shared" si="53"/>
        <v>6720</v>
      </c>
    </row>
    <row r="554" spans="1:13" x14ac:dyDescent="0.2">
      <c r="A554" s="1">
        <v>2019</v>
      </c>
      <c r="B554" s="1">
        <v>7</v>
      </c>
      <c r="C554" s="1">
        <v>7</v>
      </c>
      <c r="D554" s="6">
        <v>1</v>
      </c>
      <c r="E554" s="6">
        <v>0.8</v>
      </c>
      <c r="F554" s="6">
        <f t="shared" si="48"/>
        <v>1028.3605668816608</v>
      </c>
      <c r="G554" s="6">
        <f t="shared" si="49"/>
        <v>1371.1474225088825</v>
      </c>
      <c r="H554" s="6">
        <f t="shared" si="50"/>
        <v>2399.5079893905431</v>
      </c>
      <c r="I554" s="4">
        <v>0.6</v>
      </c>
      <c r="J554" s="4"/>
      <c r="K554" s="4">
        <f t="shared" si="51"/>
        <v>5400</v>
      </c>
      <c r="L554" s="4">
        <f t="shared" si="52"/>
        <v>3840</v>
      </c>
      <c r="M554" s="4">
        <f t="shared" si="53"/>
        <v>9240</v>
      </c>
    </row>
    <row r="555" spans="1:13" x14ac:dyDescent="0.2">
      <c r="A555" s="1">
        <v>2019</v>
      </c>
      <c r="B555" s="1">
        <v>7</v>
      </c>
      <c r="C555" s="1">
        <v>8</v>
      </c>
      <c r="D555" s="6">
        <v>1.7</v>
      </c>
      <c r="E555" s="6">
        <v>1.7</v>
      </c>
      <c r="F555" s="6">
        <f t="shared" si="48"/>
        <v>1748.2129636988234</v>
      </c>
      <c r="G555" s="6">
        <f t="shared" si="49"/>
        <v>2913.6882728313753</v>
      </c>
      <c r="H555" s="6">
        <f t="shared" si="50"/>
        <v>4661.9012365301987</v>
      </c>
      <c r="I555" s="4">
        <v>0.3</v>
      </c>
      <c r="J555" s="4"/>
      <c r="K555" s="4">
        <f t="shared" si="51"/>
        <v>9180</v>
      </c>
      <c r="L555" s="4">
        <f t="shared" si="52"/>
        <v>8160</v>
      </c>
      <c r="M555" s="4">
        <f t="shared" si="53"/>
        <v>17340</v>
      </c>
    </row>
    <row r="556" spans="1:13" x14ac:dyDescent="0.2">
      <c r="A556" s="1">
        <v>2019</v>
      </c>
      <c r="B556" s="1">
        <v>7</v>
      </c>
      <c r="C556" s="1">
        <v>9</v>
      </c>
      <c r="D556" s="6">
        <v>1.7</v>
      </c>
      <c r="E556" s="6">
        <v>0.8</v>
      </c>
      <c r="F556" s="6">
        <f t="shared" si="48"/>
        <v>1748.2129636988234</v>
      </c>
      <c r="G556" s="6">
        <f t="shared" si="49"/>
        <v>1371.1474225088825</v>
      </c>
      <c r="H556" s="6">
        <f t="shared" si="50"/>
        <v>3119.3603862077061</v>
      </c>
      <c r="I556" s="4">
        <v>0</v>
      </c>
      <c r="J556" s="4"/>
      <c r="K556" s="4">
        <f t="shared" si="51"/>
        <v>9180</v>
      </c>
      <c r="L556" s="4">
        <f t="shared" si="52"/>
        <v>3840</v>
      </c>
      <c r="M556" s="4">
        <f t="shared" si="53"/>
        <v>13020</v>
      </c>
    </row>
    <row r="557" spans="1:13" x14ac:dyDescent="0.2">
      <c r="A557" s="1">
        <v>2019</v>
      </c>
      <c r="B557" s="1">
        <v>7</v>
      </c>
      <c r="C557" s="1">
        <v>10</v>
      </c>
      <c r="D557" s="6">
        <v>0.6</v>
      </c>
      <c r="E557" s="6">
        <v>0.5</v>
      </c>
      <c r="F557" s="6">
        <f t="shared" si="48"/>
        <v>617.01634012899649</v>
      </c>
      <c r="G557" s="6">
        <f t="shared" si="49"/>
        <v>856.96713906805155</v>
      </c>
      <c r="H557" s="6">
        <f t="shared" si="50"/>
        <v>1473.9834791970479</v>
      </c>
      <c r="I557" s="4">
        <v>0</v>
      </c>
      <c r="J557" s="4"/>
      <c r="K557" s="4">
        <f t="shared" si="51"/>
        <v>3240</v>
      </c>
      <c r="L557" s="4">
        <f t="shared" si="52"/>
        <v>2400</v>
      </c>
      <c r="M557" s="4">
        <f t="shared" si="53"/>
        <v>5640</v>
      </c>
    </row>
    <row r="558" spans="1:13" x14ac:dyDescent="0.2">
      <c r="A558" s="1">
        <v>2019</v>
      </c>
      <c r="B558" s="1">
        <v>7</v>
      </c>
      <c r="C558" s="1">
        <v>11</v>
      </c>
      <c r="D558" s="6">
        <v>1.7</v>
      </c>
      <c r="E558" s="6">
        <v>1.7</v>
      </c>
      <c r="F558" s="6">
        <f t="shared" si="48"/>
        <v>1748.2129636988234</v>
      </c>
      <c r="G558" s="6">
        <f t="shared" si="49"/>
        <v>2913.6882728313753</v>
      </c>
      <c r="H558" s="6">
        <f t="shared" si="50"/>
        <v>4661.9012365301987</v>
      </c>
      <c r="I558" s="4">
        <v>1.1000000000000001</v>
      </c>
      <c r="J558" s="4"/>
      <c r="K558" s="4">
        <f t="shared" si="51"/>
        <v>9180</v>
      </c>
      <c r="L558" s="4">
        <f t="shared" si="52"/>
        <v>8160</v>
      </c>
      <c r="M558" s="4">
        <f t="shared" si="53"/>
        <v>17340</v>
      </c>
    </row>
    <row r="559" spans="1:13" x14ac:dyDescent="0.2">
      <c r="A559" s="1">
        <v>2019</v>
      </c>
      <c r="B559" s="1">
        <v>7</v>
      </c>
      <c r="C559" s="1">
        <v>12</v>
      </c>
      <c r="D559" s="6">
        <v>0.8</v>
      </c>
      <c r="E559" s="6">
        <v>0.8</v>
      </c>
      <c r="F559" s="6">
        <f t="shared" si="48"/>
        <v>822.68845350532865</v>
      </c>
      <c r="G559" s="6">
        <f t="shared" si="49"/>
        <v>1371.1474225088825</v>
      </c>
      <c r="H559" s="6">
        <f t="shared" si="50"/>
        <v>2193.835876014211</v>
      </c>
      <c r="I559" s="4">
        <v>0</v>
      </c>
      <c r="J559" s="4"/>
      <c r="K559" s="4">
        <f t="shared" si="51"/>
        <v>4320</v>
      </c>
      <c r="L559" s="4">
        <f t="shared" si="52"/>
        <v>3840</v>
      </c>
      <c r="M559" s="4">
        <f t="shared" si="53"/>
        <v>8160</v>
      </c>
    </row>
    <row r="560" spans="1:13" x14ac:dyDescent="0.2">
      <c r="A560" s="1">
        <v>2019</v>
      </c>
      <c r="B560" s="1">
        <v>7</v>
      </c>
      <c r="C560" s="1">
        <v>13</v>
      </c>
      <c r="D560" s="6">
        <v>0.7</v>
      </c>
      <c r="E560" s="6">
        <v>0.7</v>
      </c>
      <c r="F560" s="6">
        <f t="shared" si="48"/>
        <v>719.85239681716257</v>
      </c>
      <c r="G560" s="6">
        <f t="shared" si="49"/>
        <v>1199.753994695272</v>
      </c>
      <c r="H560" s="6">
        <f t="shared" si="50"/>
        <v>1919.6063915124346</v>
      </c>
      <c r="I560" s="4">
        <v>0</v>
      </c>
      <c r="J560" s="4"/>
      <c r="K560" s="4">
        <f t="shared" si="51"/>
        <v>3779.9999999999995</v>
      </c>
      <c r="L560" s="4">
        <f t="shared" si="52"/>
        <v>3360</v>
      </c>
      <c r="M560" s="4">
        <f t="shared" si="53"/>
        <v>7140</v>
      </c>
    </row>
    <row r="561" spans="1:13" x14ac:dyDescent="0.2">
      <c r="A561" s="1">
        <v>2019</v>
      </c>
      <c r="B561" s="1">
        <v>7</v>
      </c>
      <c r="C561" s="1">
        <v>14</v>
      </c>
      <c r="D561" s="6">
        <v>0.8</v>
      </c>
      <c r="E561" s="6">
        <v>1.5</v>
      </c>
      <c r="F561" s="6">
        <f t="shared" si="48"/>
        <v>822.68845350532865</v>
      </c>
      <c r="G561" s="6">
        <f t="shared" si="49"/>
        <v>2570.9014172041548</v>
      </c>
      <c r="H561" s="6">
        <f t="shared" si="50"/>
        <v>3393.5898707094834</v>
      </c>
      <c r="I561" s="4">
        <v>0</v>
      </c>
      <c r="J561" s="4"/>
      <c r="K561" s="4">
        <f t="shared" si="51"/>
        <v>4320</v>
      </c>
      <c r="L561" s="4">
        <f t="shared" si="52"/>
        <v>7200</v>
      </c>
      <c r="M561" s="4">
        <f t="shared" si="53"/>
        <v>11520</v>
      </c>
    </row>
    <row r="562" spans="1:13" x14ac:dyDescent="0.2">
      <c r="A562" s="1">
        <v>2019</v>
      </c>
      <c r="B562" s="1">
        <v>7</v>
      </c>
      <c r="C562" s="1">
        <v>15</v>
      </c>
      <c r="D562" s="6">
        <v>0.7</v>
      </c>
      <c r="E562" s="6">
        <v>0.7</v>
      </c>
      <c r="F562" s="6">
        <f t="shared" si="48"/>
        <v>719.85239681716257</v>
      </c>
      <c r="G562" s="6">
        <f t="shared" si="49"/>
        <v>1199.753994695272</v>
      </c>
      <c r="H562" s="6">
        <f t="shared" si="50"/>
        <v>1919.6063915124346</v>
      </c>
      <c r="I562" s="4">
        <v>0</v>
      </c>
      <c r="J562" s="4"/>
      <c r="K562" s="4">
        <f t="shared" si="51"/>
        <v>3779.9999999999995</v>
      </c>
      <c r="L562" s="4">
        <f t="shared" si="52"/>
        <v>3360</v>
      </c>
      <c r="M562" s="4">
        <f t="shared" si="53"/>
        <v>7140</v>
      </c>
    </row>
    <row r="563" spans="1:13" x14ac:dyDescent="0.2">
      <c r="A563" s="1">
        <v>2019</v>
      </c>
      <c r="B563" s="1">
        <v>7</v>
      </c>
      <c r="C563" s="1">
        <v>16</v>
      </c>
      <c r="D563" s="6">
        <v>0.7</v>
      </c>
      <c r="E563" s="6">
        <v>0.6</v>
      </c>
      <c r="F563" s="6">
        <f t="shared" si="48"/>
        <v>719.85239681716257</v>
      </c>
      <c r="G563" s="6">
        <f t="shared" si="49"/>
        <v>1028.3605668816617</v>
      </c>
      <c r="H563" s="6">
        <f t="shared" si="50"/>
        <v>1748.2129636988243</v>
      </c>
      <c r="I563" s="4">
        <v>0</v>
      </c>
      <c r="J563" s="4"/>
      <c r="K563" s="4">
        <f t="shared" si="51"/>
        <v>3779.9999999999995</v>
      </c>
      <c r="L563" s="4">
        <f t="shared" si="52"/>
        <v>2880</v>
      </c>
      <c r="M563" s="4">
        <f t="shared" si="53"/>
        <v>6660</v>
      </c>
    </row>
    <row r="564" spans="1:13" x14ac:dyDescent="0.2">
      <c r="A564" s="1">
        <v>2019</v>
      </c>
      <c r="B564" s="1">
        <v>7</v>
      </c>
      <c r="C564" s="1">
        <v>17</v>
      </c>
      <c r="D564" s="6">
        <v>1.6</v>
      </c>
      <c r="E564" s="6">
        <v>1.9</v>
      </c>
      <c r="F564" s="6">
        <f t="shared" si="48"/>
        <v>1645.3769070106573</v>
      </c>
      <c r="G564" s="6">
        <f t="shared" si="49"/>
        <v>3256.4751284585959</v>
      </c>
      <c r="H564" s="6">
        <f t="shared" si="50"/>
        <v>4901.8520354692537</v>
      </c>
      <c r="I564" s="4">
        <v>2</v>
      </c>
      <c r="J564" s="4"/>
      <c r="K564" s="4">
        <f t="shared" si="51"/>
        <v>8640</v>
      </c>
      <c r="L564" s="4">
        <f t="shared" si="52"/>
        <v>9120</v>
      </c>
      <c r="M564" s="4">
        <f t="shared" si="53"/>
        <v>17760</v>
      </c>
    </row>
    <row r="565" spans="1:13" x14ac:dyDescent="0.2">
      <c r="A565" s="1">
        <v>2019</v>
      </c>
      <c r="B565" s="1">
        <v>7</v>
      </c>
      <c r="C565" s="1">
        <v>18</v>
      </c>
      <c r="D565" s="6">
        <v>1.2</v>
      </c>
      <c r="E565" s="6">
        <v>0.8</v>
      </c>
      <c r="F565" s="6">
        <f t="shared" si="48"/>
        <v>1234.032680257993</v>
      </c>
      <c r="G565" s="6">
        <f t="shared" si="49"/>
        <v>1371.1474225088825</v>
      </c>
      <c r="H565" s="6">
        <f t="shared" si="50"/>
        <v>2605.1801027668753</v>
      </c>
      <c r="I565" s="4">
        <v>0.1</v>
      </c>
      <c r="J565" s="4"/>
      <c r="K565" s="4">
        <f t="shared" si="51"/>
        <v>6480</v>
      </c>
      <c r="L565" s="4">
        <f t="shared" si="52"/>
        <v>3840</v>
      </c>
      <c r="M565" s="4">
        <f t="shared" si="53"/>
        <v>10320</v>
      </c>
    </row>
    <row r="566" spans="1:13" x14ac:dyDescent="0.2">
      <c r="A566" s="1">
        <v>2019</v>
      </c>
      <c r="B566" s="1">
        <v>7</v>
      </c>
      <c r="C566" s="1">
        <v>19</v>
      </c>
      <c r="D566" s="6">
        <v>0.8</v>
      </c>
      <c r="E566" s="6">
        <v>0.8</v>
      </c>
      <c r="F566" s="6">
        <f t="shared" si="48"/>
        <v>822.68845350532865</v>
      </c>
      <c r="G566" s="6">
        <f t="shared" si="49"/>
        <v>1371.1474225088825</v>
      </c>
      <c r="H566" s="6">
        <f t="shared" si="50"/>
        <v>2193.835876014211</v>
      </c>
      <c r="I566" s="4">
        <v>0</v>
      </c>
      <c r="J566" s="4"/>
      <c r="K566" s="4">
        <f t="shared" si="51"/>
        <v>4320</v>
      </c>
      <c r="L566" s="4">
        <f t="shared" si="52"/>
        <v>3840</v>
      </c>
      <c r="M566" s="4">
        <f t="shared" si="53"/>
        <v>8160</v>
      </c>
    </row>
    <row r="567" spans="1:13" x14ac:dyDescent="0.2">
      <c r="A567" s="1">
        <v>2019</v>
      </c>
      <c r="B567" s="1">
        <v>7</v>
      </c>
      <c r="C567" s="1">
        <v>20</v>
      </c>
      <c r="D567" s="6">
        <v>0.5</v>
      </c>
      <c r="E567" s="6">
        <v>0.5</v>
      </c>
      <c r="F567" s="6">
        <f t="shared" si="48"/>
        <v>514.18028344083041</v>
      </c>
      <c r="G567" s="6">
        <f t="shared" si="49"/>
        <v>856.96713906805155</v>
      </c>
      <c r="H567" s="6">
        <f t="shared" si="50"/>
        <v>1371.1474225088818</v>
      </c>
      <c r="I567" s="4">
        <v>0</v>
      </c>
      <c r="J567" s="4"/>
      <c r="K567" s="4">
        <f t="shared" si="51"/>
        <v>2700</v>
      </c>
      <c r="L567" s="4">
        <f t="shared" si="52"/>
        <v>2400</v>
      </c>
      <c r="M567" s="4">
        <f t="shared" si="53"/>
        <v>5100</v>
      </c>
    </row>
    <row r="568" spans="1:13" x14ac:dyDescent="0.2">
      <c r="A568" s="1">
        <v>2019</v>
      </c>
      <c r="B568" s="1">
        <v>7</v>
      </c>
      <c r="C568" s="1">
        <v>21</v>
      </c>
      <c r="D568" s="6">
        <v>3.4</v>
      </c>
      <c r="E568" s="7">
        <v>2.7</v>
      </c>
      <c r="F568" s="6">
        <f t="shared" si="48"/>
        <v>3496.4259273976468</v>
      </c>
      <c r="G568" s="6">
        <f t="shared" si="49"/>
        <v>4627.6225509674787</v>
      </c>
      <c r="H568" s="6">
        <f t="shared" si="50"/>
        <v>8124.0484783651254</v>
      </c>
      <c r="I568" s="4">
        <v>1.6</v>
      </c>
      <c r="J568" s="4"/>
      <c r="K568" s="4">
        <f t="shared" si="51"/>
        <v>18360</v>
      </c>
      <c r="L568" s="4">
        <f t="shared" si="52"/>
        <v>12960</v>
      </c>
      <c r="M568" s="4">
        <f t="shared" si="53"/>
        <v>31320</v>
      </c>
    </row>
    <row r="569" spans="1:13" x14ac:dyDescent="0.2">
      <c r="A569" s="1">
        <v>2019</v>
      </c>
      <c r="B569" s="1">
        <v>7</v>
      </c>
      <c r="C569" s="1">
        <v>22</v>
      </c>
      <c r="D569" s="6">
        <v>5.6</v>
      </c>
      <c r="E569" s="6">
        <v>5.8</v>
      </c>
      <c r="F569" s="6">
        <f t="shared" si="48"/>
        <v>5758.8191745373006</v>
      </c>
      <c r="G569" s="6">
        <f t="shared" si="49"/>
        <v>9940.8188131893985</v>
      </c>
      <c r="H569" s="6">
        <f t="shared" si="50"/>
        <v>15699.637987726699</v>
      </c>
      <c r="I569" s="4">
        <v>1.4</v>
      </c>
      <c r="J569" s="4"/>
      <c r="K569" s="4">
        <f t="shared" si="51"/>
        <v>30239.999999999996</v>
      </c>
      <c r="L569" s="4">
        <f t="shared" si="52"/>
        <v>27840</v>
      </c>
      <c r="M569" s="4">
        <f t="shared" si="53"/>
        <v>58080</v>
      </c>
    </row>
    <row r="570" spans="1:13" x14ac:dyDescent="0.2">
      <c r="A570" s="1">
        <v>2019</v>
      </c>
      <c r="B570" s="1">
        <v>7</v>
      </c>
      <c r="C570" s="1">
        <v>23</v>
      </c>
      <c r="D570" s="6">
        <v>6</v>
      </c>
      <c r="E570" s="6">
        <v>5.2</v>
      </c>
      <c r="F570" s="6">
        <f t="shared" si="48"/>
        <v>6170.1634012899649</v>
      </c>
      <c r="G570" s="6">
        <f t="shared" si="49"/>
        <v>8912.4582463077368</v>
      </c>
      <c r="H570" s="6">
        <f t="shared" si="50"/>
        <v>15082.621647597702</v>
      </c>
      <c r="I570" s="4">
        <v>0</v>
      </c>
      <c r="J570" s="4"/>
      <c r="K570" s="4">
        <f t="shared" si="51"/>
        <v>32400</v>
      </c>
      <c r="L570" s="4">
        <f t="shared" si="52"/>
        <v>24960</v>
      </c>
      <c r="M570" s="4">
        <f t="shared" si="53"/>
        <v>57360</v>
      </c>
    </row>
    <row r="571" spans="1:13" x14ac:dyDescent="0.2">
      <c r="A571" s="1">
        <v>2019</v>
      </c>
      <c r="B571" s="1">
        <v>7</v>
      </c>
      <c r="C571" s="1">
        <v>24</v>
      </c>
      <c r="D571" s="6">
        <v>2</v>
      </c>
      <c r="E571" s="6">
        <v>1.8</v>
      </c>
      <c r="F571" s="6">
        <f t="shared" si="48"/>
        <v>2056.7211337633216</v>
      </c>
      <c r="G571" s="6">
        <f t="shared" si="49"/>
        <v>3085.0817006449856</v>
      </c>
      <c r="H571" s="6">
        <f t="shared" si="50"/>
        <v>5141.8028344083068</v>
      </c>
      <c r="I571" s="4">
        <v>0</v>
      </c>
      <c r="J571" s="4"/>
      <c r="K571" s="4">
        <f t="shared" si="51"/>
        <v>10800</v>
      </c>
      <c r="L571" s="4">
        <f t="shared" si="52"/>
        <v>8640</v>
      </c>
      <c r="M571" s="4">
        <f t="shared" si="53"/>
        <v>19440</v>
      </c>
    </row>
    <row r="572" spans="1:13" x14ac:dyDescent="0.2">
      <c r="A572" s="1">
        <v>2019</v>
      </c>
      <c r="B572" s="1">
        <v>7</v>
      </c>
      <c r="C572" s="1">
        <v>25</v>
      </c>
      <c r="D572" s="6">
        <v>1</v>
      </c>
      <c r="E572" s="6">
        <v>1</v>
      </c>
      <c r="F572" s="6">
        <f t="shared" si="48"/>
        <v>1028.3605668816608</v>
      </c>
      <c r="G572" s="6">
        <f t="shared" si="49"/>
        <v>1713.9342781361031</v>
      </c>
      <c r="H572" s="6">
        <f t="shared" si="50"/>
        <v>2742.2948450177637</v>
      </c>
      <c r="I572" s="4">
        <v>0</v>
      </c>
      <c r="J572" s="4"/>
      <c r="K572" s="4">
        <f t="shared" si="51"/>
        <v>5400</v>
      </c>
      <c r="L572" s="4">
        <f t="shared" si="52"/>
        <v>4800</v>
      </c>
      <c r="M572" s="4">
        <f t="shared" si="53"/>
        <v>10200</v>
      </c>
    </row>
    <row r="573" spans="1:13" x14ac:dyDescent="0.2">
      <c r="A573" s="1">
        <v>2019</v>
      </c>
      <c r="B573" s="1">
        <v>7</v>
      </c>
      <c r="C573" s="1">
        <v>26</v>
      </c>
      <c r="D573" s="6">
        <v>1</v>
      </c>
      <c r="E573" s="6">
        <v>0.9</v>
      </c>
      <c r="F573" s="6">
        <f t="shared" si="48"/>
        <v>1028.3605668816608</v>
      </c>
      <c r="G573" s="6">
        <f t="shared" si="49"/>
        <v>1542.5408503224928</v>
      </c>
      <c r="H573" s="6">
        <f t="shared" si="50"/>
        <v>2570.9014172041534</v>
      </c>
      <c r="I573" s="4">
        <v>0</v>
      </c>
      <c r="J573" s="4"/>
      <c r="K573" s="4">
        <f t="shared" si="51"/>
        <v>5400</v>
      </c>
      <c r="L573" s="4">
        <f t="shared" si="52"/>
        <v>4320</v>
      </c>
      <c r="M573" s="4">
        <f t="shared" si="53"/>
        <v>9720</v>
      </c>
    </row>
    <row r="574" spans="1:13" x14ac:dyDescent="0.2">
      <c r="A574" s="1">
        <v>2019</v>
      </c>
      <c r="B574" s="1">
        <v>7</v>
      </c>
      <c r="C574" s="1">
        <v>27</v>
      </c>
      <c r="D574" s="6">
        <v>0.7</v>
      </c>
      <c r="E574" s="6">
        <v>0.8</v>
      </c>
      <c r="F574" s="6">
        <f t="shared" si="48"/>
        <v>719.85239681716257</v>
      </c>
      <c r="G574" s="6">
        <f t="shared" si="49"/>
        <v>1371.1474225088825</v>
      </c>
      <c r="H574" s="6">
        <f t="shared" si="50"/>
        <v>2090.9998193260453</v>
      </c>
      <c r="I574" s="4">
        <v>0</v>
      </c>
      <c r="J574" s="4"/>
      <c r="K574" s="4">
        <f t="shared" si="51"/>
        <v>3779.9999999999995</v>
      </c>
      <c r="L574" s="4">
        <f t="shared" si="52"/>
        <v>3840</v>
      </c>
      <c r="M574" s="4">
        <f t="shared" si="53"/>
        <v>7620</v>
      </c>
    </row>
    <row r="575" spans="1:13" x14ac:dyDescent="0.2">
      <c r="A575" s="1">
        <v>2019</v>
      </c>
      <c r="B575" s="1">
        <v>7</v>
      </c>
      <c r="C575" s="1">
        <v>28</v>
      </c>
      <c r="D575" s="7">
        <v>0.8</v>
      </c>
      <c r="E575" s="6">
        <v>0.7</v>
      </c>
      <c r="F575" s="6">
        <f t="shared" si="48"/>
        <v>822.68845350532865</v>
      </c>
      <c r="G575" s="6">
        <f t="shared" si="49"/>
        <v>1199.753994695272</v>
      </c>
      <c r="H575" s="6">
        <f t="shared" si="50"/>
        <v>2022.4424482006007</v>
      </c>
      <c r="I575" s="4">
        <v>0</v>
      </c>
      <c r="J575" s="4"/>
      <c r="K575" s="4">
        <f t="shared" si="51"/>
        <v>4320</v>
      </c>
      <c r="L575" s="4">
        <f t="shared" si="52"/>
        <v>3360</v>
      </c>
      <c r="M575" s="4">
        <f t="shared" si="53"/>
        <v>7680</v>
      </c>
    </row>
    <row r="576" spans="1:13" x14ac:dyDescent="0.2">
      <c r="A576" s="1">
        <v>2019</v>
      </c>
      <c r="B576" s="1">
        <v>7</v>
      </c>
      <c r="C576" s="1">
        <v>29</v>
      </c>
      <c r="D576" s="6">
        <v>0.7</v>
      </c>
      <c r="E576" s="6">
        <v>0.5</v>
      </c>
      <c r="F576" s="6">
        <f t="shared" si="48"/>
        <v>719.85239681716257</v>
      </c>
      <c r="G576" s="6">
        <f t="shared" si="49"/>
        <v>856.96713906805155</v>
      </c>
      <c r="H576" s="6">
        <f t="shared" si="50"/>
        <v>1576.819535885214</v>
      </c>
      <c r="I576" s="4">
        <v>0</v>
      </c>
      <c r="J576" s="4"/>
      <c r="K576" s="4">
        <f t="shared" si="51"/>
        <v>3779.9999999999995</v>
      </c>
      <c r="L576" s="4">
        <f t="shared" si="52"/>
        <v>2400</v>
      </c>
      <c r="M576" s="4">
        <f t="shared" si="53"/>
        <v>6180</v>
      </c>
    </row>
    <row r="577" spans="1:13" x14ac:dyDescent="0.2">
      <c r="A577" s="1">
        <v>2019</v>
      </c>
      <c r="B577" s="1">
        <v>7</v>
      </c>
      <c r="C577" s="1">
        <v>30</v>
      </c>
      <c r="D577" s="6">
        <v>0.5</v>
      </c>
      <c r="E577" s="6">
        <v>0.6</v>
      </c>
      <c r="F577" s="6">
        <f t="shared" si="48"/>
        <v>514.18028344083041</v>
      </c>
      <c r="G577" s="6">
        <f t="shared" si="49"/>
        <v>1028.3605668816617</v>
      </c>
      <c r="H577" s="6">
        <f t="shared" si="50"/>
        <v>1542.5408503224921</v>
      </c>
      <c r="I577" s="4">
        <v>0</v>
      </c>
      <c r="J577" s="4"/>
      <c r="K577" s="4">
        <f t="shared" si="51"/>
        <v>2700</v>
      </c>
      <c r="L577" s="4">
        <f t="shared" si="52"/>
        <v>2880</v>
      </c>
      <c r="M577" s="4">
        <f t="shared" si="53"/>
        <v>5580</v>
      </c>
    </row>
    <row r="578" spans="1:13" x14ac:dyDescent="0.2">
      <c r="A578" s="1">
        <v>2019</v>
      </c>
      <c r="B578" s="1">
        <v>7</v>
      </c>
      <c r="C578" s="1">
        <v>31</v>
      </c>
      <c r="D578" s="6">
        <v>0.8</v>
      </c>
      <c r="E578" s="6">
        <v>0.9</v>
      </c>
      <c r="F578" s="6">
        <f t="shared" si="48"/>
        <v>822.68845350532865</v>
      </c>
      <c r="G578" s="6">
        <f t="shared" si="49"/>
        <v>1542.5408503224928</v>
      </c>
      <c r="H578" s="6">
        <f t="shared" si="50"/>
        <v>2365.2293038278212</v>
      </c>
      <c r="I578" s="4">
        <v>0</v>
      </c>
      <c r="J578" s="4"/>
      <c r="K578" s="4">
        <f t="shared" si="51"/>
        <v>4320</v>
      </c>
      <c r="L578" s="4">
        <f t="shared" si="52"/>
        <v>4320</v>
      </c>
      <c r="M578" s="4">
        <f t="shared" si="53"/>
        <v>8640</v>
      </c>
    </row>
    <row r="579" spans="1:13" x14ac:dyDescent="0.2">
      <c r="A579" s="1">
        <v>2019</v>
      </c>
      <c r="B579" s="1">
        <v>8</v>
      </c>
      <c r="C579" s="1">
        <v>1</v>
      </c>
      <c r="D579" s="6">
        <v>0.5</v>
      </c>
      <c r="E579" s="6">
        <v>1.1000000000000001</v>
      </c>
      <c r="F579" s="6">
        <f t="shared" ref="F579:F642" si="54">PRODUCT(D579,$Q$5)</f>
        <v>514.18028344083041</v>
      </c>
      <c r="G579" s="6">
        <f t="shared" ref="G579:G642" si="55">PRODUCT(E579,$R$5)</f>
        <v>1885.3277059497136</v>
      </c>
      <c r="H579" s="6">
        <f t="shared" ref="H579:H642" si="56">SUM(F579,G579)</f>
        <v>2399.507989390544</v>
      </c>
      <c r="I579" s="4">
        <v>0</v>
      </c>
      <c r="J579" s="4"/>
      <c r="K579" s="4">
        <f t="shared" ref="K579:K642" si="57">D579*$N$20</f>
        <v>2700</v>
      </c>
      <c r="L579" s="4">
        <f t="shared" ref="L579:L642" si="58">E579*$O$20</f>
        <v>5280</v>
      </c>
      <c r="M579" s="4">
        <f t="shared" ref="M579:M642" si="59">K579+L579</f>
        <v>7980</v>
      </c>
    </row>
    <row r="580" spans="1:13" x14ac:dyDescent="0.2">
      <c r="A580" s="1">
        <v>2019</v>
      </c>
      <c r="B580" s="1">
        <v>8</v>
      </c>
      <c r="C580" s="1">
        <v>2</v>
      </c>
      <c r="D580" s="6">
        <v>0.7</v>
      </c>
      <c r="E580" s="6">
        <v>0.5</v>
      </c>
      <c r="F580" s="6">
        <f t="shared" si="54"/>
        <v>719.85239681716257</v>
      </c>
      <c r="G580" s="6">
        <f t="shared" si="55"/>
        <v>856.96713906805155</v>
      </c>
      <c r="H580" s="6">
        <f t="shared" si="56"/>
        <v>1576.819535885214</v>
      </c>
      <c r="I580" s="4">
        <v>0.5</v>
      </c>
      <c r="J580" s="4"/>
      <c r="K580" s="4">
        <f t="shared" si="57"/>
        <v>3779.9999999999995</v>
      </c>
      <c r="L580" s="4">
        <f t="shared" si="58"/>
        <v>2400</v>
      </c>
      <c r="M580" s="4">
        <f t="shared" si="59"/>
        <v>6180</v>
      </c>
    </row>
    <row r="581" spans="1:13" x14ac:dyDescent="0.2">
      <c r="A581" s="1">
        <v>2019</v>
      </c>
      <c r="B581" s="1">
        <v>8</v>
      </c>
      <c r="C581" s="1">
        <v>3</v>
      </c>
      <c r="D581" s="6">
        <v>0.8</v>
      </c>
      <c r="E581" s="6">
        <v>0.8</v>
      </c>
      <c r="F581" s="6">
        <f t="shared" si="54"/>
        <v>822.68845350532865</v>
      </c>
      <c r="G581" s="6">
        <f t="shared" si="55"/>
        <v>1371.1474225088825</v>
      </c>
      <c r="H581" s="6">
        <f t="shared" si="56"/>
        <v>2193.835876014211</v>
      </c>
      <c r="I581" s="4">
        <v>0</v>
      </c>
      <c r="J581" s="4"/>
      <c r="K581" s="4">
        <f t="shared" si="57"/>
        <v>4320</v>
      </c>
      <c r="L581" s="4">
        <f t="shared" si="58"/>
        <v>3840</v>
      </c>
      <c r="M581" s="4">
        <f t="shared" si="59"/>
        <v>8160</v>
      </c>
    </row>
    <row r="582" spans="1:13" x14ac:dyDescent="0.2">
      <c r="A582" s="1">
        <v>2019</v>
      </c>
      <c r="B582" s="1">
        <v>8</v>
      </c>
      <c r="C582" s="1">
        <v>4</v>
      </c>
      <c r="D582" s="6">
        <v>0.7</v>
      </c>
      <c r="E582" s="6">
        <v>0.7</v>
      </c>
      <c r="F582" s="6">
        <f t="shared" si="54"/>
        <v>719.85239681716257</v>
      </c>
      <c r="G582" s="6">
        <f t="shared" si="55"/>
        <v>1199.753994695272</v>
      </c>
      <c r="H582" s="6">
        <f t="shared" si="56"/>
        <v>1919.6063915124346</v>
      </c>
      <c r="I582" s="4">
        <v>0</v>
      </c>
      <c r="J582" s="4"/>
      <c r="K582" s="4">
        <f t="shared" si="57"/>
        <v>3779.9999999999995</v>
      </c>
      <c r="L582" s="4">
        <f t="shared" si="58"/>
        <v>3360</v>
      </c>
      <c r="M582" s="4">
        <f t="shared" si="59"/>
        <v>7140</v>
      </c>
    </row>
    <row r="583" spans="1:13" x14ac:dyDescent="0.2">
      <c r="A583" s="1">
        <v>2019</v>
      </c>
      <c r="B583" s="1">
        <v>8</v>
      </c>
      <c r="C583" s="1">
        <v>5</v>
      </c>
      <c r="D583" s="6">
        <v>0.7</v>
      </c>
      <c r="E583" s="6">
        <v>0.7</v>
      </c>
      <c r="F583" s="6">
        <f t="shared" si="54"/>
        <v>719.85239681716257</v>
      </c>
      <c r="G583" s="6">
        <f t="shared" si="55"/>
        <v>1199.753994695272</v>
      </c>
      <c r="H583" s="6">
        <f t="shared" si="56"/>
        <v>1919.6063915124346</v>
      </c>
      <c r="I583" s="4">
        <v>0</v>
      </c>
      <c r="J583" s="4"/>
      <c r="K583" s="4">
        <f t="shared" si="57"/>
        <v>3779.9999999999995</v>
      </c>
      <c r="L583" s="4">
        <f t="shared" si="58"/>
        <v>3360</v>
      </c>
      <c r="M583" s="4">
        <f t="shared" si="59"/>
        <v>7140</v>
      </c>
    </row>
    <row r="584" spans="1:13" x14ac:dyDescent="0.2">
      <c r="A584" s="1">
        <v>2019</v>
      </c>
      <c r="B584" s="1">
        <v>8</v>
      </c>
      <c r="C584" s="1">
        <v>6</v>
      </c>
      <c r="D584" s="6">
        <v>0.6</v>
      </c>
      <c r="E584" s="6">
        <v>0.6</v>
      </c>
      <c r="F584" s="6">
        <f t="shared" si="54"/>
        <v>617.01634012899649</v>
      </c>
      <c r="G584" s="6">
        <f t="shared" si="55"/>
        <v>1028.3605668816617</v>
      </c>
      <c r="H584" s="6">
        <f t="shared" si="56"/>
        <v>1645.3769070106582</v>
      </c>
      <c r="I584" s="4">
        <v>0.6</v>
      </c>
      <c r="J584" s="4"/>
      <c r="K584" s="4">
        <f t="shared" si="57"/>
        <v>3240</v>
      </c>
      <c r="L584" s="4">
        <f t="shared" si="58"/>
        <v>2880</v>
      </c>
      <c r="M584" s="4">
        <f t="shared" si="59"/>
        <v>6120</v>
      </c>
    </row>
    <row r="585" spans="1:13" x14ac:dyDescent="0.2">
      <c r="A585" s="1">
        <v>2019</v>
      </c>
      <c r="B585" s="1">
        <v>8</v>
      </c>
      <c r="C585" s="1">
        <v>7</v>
      </c>
      <c r="D585" s="6">
        <v>1.5</v>
      </c>
      <c r="E585" s="6">
        <v>1.4</v>
      </c>
      <c r="F585" s="6">
        <f t="shared" si="54"/>
        <v>1542.5408503224912</v>
      </c>
      <c r="G585" s="6">
        <f t="shared" si="55"/>
        <v>2399.507989390544</v>
      </c>
      <c r="H585" s="6">
        <f t="shared" si="56"/>
        <v>3942.0488397130352</v>
      </c>
      <c r="I585" s="4">
        <v>0.6</v>
      </c>
      <c r="J585" s="4"/>
      <c r="K585" s="4">
        <f t="shared" si="57"/>
        <v>8100</v>
      </c>
      <c r="L585" s="4">
        <f t="shared" si="58"/>
        <v>6720</v>
      </c>
      <c r="M585" s="4">
        <f t="shared" si="59"/>
        <v>14820</v>
      </c>
    </row>
    <row r="586" spans="1:13" x14ac:dyDescent="0.2">
      <c r="A586" s="1">
        <v>2019</v>
      </c>
      <c r="B586" s="1">
        <v>8</v>
      </c>
      <c r="C586" s="1">
        <v>8</v>
      </c>
      <c r="D586" s="6">
        <v>1</v>
      </c>
      <c r="E586" s="6">
        <v>0.8</v>
      </c>
      <c r="F586" s="6">
        <f t="shared" si="54"/>
        <v>1028.3605668816608</v>
      </c>
      <c r="G586" s="6">
        <f t="shared" si="55"/>
        <v>1371.1474225088825</v>
      </c>
      <c r="H586" s="6">
        <f t="shared" si="56"/>
        <v>2399.5079893905431</v>
      </c>
      <c r="I586" s="4">
        <v>0</v>
      </c>
      <c r="J586" s="4"/>
      <c r="K586" s="4">
        <f t="shared" si="57"/>
        <v>5400</v>
      </c>
      <c r="L586" s="4">
        <f t="shared" si="58"/>
        <v>3840</v>
      </c>
      <c r="M586" s="4">
        <f t="shared" si="59"/>
        <v>9240</v>
      </c>
    </row>
    <row r="587" spans="1:13" x14ac:dyDescent="0.2">
      <c r="A587" s="1">
        <v>2019</v>
      </c>
      <c r="B587" s="1">
        <v>8</v>
      </c>
      <c r="C587" s="1">
        <v>9</v>
      </c>
      <c r="D587" s="6">
        <v>0.7</v>
      </c>
      <c r="E587" s="6">
        <v>0.3</v>
      </c>
      <c r="F587" s="6">
        <f t="shared" si="54"/>
        <v>719.85239681716257</v>
      </c>
      <c r="G587" s="6">
        <f t="shared" si="55"/>
        <v>514.18028344083086</v>
      </c>
      <c r="H587" s="6">
        <f t="shared" si="56"/>
        <v>1234.0326802579934</v>
      </c>
      <c r="I587" s="4">
        <v>0.2</v>
      </c>
      <c r="J587" s="4"/>
      <c r="K587" s="4">
        <f t="shared" si="57"/>
        <v>3779.9999999999995</v>
      </c>
      <c r="L587" s="4">
        <f t="shared" si="58"/>
        <v>1440</v>
      </c>
      <c r="M587" s="4">
        <f t="shared" si="59"/>
        <v>5220</v>
      </c>
    </row>
    <row r="588" spans="1:13" x14ac:dyDescent="0.2">
      <c r="A588" s="1">
        <v>2019</v>
      </c>
      <c r="B588" s="1">
        <v>8</v>
      </c>
      <c r="C588" s="1">
        <v>10</v>
      </c>
      <c r="D588" s="6">
        <v>0.7</v>
      </c>
      <c r="E588" s="6">
        <v>0.7</v>
      </c>
      <c r="F588" s="6">
        <f t="shared" si="54"/>
        <v>719.85239681716257</v>
      </c>
      <c r="G588" s="6">
        <f t="shared" si="55"/>
        <v>1199.753994695272</v>
      </c>
      <c r="H588" s="6">
        <f t="shared" si="56"/>
        <v>1919.6063915124346</v>
      </c>
      <c r="I588" s="4">
        <v>0</v>
      </c>
      <c r="J588" s="4"/>
      <c r="K588" s="4">
        <f t="shared" si="57"/>
        <v>3779.9999999999995</v>
      </c>
      <c r="L588" s="4">
        <f t="shared" si="58"/>
        <v>3360</v>
      </c>
      <c r="M588" s="4">
        <f t="shared" si="59"/>
        <v>7140</v>
      </c>
    </row>
    <row r="589" spans="1:13" x14ac:dyDescent="0.2">
      <c r="A589" s="1">
        <v>2019</v>
      </c>
      <c r="B589" s="1">
        <v>8</v>
      </c>
      <c r="C589" s="1">
        <v>11</v>
      </c>
      <c r="D589" s="6">
        <v>0.8</v>
      </c>
      <c r="E589" s="6">
        <v>0.5</v>
      </c>
      <c r="F589" s="6">
        <f t="shared" si="54"/>
        <v>822.68845350532865</v>
      </c>
      <c r="G589" s="6">
        <f t="shared" si="55"/>
        <v>856.96713906805155</v>
      </c>
      <c r="H589" s="6">
        <f t="shared" si="56"/>
        <v>1679.6555925733801</v>
      </c>
      <c r="I589" s="4">
        <v>0</v>
      </c>
      <c r="J589" s="4"/>
      <c r="K589" s="4">
        <f t="shared" si="57"/>
        <v>4320</v>
      </c>
      <c r="L589" s="4">
        <f t="shared" si="58"/>
        <v>2400</v>
      </c>
      <c r="M589" s="4">
        <f t="shared" si="59"/>
        <v>6720</v>
      </c>
    </row>
    <row r="590" spans="1:13" x14ac:dyDescent="0.2">
      <c r="A590" s="1">
        <v>2019</v>
      </c>
      <c r="B590" s="1">
        <v>8</v>
      </c>
      <c r="C590" s="1">
        <v>12</v>
      </c>
      <c r="D590" s="6">
        <v>0.5</v>
      </c>
      <c r="E590" s="6">
        <v>0.5</v>
      </c>
      <c r="F590" s="6">
        <f t="shared" si="54"/>
        <v>514.18028344083041</v>
      </c>
      <c r="G590" s="6">
        <f t="shared" si="55"/>
        <v>856.96713906805155</v>
      </c>
      <c r="H590" s="6">
        <f t="shared" si="56"/>
        <v>1371.1474225088818</v>
      </c>
      <c r="I590" s="4">
        <v>0</v>
      </c>
      <c r="J590" s="4"/>
      <c r="K590" s="4">
        <f t="shared" si="57"/>
        <v>2700</v>
      </c>
      <c r="L590" s="4">
        <f t="shared" si="58"/>
        <v>2400</v>
      </c>
      <c r="M590" s="4">
        <f t="shared" si="59"/>
        <v>5100</v>
      </c>
    </row>
    <row r="591" spans="1:13" x14ac:dyDescent="0.2">
      <c r="A591" s="1">
        <v>2019</v>
      </c>
      <c r="B591" s="1">
        <v>8</v>
      </c>
      <c r="C591" s="1">
        <v>13</v>
      </c>
      <c r="D591" s="6">
        <v>0.8</v>
      </c>
      <c r="E591" s="6">
        <v>0.7</v>
      </c>
      <c r="F591" s="6">
        <f t="shared" si="54"/>
        <v>822.68845350532865</v>
      </c>
      <c r="G591" s="6">
        <f t="shared" si="55"/>
        <v>1199.753994695272</v>
      </c>
      <c r="H591" s="6">
        <f t="shared" si="56"/>
        <v>2022.4424482006007</v>
      </c>
      <c r="I591" s="4">
        <v>0</v>
      </c>
      <c r="J591" s="4"/>
      <c r="K591" s="4">
        <f t="shared" si="57"/>
        <v>4320</v>
      </c>
      <c r="L591" s="4">
        <f t="shared" si="58"/>
        <v>3360</v>
      </c>
      <c r="M591" s="4">
        <f t="shared" si="59"/>
        <v>7680</v>
      </c>
    </row>
    <row r="592" spans="1:13" x14ac:dyDescent="0.2">
      <c r="A592" s="1">
        <v>2019</v>
      </c>
      <c r="B592" s="1">
        <v>8</v>
      </c>
      <c r="C592" s="1">
        <v>14</v>
      </c>
      <c r="D592" s="6">
        <v>0.7</v>
      </c>
      <c r="E592" s="6">
        <v>0.6</v>
      </c>
      <c r="F592" s="6">
        <f t="shared" si="54"/>
        <v>719.85239681716257</v>
      </c>
      <c r="G592" s="6">
        <f t="shared" si="55"/>
        <v>1028.3605668816617</v>
      </c>
      <c r="H592" s="6">
        <f t="shared" si="56"/>
        <v>1748.2129636988243</v>
      </c>
      <c r="I592" s="4">
        <v>0</v>
      </c>
      <c r="J592" s="4"/>
      <c r="K592" s="4">
        <f t="shared" si="57"/>
        <v>3779.9999999999995</v>
      </c>
      <c r="L592" s="4">
        <f t="shared" si="58"/>
        <v>2880</v>
      </c>
      <c r="M592" s="4">
        <f t="shared" si="59"/>
        <v>6660</v>
      </c>
    </row>
    <row r="593" spans="1:13" x14ac:dyDescent="0.2">
      <c r="A593" s="1">
        <v>2019</v>
      </c>
      <c r="B593" s="1">
        <v>8</v>
      </c>
      <c r="C593" s="1">
        <v>15</v>
      </c>
      <c r="D593" s="6">
        <v>0.7</v>
      </c>
      <c r="E593" s="6">
        <v>0.5</v>
      </c>
      <c r="F593" s="6">
        <f t="shared" si="54"/>
        <v>719.85239681716257</v>
      </c>
      <c r="G593" s="6">
        <f t="shared" si="55"/>
        <v>856.96713906805155</v>
      </c>
      <c r="H593" s="6">
        <f t="shared" si="56"/>
        <v>1576.819535885214</v>
      </c>
      <c r="I593" s="4">
        <v>0</v>
      </c>
      <c r="J593" s="4"/>
      <c r="K593" s="4">
        <f t="shared" si="57"/>
        <v>3779.9999999999995</v>
      </c>
      <c r="L593" s="4">
        <f t="shared" si="58"/>
        <v>2400</v>
      </c>
      <c r="M593" s="4">
        <f t="shared" si="59"/>
        <v>6180</v>
      </c>
    </row>
    <row r="594" spans="1:13" x14ac:dyDescent="0.2">
      <c r="A594" s="1">
        <v>2019</v>
      </c>
      <c r="B594" s="1">
        <v>8</v>
      </c>
      <c r="C594" s="1">
        <v>16</v>
      </c>
      <c r="D594" s="6">
        <v>0.6</v>
      </c>
      <c r="E594" s="6">
        <v>0.7</v>
      </c>
      <c r="F594" s="6">
        <f t="shared" si="54"/>
        <v>617.01634012899649</v>
      </c>
      <c r="G594" s="6">
        <f t="shared" si="55"/>
        <v>1199.753994695272</v>
      </c>
      <c r="H594" s="6">
        <f t="shared" si="56"/>
        <v>1816.7703348242685</v>
      </c>
      <c r="I594" s="4">
        <v>0</v>
      </c>
      <c r="J594" s="4"/>
      <c r="K594" s="4">
        <f t="shared" si="57"/>
        <v>3240</v>
      </c>
      <c r="L594" s="4">
        <f t="shared" si="58"/>
        <v>3360</v>
      </c>
      <c r="M594" s="4">
        <f t="shared" si="59"/>
        <v>6600</v>
      </c>
    </row>
    <row r="595" spans="1:13" x14ac:dyDescent="0.2">
      <c r="A595" s="1">
        <v>2019</v>
      </c>
      <c r="B595" s="1">
        <v>8</v>
      </c>
      <c r="C595" s="1">
        <v>17</v>
      </c>
      <c r="D595" s="6">
        <v>0.7</v>
      </c>
      <c r="E595" s="6">
        <v>0.5</v>
      </c>
      <c r="F595" s="6">
        <f t="shared" si="54"/>
        <v>719.85239681716257</v>
      </c>
      <c r="G595" s="6">
        <f t="shared" si="55"/>
        <v>856.96713906805155</v>
      </c>
      <c r="H595" s="6">
        <f t="shared" si="56"/>
        <v>1576.819535885214</v>
      </c>
      <c r="I595" s="4">
        <v>0</v>
      </c>
      <c r="J595" s="4"/>
      <c r="K595" s="4">
        <f t="shared" si="57"/>
        <v>3779.9999999999995</v>
      </c>
      <c r="L595" s="4">
        <f t="shared" si="58"/>
        <v>2400</v>
      </c>
      <c r="M595" s="4">
        <f t="shared" si="59"/>
        <v>6180</v>
      </c>
    </row>
    <row r="596" spans="1:13" x14ac:dyDescent="0.2">
      <c r="A596" s="1">
        <v>2019</v>
      </c>
      <c r="B596" s="1">
        <v>8</v>
      </c>
      <c r="C596" s="1">
        <v>18</v>
      </c>
      <c r="D596" s="6">
        <v>0.7</v>
      </c>
      <c r="E596" s="6">
        <v>0.7</v>
      </c>
      <c r="F596" s="6">
        <f t="shared" si="54"/>
        <v>719.85239681716257</v>
      </c>
      <c r="G596" s="6">
        <f t="shared" si="55"/>
        <v>1199.753994695272</v>
      </c>
      <c r="H596" s="6">
        <f t="shared" si="56"/>
        <v>1919.6063915124346</v>
      </c>
      <c r="I596" s="4">
        <v>0.1</v>
      </c>
      <c r="J596" s="4"/>
      <c r="K596" s="4">
        <f t="shared" si="57"/>
        <v>3779.9999999999995</v>
      </c>
      <c r="L596" s="4">
        <f t="shared" si="58"/>
        <v>3360</v>
      </c>
      <c r="M596" s="4">
        <f t="shared" si="59"/>
        <v>7140</v>
      </c>
    </row>
    <row r="597" spans="1:13" x14ac:dyDescent="0.2">
      <c r="A597" s="1">
        <v>2019</v>
      </c>
      <c r="B597" s="1">
        <v>8</v>
      </c>
      <c r="C597" s="1">
        <v>19</v>
      </c>
      <c r="D597" s="6">
        <v>0.6</v>
      </c>
      <c r="E597" s="6">
        <v>0.5</v>
      </c>
      <c r="F597" s="6">
        <f t="shared" si="54"/>
        <v>617.01634012899649</v>
      </c>
      <c r="G597" s="6">
        <f t="shared" si="55"/>
        <v>856.96713906805155</v>
      </c>
      <c r="H597" s="6">
        <f t="shared" si="56"/>
        <v>1473.9834791970479</v>
      </c>
      <c r="I597" s="4">
        <v>0</v>
      </c>
      <c r="J597" s="4"/>
      <c r="K597" s="4">
        <f t="shared" si="57"/>
        <v>3240</v>
      </c>
      <c r="L597" s="4">
        <f t="shared" si="58"/>
        <v>2400</v>
      </c>
      <c r="M597" s="4">
        <f t="shared" si="59"/>
        <v>5640</v>
      </c>
    </row>
    <row r="598" spans="1:13" x14ac:dyDescent="0.2">
      <c r="A598" s="1">
        <v>2019</v>
      </c>
      <c r="B598" s="1">
        <v>8</v>
      </c>
      <c r="C598" s="1">
        <v>20</v>
      </c>
      <c r="D598" s="6">
        <v>0.7</v>
      </c>
      <c r="E598" s="6">
        <v>0.5</v>
      </c>
      <c r="F598" s="6">
        <f t="shared" si="54"/>
        <v>719.85239681716257</v>
      </c>
      <c r="G598" s="6">
        <f t="shared" si="55"/>
        <v>856.96713906805155</v>
      </c>
      <c r="H598" s="6">
        <f t="shared" si="56"/>
        <v>1576.819535885214</v>
      </c>
      <c r="I598" s="4">
        <v>0</v>
      </c>
      <c r="J598" s="4"/>
      <c r="K598" s="4">
        <f t="shared" si="57"/>
        <v>3779.9999999999995</v>
      </c>
      <c r="L598" s="4">
        <f t="shared" si="58"/>
        <v>2400</v>
      </c>
      <c r="M598" s="4">
        <f t="shared" si="59"/>
        <v>6180</v>
      </c>
    </row>
    <row r="599" spans="1:13" x14ac:dyDescent="0.2">
      <c r="A599" s="1">
        <v>2019</v>
      </c>
      <c r="B599" s="1">
        <v>8</v>
      </c>
      <c r="C599" s="1">
        <v>21</v>
      </c>
      <c r="D599" s="6">
        <v>0.5</v>
      </c>
      <c r="E599" s="6">
        <v>0.5</v>
      </c>
      <c r="F599" s="6">
        <f t="shared" si="54"/>
        <v>514.18028344083041</v>
      </c>
      <c r="G599" s="6">
        <f t="shared" si="55"/>
        <v>856.96713906805155</v>
      </c>
      <c r="H599" s="6">
        <f t="shared" si="56"/>
        <v>1371.1474225088818</v>
      </c>
      <c r="I599" s="4">
        <v>0</v>
      </c>
      <c r="J599" s="4"/>
      <c r="K599" s="4">
        <f t="shared" si="57"/>
        <v>2700</v>
      </c>
      <c r="L599" s="4">
        <f t="shared" si="58"/>
        <v>2400</v>
      </c>
      <c r="M599" s="4">
        <f t="shared" si="59"/>
        <v>5100</v>
      </c>
    </row>
    <row r="600" spans="1:13" x14ac:dyDescent="0.2">
      <c r="A600" s="1">
        <v>2019</v>
      </c>
      <c r="B600" s="1">
        <v>8</v>
      </c>
      <c r="C600" s="1">
        <v>22</v>
      </c>
      <c r="D600" s="6">
        <v>0.8</v>
      </c>
      <c r="E600" s="6">
        <v>0.6</v>
      </c>
      <c r="F600" s="6">
        <f t="shared" si="54"/>
        <v>822.68845350532865</v>
      </c>
      <c r="G600" s="6">
        <f t="shared" si="55"/>
        <v>1028.3605668816617</v>
      </c>
      <c r="H600" s="6">
        <f t="shared" si="56"/>
        <v>1851.0490203869904</v>
      </c>
      <c r="I600" s="4">
        <v>0.8</v>
      </c>
      <c r="J600" s="4"/>
      <c r="K600" s="4">
        <f t="shared" si="57"/>
        <v>4320</v>
      </c>
      <c r="L600" s="4">
        <f t="shared" si="58"/>
        <v>2880</v>
      </c>
      <c r="M600" s="4">
        <f t="shared" si="59"/>
        <v>7200</v>
      </c>
    </row>
    <row r="601" spans="1:13" x14ac:dyDescent="0.2">
      <c r="A601" s="1">
        <v>2019</v>
      </c>
      <c r="B601" s="1">
        <v>8</v>
      </c>
      <c r="C601" s="1">
        <v>23</v>
      </c>
      <c r="D601" s="6">
        <v>0.9</v>
      </c>
      <c r="E601" s="6">
        <v>0.7</v>
      </c>
      <c r="F601" s="6">
        <f t="shared" si="54"/>
        <v>925.52451019349473</v>
      </c>
      <c r="G601" s="6">
        <f t="shared" si="55"/>
        <v>1199.753994695272</v>
      </c>
      <c r="H601" s="6">
        <f t="shared" si="56"/>
        <v>2125.2785048887667</v>
      </c>
      <c r="I601" s="4">
        <v>0</v>
      </c>
      <c r="J601" s="4"/>
      <c r="K601" s="4">
        <f t="shared" si="57"/>
        <v>4860</v>
      </c>
      <c r="L601" s="4">
        <f t="shared" si="58"/>
        <v>3360</v>
      </c>
      <c r="M601" s="4">
        <f t="shared" si="59"/>
        <v>8220</v>
      </c>
    </row>
    <row r="602" spans="1:13" x14ac:dyDescent="0.2">
      <c r="A602" s="1">
        <v>2019</v>
      </c>
      <c r="B602" s="1">
        <v>8</v>
      </c>
      <c r="C602" s="1">
        <v>24</v>
      </c>
      <c r="D602" s="6">
        <v>0.6</v>
      </c>
      <c r="E602" s="6">
        <v>0.5</v>
      </c>
      <c r="F602" s="6">
        <f t="shared" si="54"/>
        <v>617.01634012899649</v>
      </c>
      <c r="G602" s="6">
        <f t="shared" si="55"/>
        <v>856.96713906805155</v>
      </c>
      <c r="H602" s="6">
        <f t="shared" si="56"/>
        <v>1473.9834791970479</v>
      </c>
      <c r="I602" s="4">
        <v>0</v>
      </c>
      <c r="J602" s="4"/>
      <c r="K602" s="4">
        <f t="shared" si="57"/>
        <v>3240</v>
      </c>
      <c r="L602" s="4">
        <f t="shared" si="58"/>
        <v>2400</v>
      </c>
      <c r="M602" s="4">
        <f t="shared" si="59"/>
        <v>5640</v>
      </c>
    </row>
    <row r="603" spans="1:13" x14ac:dyDescent="0.2">
      <c r="A603" s="1">
        <v>2019</v>
      </c>
      <c r="B603" s="1">
        <v>8</v>
      </c>
      <c r="C603" s="1">
        <v>25</v>
      </c>
      <c r="D603" s="6">
        <v>0.7</v>
      </c>
      <c r="E603" s="6">
        <v>0.7</v>
      </c>
      <c r="F603" s="6">
        <f t="shared" si="54"/>
        <v>719.85239681716257</v>
      </c>
      <c r="G603" s="6">
        <f t="shared" si="55"/>
        <v>1199.753994695272</v>
      </c>
      <c r="H603" s="6">
        <f t="shared" si="56"/>
        <v>1919.6063915124346</v>
      </c>
      <c r="I603" s="4">
        <v>0</v>
      </c>
      <c r="J603" s="4"/>
      <c r="K603" s="4">
        <f t="shared" si="57"/>
        <v>3779.9999999999995</v>
      </c>
      <c r="L603" s="4">
        <f t="shared" si="58"/>
        <v>3360</v>
      </c>
      <c r="M603" s="4">
        <f t="shared" si="59"/>
        <v>7140</v>
      </c>
    </row>
    <row r="604" spans="1:13" x14ac:dyDescent="0.2">
      <c r="A604" s="1">
        <v>2019</v>
      </c>
      <c r="B604" s="1">
        <v>8</v>
      </c>
      <c r="C604" s="1">
        <v>26</v>
      </c>
      <c r="D604" s="6">
        <v>0.7</v>
      </c>
      <c r="E604" s="6">
        <v>0.5</v>
      </c>
      <c r="F604" s="6">
        <f t="shared" si="54"/>
        <v>719.85239681716257</v>
      </c>
      <c r="G604" s="6">
        <f t="shared" si="55"/>
        <v>856.96713906805155</v>
      </c>
      <c r="H604" s="6">
        <f t="shared" si="56"/>
        <v>1576.819535885214</v>
      </c>
      <c r="I604" s="4">
        <v>0</v>
      </c>
      <c r="J604" s="4"/>
      <c r="K604" s="4">
        <f t="shared" si="57"/>
        <v>3779.9999999999995</v>
      </c>
      <c r="L604" s="4">
        <f t="shared" si="58"/>
        <v>2400</v>
      </c>
      <c r="M604" s="4">
        <f t="shared" si="59"/>
        <v>6180</v>
      </c>
    </row>
    <row r="605" spans="1:13" x14ac:dyDescent="0.2">
      <c r="A605" s="1">
        <v>2019</v>
      </c>
      <c r="B605" s="1">
        <v>8</v>
      </c>
      <c r="C605" s="1">
        <v>27</v>
      </c>
      <c r="D605" s="6">
        <v>0.6</v>
      </c>
      <c r="E605" s="6">
        <v>0.5</v>
      </c>
      <c r="F605" s="6">
        <f t="shared" si="54"/>
        <v>617.01634012899649</v>
      </c>
      <c r="G605" s="6">
        <f t="shared" si="55"/>
        <v>856.96713906805155</v>
      </c>
      <c r="H605" s="6">
        <f t="shared" si="56"/>
        <v>1473.9834791970479</v>
      </c>
      <c r="I605" s="4">
        <v>0</v>
      </c>
      <c r="J605" s="4"/>
      <c r="K605" s="4">
        <f t="shared" si="57"/>
        <v>3240</v>
      </c>
      <c r="L605" s="4">
        <f t="shared" si="58"/>
        <v>2400</v>
      </c>
      <c r="M605" s="4">
        <f t="shared" si="59"/>
        <v>5640</v>
      </c>
    </row>
    <row r="606" spans="1:13" x14ac:dyDescent="0.2">
      <c r="A606" s="1">
        <v>2019</v>
      </c>
      <c r="B606" s="1">
        <v>8</v>
      </c>
      <c r="C606" s="1">
        <v>28</v>
      </c>
      <c r="D606" s="6">
        <v>0.5</v>
      </c>
      <c r="E606" s="6">
        <v>0.6</v>
      </c>
      <c r="F606" s="6">
        <f t="shared" si="54"/>
        <v>514.18028344083041</v>
      </c>
      <c r="G606" s="6">
        <f t="shared" si="55"/>
        <v>1028.3605668816617</v>
      </c>
      <c r="H606" s="6">
        <f t="shared" si="56"/>
        <v>1542.5408503224921</v>
      </c>
      <c r="I606" s="4">
        <v>0.4</v>
      </c>
      <c r="J606" s="4"/>
      <c r="K606" s="4">
        <f t="shared" si="57"/>
        <v>2700</v>
      </c>
      <c r="L606" s="4">
        <f t="shared" si="58"/>
        <v>2880</v>
      </c>
      <c r="M606" s="4">
        <f t="shared" si="59"/>
        <v>5580</v>
      </c>
    </row>
    <row r="607" spans="1:13" x14ac:dyDescent="0.2">
      <c r="A607" s="1">
        <v>2019</v>
      </c>
      <c r="B607" s="1">
        <v>8</v>
      </c>
      <c r="C607" s="1">
        <v>29</v>
      </c>
      <c r="D607" s="6">
        <v>0.7</v>
      </c>
      <c r="E607" s="6">
        <v>0.4</v>
      </c>
      <c r="F607" s="6">
        <f t="shared" si="54"/>
        <v>719.85239681716257</v>
      </c>
      <c r="G607" s="6">
        <f t="shared" si="55"/>
        <v>685.57371125444126</v>
      </c>
      <c r="H607" s="6">
        <f t="shared" si="56"/>
        <v>1405.4261080716037</v>
      </c>
      <c r="I607" s="4">
        <v>0</v>
      </c>
      <c r="J607" s="4"/>
      <c r="K607" s="4">
        <f t="shared" si="57"/>
        <v>3779.9999999999995</v>
      </c>
      <c r="L607" s="4">
        <f t="shared" si="58"/>
        <v>1920</v>
      </c>
      <c r="M607" s="4">
        <f t="shared" si="59"/>
        <v>5700</v>
      </c>
    </row>
    <row r="608" spans="1:13" x14ac:dyDescent="0.2">
      <c r="A608" s="1">
        <v>2019</v>
      </c>
      <c r="B608" s="1">
        <v>8</v>
      </c>
      <c r="C608" s="1">
        <v>30</v>
      </c>
      <c r="D608" s="6">
        <v>0.5</v>
      </c>
      <c r="E608" s="6">
        <v>0.6</v>
      </c>
      <c r="F608" s="6">
        <f t="shared" si="54"/>
        <v>514.18028344083041</v>
      </c>
      <c r="G608" s="6">
        <f t="shared" si="55"/>
        <v>1028.3605668816617</v>
      </c>
      <c r="H608" s="6">
        <f t="shared" si="56"/>
        <v>1542.5408503224921</v>
      </c>
      <c r="I608" s="4">
        <v>0</v>
      </c>
      <c r="J608" s="4"/>
      <c r="K608" s="4">
        <f t="shared" si="57"/>
        <v>2700</v>
      </c>
      <c r="L608" s="4">
        <f t="shared" si="58"/>
        <v>2880</v>
      </c>
      <c r="M608" s="4">
        <f t="shared" si="59"/>
        <v>5580</v>
      </c>
    </row>
    <row r="609" spans="1:13" x14ac:dyDescent="0.2">
      <c r="A609" s="1">
        <v>2019</v>
      </c>
      <c r="B609" s="1">
        <v>8</v>
      </c>
      <c r="C609" s="1">
        <v>31</v>
      </c>
      <c r="D609" s="6">
        <v>0.5</v>
      </c>
      <c r="E609" s="6">
        <v>0.5</v>
      </c>
      <c r="F609" s="6">
        <f t="shared" si="54"/>
        <v>514.18028344083041</v>
      </c>
      <c r="G609" s="6">
        <f t="shared" si="55"/>
        <v>856.96713906805155</v>
      </c>
      <c r="H609" s="6">
        <f t="shared" si="56"/>
        <v>1371.1474225088818</v>
      </c>
      <c r="I609" s="4">
        <v>0</v>
      </c>
      <c r="J609" s="4"/>
      <c r="K609" s="4">
        <f t="shared" si="57"/>
        <v>2700</v>
      </c>
      <c r="L609" s="4">
        <f t="shared" si="58"/>
        <v>2400</v>
      </c>
      <c r="M609" s="4">
        <f t="shared" si="59"/>
        <v>5100</v>
      </c>
    </row>
    <row r="610" spans="1:13" x14ac:dyDescent="0.2">
      <c r="A610" s="1">
        <v>2019</v>
      </c>
      <c r="B610" s="1">
        <v>9</v>
      </c>
      <c r="C610" s="1">
        <v>1</v>
      </c>
      <c r="D610" s="6">
        <v>0.5</v>
      </c>
      <c r="E610" s="6">
        <v>0.5</v>
      </c>
      <c r="F610" s="6">
        <f t="shared" si="54"/>
        <v>514.18028344083041</v>
      </c>
      <c r="G610" s="6">
        <f t="shared" si="55"/>
        <v>856.96713906805155</v>
      </c>
      <c r="H610" s="6">
        <f t="shared" si="56"/>
        <v>1371.1474225088818</v>
      </c>
      <c r="I610" s="4">
        <v>0</v>
      </c>
      <c r="J610" s="4"/>
      <c r="K610" s="4">
        <f t="shared" si="57"/>
        <v>2700</v>
      </c>
      <c r="L610" s="4">
        <f t="shared" si="58"/>
        <v>2400</v>
      </c>
      <c r="M610" s="4">
        <f t="shared" si="59"/>
        <v>5100</v>
      </c>
    </row>
    <row r="611" spans="1:13" x14ac:dyDescent="0.2">
      <c r="A611" s="1">
        <v>2019</v>
      </c>
      <c r="B611" s="1">
        <v>9</v>
      </c>
      <c r="C611" s="1">
        <v>2</v>
      </c>
      <c r="D611" s="6">
        <v>1</v>
      </c>
      <c r="E611" s="6">
        <v>0.7</v>
      </c>
      <c r="F611" s="6">
        <f t="shared" si="54"/>
        <v>1028.3605668816608</v>
      </c>
      <c r="G611" s="6">
        <f t="shared" si="55"/>
        <v>1199.753994695272</v>
      </c>
      <c r="H611" s="6">
        <f t="shared" si="56"/>
        <v>2228.1145615769328</v>
      </c>
      <c r="I611" s="4">
        <v>0.4</v>
      </c>
      <c r="J611" s="4"/>
      <c r="K611" s="4">
        <f t="shared" si="57"/>
        <v>5400</v>
      </c>
      <c r="L611" s="4">
        <f t="shared" si="58"/>
        <v>3360</v>
      </c>
      <c r="M611" s="4">
        <f t="shared" si="59"/>
        <v>8760</v>
      </c>
    </row>
    <row r="612" spans="1:13" x14ac:dyDescent="0.2">
      <c r="A612" s="1">
        <v>2019</v>
      </c>
      <c r="B612" s="1">
        <v>9</v>
      </c>
      <c r="C612" s="1">
        <v>3</v>
      </c>
      <c r="D612" s="6">
        <v>0.5</v>
      </c>
      <c r="E612" s="6">
        <v>0.5</v>
      </c>
      <c r="F612" s="6">
        <f t="shared" si="54"/>
        <v>514.18028344083041</v>
      </c>
      <c r="G612" s="6">
        <f t="shared" si="55"/>
        <v>856.96713906805155</v>
      </c>
      <c r="H612" s="6">
        <f t="shared" si="56"/>
        <v>1371.1474225088818</v>
      </c>
      <c r="I612" s="4">
        <v>0</v>
      </c>
      <c r="J612" s="4"/>
      <c r="K612" s="4">
        <f t="shared" si="57"/>
        <v>2700</v>
      </c>
      <c r="L612" s="4">
        <f t="shared" si="58"/>
        <v>2400</v>
      </c>
      <c r="M612" s="4">
        <f t="shared" si="59"/>
        <v>5100</v>
      </c>
    </row>
    <row r="613" spans="1:13" x14ac:dyDescent="0.2">
      <c r="A613" s="1">
        <v>2019</v>
      </c>
      <c r="B613" s="1">
        <v>9</v>
      </c>
      <c r="C613" s="1">
        <v>4</v>
      </c>
      <c r="D613" s="6">
        <v>0.5</v>
      </c>
      <c r="E613" s="6">
        <v>0.5</v>
      </c>
      <c r="F613" s="6">
        <f t="shared" si="54"/>
        <v>514.18028344083041</v>
      </c>
      <c r="G613" s="6">
        <f t="shared" si="55"/>
        <v>856.96713906805155</v>
      </c>
      <c r="H613" s="6">
        <f t="shared" si="56"/>
        <v>1371.1474225088818</v>
      </c>
      <c r="I613" s="4">
        <v>0</v>
      </c>
      <c r="J613" s="4"/>
      <c r="K613" s="4">
        <f t="shared" si="57"/>
        <v>2700</v>
      </c>
      <c r="L613" s="4">
        <f t="shared" si="58"/>
        <v>2400</v>
      </c>
      <c r="M613" s="4">
        <f t="shared" si="59"/>
        <v>5100</v>
      </c>
    </row>
    <row r="614" spans="1:13" x14ac:dyDescent="0.2">
      <c r="A614" s="1">
        <v>2019</v>
      </c>
      <c r="B614" s="1">
        <v>9</v>
      </c>
      <c r="C614" s="1">
        <v>5</v>
      </c>
      <c r="D614" s="6">
        <v>0.7</v>
      </c>
      <c r="E614" s="6">
        <v>0.5</v>
      </c>
      <c r="F614" s="6">
        <f t="shared" si="54"/>
        <v>719.85239681716257</v>
      </c>
      <c r="G614" s="6">
        <f t="shared" si="55"/>
        <v>856.96713906805155</v>
      </c>
      <c r="H614" s="6">
        <f t="shared" si="56"/>
        <v>1576.819535885214</v>
      </c>
      <c r="I614" s="4">
        <v>0</v>
      </c>
      <c r="J614" s="4"/>
      <c r="K614" s="4">
        <f t="shared" si="57"/>
        <v>3779.9999999999995</v>
      </c>
      <c r="L614" s="4">
        <f t="shared" si="58"/>
        <v>2400</v>
      </c>
      <c r="M614" s="4">
        <f t="shared" si="59"/>
        <v>6180</v>
      </c>
    </row>
    <row r="615" spans="1:13" x14ac:dyDescent="0.2">
      <c r="A615" s="1">
        <v>2019</v>
      </c>
      <c r="B615" s="1">
        <v>9</v>
      </c>
      <c r="C615" s="1">
        <v>6</v>
      </c>
      <c r="D615" s="6">
        <v>0.5</v>
      </c>
      <c r="E615" s="6">
        <v>0.5</v>
      </c>
      <c r="F615" s="6">
        <f t="shared" si="54"/>
        <v>514.18028344083041</v>
      </c>
      <c r="G615" s="6">
        <f t="shared" si="55"/>
        <v>856.96713906805155</v>
      </c>
      <c r="H615" s="6">
        <f t="shared" si="56"/>
        <v>1371.1474225088818</v>
      </c>
      <c r="I615" s="4">
        <v>0</v>
      </c>
      <c r="J615" s="4"/>
      <c r="K615" s="4">
        <f t="shared" si="57"/>
        <v>2700</v>
      </c>
      <c r="L615" s="4">
        <f t="shared" si="58"/>
        <v>2400</v>
      </c>
      <c r="M615" s="4">
        <f t="shared" si="59"/>
        <v>5100</v>
      </c>
    </row>
    <row r="616" spans="1:13" x14ac:dyDescent="0.2">
      <c r="A616" s="1">
        <v>2019</v>
      </c>
      <c r="B616" s="1">
        <v>9</v>
      </c>
      <c r="C616" s="1">
        <v>7</v>
      </c>
      <c r="D616" s="6">
        <v>0.6</v>
      </c>
      <c r="E616" s="6">
        <v>0.5</v>
      </c>
      <c r="F616" s="6">
        <f t="shared" si="54"/>
        <v>617.01634012899649</v>
      </c>
      <c r="G616" s="6">
        <f t="shared" si="55"/>
        <v>856.96713906805155</v>
      </c>
      <c r="H616" s="6">
        <f t="shared" si="56"/>
        <v>1473.9834791970479</v>
      </c>
      <c r="I616" s="4">
        <v>0</v>
      </c>
      <c r="J616" s="4"/>
      <c r="K616" s="4">
        <f t="shared" si="57"/>
        <v>3240</v>
      </c>
      <c r="L616" s="4">
        <f t="shared" si="58"/>
        <v>2400</v>
      </c>
      <c r="M616" s="4">
        <f t="shared" si="59"/>
        <v>5640</v>
      </c>
    </row>
    <row r="617" spans="1:13" x14ac:dyDescent="0.2">
      <c r="A617" s="1">
        <v>2019</v>
      </c>
      <c r="B617" s="1">
        <v>9</v>
      </c>
      <c r="C617" s="1">
        <v>8</v>
      </c>
      <c r="D617" s="6">
        <v>0.7</v>
      </c>
      <c r="E617" s="6">
        <v>0.8</v>
      </c>
      <c r="F617" s="6">
        <f t="shared" si="54"/>
        <v>719.85239681716257</v>
      </c>
      <c r="G617" s="6">
        <f t="shared" si="55"/>
        <v>1371.1474225088825</v>
      </c>
      <c r="H617" s="6">
        <f t="shared" si="56"/>
        <v>2090.9998193260453</v>
      </c>
      <c r="I617" s="4">
        <v>0</v>
      </c>
      <c r="J617" s="4"/>
      <c r="K617" s="4">
        <f t="shared" si="57"/>
        <v>3779.9999999999995</v>
      </c>
      <c r="L617" s="4">
        <f t="shared" si="58"/>
        <v>3840</v>
      </c>
      <c r="M617" s="4">
        <f t="shared" si="59"/>
        <v>7620</v>
      </c>
    </row>
    <row r="618" spans="1:13" x14ac:dyDescent="0.2">
      <c r="A618" s="1">
        <v>2019</v>
      </c>
      <c r="B618" s="1">
        <v>9</v>
      </c>
      <c r="C618" s="1">
        <v>9</v>
      </c>
      <c r="D618" s="6">
        <v>5</v>
      </c>
      <c r="E618" s="6">
        <v>0.5</v>
      </c>
      <c r="F618" s="6">
        <f t="shared" si="54"/>
        <v>5141.8028344083041</v>
      </c>
      <c r="G618" s="6">
        <f t="shared" si="55"/>
        <v>856.96713906805155</v>
      </c>
      <c r="H618" s="6">
        <f t="shared" si="56"/>
        <v>5998.7699734763555</v>
      </c>
      <c r="I618" s="4">
        <v>0</v>
      </c>
      <c r="J618" s="4"/>
      <c r="K618" s="4">
        <f t="shared" si="57"/>
        <v>27000</v>
      </c>
      <c r="L618" s="4">
        <f t="shared" si="58"/>
        <v>2400</v>
      </c>
      <c r="M618" s="4">
        <f t="shared" si="59"/>
        <v>29400</v>
      </c>
    </row>
    <row r="619" spans="1:13" x14ac:dyDescent="0.2">
      <c r="A619" s="1">
        <v>2019</v>
      </c>
      <c r="B619" s="1">
        <v>9</v>
      </c>
      <c r="C619" s="1">
        <v>10</v>
      </c>
      <c r="D619" s="6">
        <v>0.5</v>
      </c>
      <c r="E619" s="6">
        <v>0.5</v>
      </c>
      <c r="F619" s="6">
        <f t="shared" si="54"/>
        <v>514.18028344083041</v>
      </c>
      <c r="G619" s="6">
        <f t="shared" si="55"/>
        <v>856.96713906805155</v>
      </c>
      <c r="H619" s="6">
        <f t="shared" si="56"/>
        <v>1371.1474225088818</v>
      </c>
      <c r="I619" s="4">
        <v>0</v>
      </c>
      <c r="J619" s="4"/>
      <c r="K619" s="4">
        <f t="shared" si="57"/>
        <v>2700</v>
      </c>
      <c r="L619" s="4">
        <f t="shared" si="58"/>
        <v>2400</v>
      </c>
      <c r="M619" s="4">
        <f t="shared" si="59"/>
        <v>5100</v>
      </c>
    </row>
    <row r="620" spans="1:13" x14ac:dyDescent="0.2">
      <c r="A620" s="1">
        <v>2019</v>
      </c>
      <c r="B620" s="1">
        <v>9</v>
      </c>
      <c r="C620" s="1">
        <v>11</v>
      </c>
      <c r="D620" s="6">
        <v>0.5</v>
      </c>
      <c r="E620" s="6">
        <v>0.5</v>
      </c>
      <c r="F620" s="6">
        <f t="shared" si="54"/>
        <v>514.18028344083041</v>
      </c>
      <c r="G620" s="6">
        <f t="shared" si="55"/>
        <v>856.96713906805155</v>
      </c>
      <c r="H620" s="6">
        <f t="shared" si="56"/>
        <v>1371.1474225088818</v>
      </c>
      <c r="I620" s="4">
        <v>0.5</v>
      </c>
      <c r="J620" s="4"/>
      <c r="K620" s="4">
        <f t="shared" si="57"/>
        <v>2700</v>
      </c>
      <c r="L620" s="4">
        <f t="shared" si="58"/>
        <v>2400</v>
      </c>
      <c r="M620" s="4">
        <f t="shared" si="59"/>
        <v>5100</v>
      </c>
    </row>
    <row r="621" spans="1:13" x14ac:dyDescent="0.2">
      <c r="A621" s="1">
        <v>2019</v>
      </c>
      <c r="B621" s="1">
        <v>9</v>
      </c>
      <c r="C621" s="1">
        <v>12</v>
      </c>
      <c r="D621" s="6">
        <v>0.8</v>
      </c>
      <c r="E621" s="6">
        <v>0.5</v>
      </c>
      <c r="F621" s="6">
        <f t="shared" si="54"/>
        <v>822.68845350532865</v>
      </c>
      <c r="G621" s="6">
        <f t="shared" si="55"/>
        <v>856.96713906805155</v>
      </c>
      <c r="H621" s="6">
        <f t="shared" si="56"/>
        <v>1679.6555925733801</v>
      </c>
      <c r="I621" s="4">
        <v>0.2</v>
      </c>
      <c r="J621" s="4"/>
      <c r="K621" s="4">
        <f t="shared" si="57"/>
        <v>4320</v>
      </c>
      <c r="L621" s="4">
        <f t="shared" si="58"/>
        <v>2400</v>
      </c>
      <c r="M621" s="4">
        <f t="shared" si="59"/>
        <v>6720</v>
      </c>
    </row>
    <row r="622" spans="1:13" x14ac:dyDescent="0.2">
      <c r="A622" s="1">
        <v>2019</v>
      </c>
      <c r="B622" s="1">
        <v>9</v>
      </c>
      <c r="C622" s="1">
        <v>13</v>
      </c>
      <c r="D622" s="6">
        <v>0.5</v>
      </c>
      <c r="E622" s="6">
        <v>0.5</v>
      </c>
      <c r="F622" s="6">
        <f t="shared" si="54"/>
        <v>514.18028344083041</v>
      </c>
      <c r="G622" s="6">
        <f t="shared" si="55"/>
        <v>856.96713906805155</v>
      </c>
      <c r="H622" s="6">
        <f t="shared" si="56"/>
        <v>1371.1474225088818</v>
      </c>
      <c r="I622" s="4">
        <v>0</v>
      </c>
      <c r="J622" s="4"/>
      <c r="K622" s="4">
        <f t="shared" si="57"/>
        <v>2700</v>
      </c>
      <c r="L622" s="4">
        <f t="shared" si="58"/>
        <v>2400</v>
      </c>
      <c r="M622" s="4">
        <f t="shared" si="59"/>
        <v>5100</v>
      </c>
    </row>
    <row r="623" spans="1:13" x14ac:dyDescent="0.2">
      <c r="A623" s="1">
        <v>2019</v>
      </c>
      <c r="B623" s="1">
        <v>9</v>
      </c>
      <c r="C623" s="1">
        <v>14</v>
      </c>
      <c r="D623" s="6">
        <v>0.7</v>
      </c>
      <c r="E623" s="6">
        <v>0.7</v>
      </c>
      <c r="F623" s="6">
        <f t="shared" si="54"/>
        <v>719.85239681716257</v>
      </c>
      <c r="G623" s="6">
        <f t="shared" si="55"/>
        <v>1199.753994695272</v>
      </c>
      <c r="H623" s="6">
        <f t="shared" si="56"/>
        <v>1919.6063915124346</v>
      </c>
      <c r="I623" s="4">
        <v>0.2</v>
      </c>
      <c r="J623" s="4"/>
      <c r="K623" s="4">
        <f t="shared" si="57"/>
        <v>3779.9999999999995</v>
      </c>
      <c r="L623" s="4">
        <f t="shared" si="58"/>
        <v>3360</v>
      </c>
      <c r="M623" s="4">
        <f t="shared" si="59"/>
        <v>7140</v>
      </c>
    </row>
    <row r="624" spans="1:13" x14ac:dyDescent="0.2">
      <c r="A624" s="1">
        <v>2019</v>
      </c>
      <c r="B624" s="1">
        <v>9</v>
      </c>
      <c r="C624" s="1">
        <v>15</v>
      </c>
      <c r="D624" s="6">
        <v>0.5</v>
      </c>
      <c r="E624" s="6">
        <v>0.5</v>
      </c>
      <c r="F624" s="6">
        <f t="shared" si="54"/>
        <v>514.18028344083041</v>
      </c>
      <c r="G624" s="6">
        <f t="shared" si="55"/>
        <v>856.96713906805155</v>
      </c>
      <c r="H624" s="6">
        <f t="shared" si="56"/>
        <v>1371.1474225088818</v>
      </c>
      <c r="I624" s="4">
        <v>0</v>
      </c>
      <c r="J624" s="4"/>
      <c r="K624" s="4">
        <f t="shared" si="57"/>
        <v>2700</v>
      </c>
      <c r="L624" s="4">
        <f t="shared" si="58"/>
        <v>2400</v>
      </c>
      <c r="M624" s="4">
        <f t="shared" si="59"/>
        <v>5100</v>
      </c>
    </row>
    <row r="625" spans="1:13" x14ac:dyDescent="0.2">
      <c r="A625" s="1">
        <v>2019</v>
      </c>
      <c r="B625" s="1">
        <v>9</v>
      </c>
      <c r="C625" s="1">
        <v>16</v>
      </c>
      <c r="D625" s="6">
        <v>0.7</v>
      </c>
      <c r="E625" s="6">
        <v>0.5</v>
      </c>
      <c r="F625" s="6">
        <f t="shared" si="54"/>
        <v>719.85239681716257</v>
      </c>
      <c r="G625" s="6">
        <f t="shared" si="55"/>
        <v>856.96713906805155</v>
      </c>
      <c r="H625" s="6">
        <f t="shared" si="56"/>
        <v>1576.819535885214</v>
      </c>
      <c r="I625" s="4">
        <v>0</v>
      </c>
      <c r="J625" s="4"/>
      <c r="K625" s="4">
        <f t="shared" si="57"/>
        <v>3779.9999999999995</v>
      </c>
      <c r="L625" s="4">
        <f t="shared" si="58"/>
        <v>2400</v>
      </c>
      <c r="M625" s="4">
        <f t="shared" si="59"/>
        <v>6180</v>
      </c>
    </row>
    <row r="626" spans="1:13" x14ac:dyDescent="0.2">
      <c r="A626" s="1">
        <v>2019</v>
      </c>
      <c r="B626" s="1">
        <v>9</v>
      </c>
      <c r="C626" s="1">
        <v>17</v>
      </c>
      <c r="D626" s="6">
        <v>0.4</v>
      </c>
      <c r="E626" s="6">
        <v>0.5</v>
      </c>
      <c r="F626" s="6">
        <f t="shared" si="54"/>
        <v>411.34422675266433</v>
      </c>
      <c r="G626" s="6">
        <f t="shared" si="55"/>
        <v>856.96713906805155</v>
      </c>
      <c r="H626" s="6">
        <f t="shared" si="56"/>
        <v>1268.3113658207158</v>
      </c>
      <c r="I626" s="4">
        <v>0</v>
      </c>
      <c r="J626" s="4"/>
      <c r="K626" s="4">
        <f t="shared" si="57"/>
        <v>2160</v>
      </c>
      <c r="L626" s="4">
        <f t="shared" si="58"/>
        <v>2400</v>
      </c>
      <c r="M626" s="4">
        <f t="shared" si="59"/>
        <v>4560</v>
      </c>
    </row>
    <row r="627" spans="1:13" x14ac:dyDescent="0.2">
      <c r="A627" s="1">
        <v>2019</v>
      </c>
      <c r="B627" s="1">
        <v>9</v>
      </c>
      <c r="C627" s="1">
        <v>18</v>
      </c>
      <c r="D627" s="6">
        <v>0.5</v>
      </c>
      <c r="E627" s="6">
        <v>0.5</v>
      </c>
      <c r="F627" s="6">
        <f t="shared" si="54"/>
        <v>514.18028344083041</v>
      </c>
      <c r="G627" s="6">
        <f t="shared" si="55"/>
        <v>856.96713906805155</v>
      </c>
      <c r="H627" s="6">
        <f t="shared" si="56"/>
        <v>1371.1474225088818</v>
      </c>
      <c r="I627" s="4">
        <v>0</v>
      </c>
      <c r="J627" s="4"/>
      <c r="K627" s="4">
        <f t="shared" si="57"/>
        <v>2700</v>
      </c>
      <c r="L627" s="4">
        <f t="shared" si="58"/>
        <v>2400</v>
      </c>
      <c r="M627" s="4">
        <f t="shared" si="59"/>
        <v>5100</v>
      </c>
    </row>
    <row r="628" spans="1:13" x14ac:dyDescent="0.2">
      <c r="A628" s="1">
        <v>2019</v>
      </c>
      <c r="B628" s="1">
        <v>9</v>
      </c>
      <c r="C628" s="1">
        <v>19</v>
      </c>
      <c r="D628" s="6">
        <v>0.6</v>
      </c>
      <c r="E628" s="6">
        <v>0.5</v>
      </c>
      <c r="F628" s="6">
        <f t="shared" si="54"/>
        <v>617.01634012899649</v>
      </c>
      <c r="G628" s="6">
        <f t="shared" si="55"/>
        <v>856.96713906805155</v>
      </c>
      <c r="H628" s="6">
        <f t="shared" si="56"/>
        <v>1473.9834791970479</v>
      </c>
      <c r="I628" s="4">
        <v>0</v>
      </c>
      <c r="J628" s="4"/>
      <c r="K628" s="4">
        <f t="shared" si="57"/>
        <v>3240</v>
      </c>
      <c r="L628" s="4">
        <f t="shared" si="58"/>
        <v>2400</v>
      </c>
      <c r="M628" s="4">
        <f t="shared" si="59"/>
        <v>5640</v>
      </c>
    </row>
    <row r="629" spans="1:13" x14ac:dyDescent="0.2">
      <c r="A629" s="1">
        <v>2019</v>
      </c>
      <c r="B629" s="1">
        <v>9</v>
      </c>
      <c r="C629" s="1">
        <v>20</v>
      </c>
      <c r="D629" s="6">
        <v>0.5</v>
      </c>
      <c r="E629" s="6">
        <v>0.5</v>
      </c>
      <c r="F629" s="6">
        <f t="shared" si="54"/>
        <v>514.18028344083041</v>
      </c>
      <c r="G629" s="6">
        <f t="shared" si="55"/>
        <v>856.96713906805155</v>
      </c>
      <c r="H629" s="6">
        <f t="shared" si="56"/>
        <v>1371.1474225088818</v>
      </c>
      <c r="I629" s="4">
        <v>0</v>
      </c>
      <c r="J629" s="4"/>
      <c r="K629" s="4">
        <f t="shared" si="57"/>
        <v>2700</v>
      </c>
      <c r="L629" s="4">
        <f t="shared" si="58"/>
        <v>2400</v>
      </c>
      <c r="M629" s="4">
        <f t="shared" si="59"/>
        <v>5100</v>
      </c>
    </row>
    <row r="630" spans="1:13" x14ac:dyDescent="0.2">
      <c r="A630" s="1">
        <v>2019</v>
      </c>
      <c r="B630" s="1">
        <v>9</v>
      </c>
      <c r="C630" s="1">
        <v>21</v>
      </c>
      <c r="D630" s="6">
        <v>0.5</v>
      </c>
      <c r="E630" s="6">
        <v>0.5</v>
      </c>
      <c r="F630" s="6">
        <f t="shared" si="54"/>
        <v>514.18028344083041</v>
      </c>
      <c r="G630" s="6">
        <f t="shared" si="55"/>
        <v>856.96713906805155</v>
      </c>
      <c r="H630" s="6">
        <f t="shared" si="56"/>
        <v>1371.1474225088818</v>
      </c>
      <c r="I630" s="4">
        <v>0</v>
      </c>
      <c r="J630" s="4"/>
      <c r="K630" s="4">
        <f t="shared" si="57"/>
        <v>2700</v>
      </c>
      <c r="L630" s="4">
        <f t="shared" si="58"/>
        <v>2400</v>
      </c>
      <c r="M630" s="4">
        <f t="shared" si="59"/>
        <v>5100</v>
      </c>
    </row>
    <row r="631" spans="1:13" x14ac:dyDescent="0.2">
      <c r="A631" s="1">
        <v>2019</v>
      </c>
      <c r="B631" s="1">
        <v>9</v>
      </c>
      <c r="C631" s="1">
        <v>22</v>
      </c>
      <c r="D631" s="6">
        <v>0.5</v>
      </c>
      <c r="E631" s="6">
        <v>0.5</v>
      </c>
      <c r="F631" s="6">
        <f t="shared" si="54"/>
        <v>514.18028344083041</v>
      </c>
      <c r="G631" s="6">
        <f t="shared" si="55"/>
        <v>856.96713906805155</v>
      </c>
      <c r="H631" s="6">
        <f t="shared" si="56"/>
        <v>1371.1474225088818</v>
      </c>
      <c r="I631" s="4">
        <v>0</v>
      </c>
      <c r="J631" s="4"/>
      <c r="K631" s="4">
        <f t="shared" si="57"/>
        <v>2700</v>
      </c>
      <c r="L631" s="4">
        <f t="shared" si="58"/>
        <v>2400</v>
      </c>
      <c r="M631" s="4">
        <f t="shared" si="59"/>
        <v>5100</v>
      </c>
    </row>
    <row r="632" spans="1:13" x14ac:dyDescent="0.2">
      <c r="A632" s="1">
        <v>2019</v>
      </c>
      <c r="B632" s="1">
        <v>9</v>
      </c>
      <c r="C632" s="1">
        <v>23</v>
      </c>
      <c r="D632" s="6">
        <v>0.5</v>
      </c>
      <c r="E632" s="6">
        <v>0.7</v>
      </c>
      <c r="F632" s="6">
        <f t="shared" si="54"/>
        <v>514.18028344083041</v>
      </c>
      <c r="G632" s="6">
        <f t="shared" si="55"/>
        <v>1199.753994695272</v>
      </c>
      <c r="H632" s="6">
        <f t="shared" si="56"/>
        <v>1713.9342781361024</v>
      </c>
      <c r="I632" s="4">
        <v>0</v>
      </c>
      <c r="J632" s="4"/>
      <c r="K632" s="4">
        <f t="shared" si="57"/>
        <v>2700</v>
      </c>
      <c r="L632" s="4">
        <f t="shared" si="58"/>
        <v>3360</v>
      </c>
      <c r="M632" s="4">
        <f t="shared" si="59"/>
        <v>6060</v>
      </c>
    </row>
    <row r="633" spans="1:13" x14ac:dyDescent="0.2">
      <c r="A633" s="1">
        <v>2019</v>
      </c>
      <c r="B633" s="1">
        <v>9</v>
      </c>
      <c r="C633" s="1">
        <v>24</v>
      </c>
      <c r="D633" s="6">
        <v>0.5</v>
      </c>
      <c r="E633" s="6">
        <v>0.3</v>
      </c>
      <c r="F633" s="6">
        <f t="shared" si="54"/>
        <v>514.18028344083041</v>
      </c>
      <c r="G633" s="6">
        <f t="shared" si="55"/>
        <v>514.18028344083086</v>
      </c>
      <c r="H633" s="6">
        <f t="shared" si="56"/>
        <v>1028.3605668816613</v>
      </c>
      <c r="I633" s="4">
        <v>0</v>
      </c>
      <c r="J633" s="4"/>
      <c r="K633" s="4">
        <f t="shared" si="57"/>
        <v>2700</v>
      </c>
      <c r="L633" s="4">
        <f t="shared" si="58"/>
        <v>1440</v>
      </c>
      <c r="M633" s="4">
        <f t="shared" si="59"/>
        <v>4140</v>
      </c>
    </row>
    <row r="634" spans="1:13" x14ac:dyDescent="0.2">
      <c r="A634" s="1">
        <v>2019</v>
      </c>
      <c r="B634" s="1">
        <v>9</v>
      </c>
      <c r="C634" s="1">
        <v>25</v>
      </c>
      <c r="D634" s="6">
        <v>0.5</v>
      </c>
      <c r="E634" s="6">
        <v>0.5</v>
      </c>
      <c r="F634" s="6">
        <f t="shared" si="54"/>
        <v>514.18028344083041</v>
      </c>
      <c r="G634" s="6">
        <f t="shared" si="55"/>
        <v>856.96713906805155</v>
      </c>
      <c r="H634" s="6">
        <f t="shared" si="56"/>
        <v>1371.1474225088818</v>
      </c>
      <c r="I634" s="4">
        <v>0</v>
      </c>
      <c r="J634" s="4"/>
      <c r="K634" s="4">
        <f t="shared" si="57"/>
        <v>2700</v>
      </c>
      <c r="L634" s="4">
        <f t="shared" si="58"/>
        <v>2400</v>
      </c>
      <c r="M634" s="4">
        <f t="shared" si="59"/>
        <v>5100</v>
      </c>
    </row>
    <row r="635" spans="1:13" x14ac:dyDescent="0.2">
      <c r="A635" s="1">
        <v>2019</v>
      </c>
      <c r="B635" s="1">
        <v>9</v>
      </c>
      <c r="C635" s="1">
        <v>26</v>
      </c>
      <c r="D635" s="6">
        <v>0.5</v>
      </c>
      <c r="E635" s="6">
        <v>0.5</v>
      </c>
      <c r="F635" s="6">
        <f t="shared" si="54"/>
        <v>514.18028344083041</v>
      </c>
      <c r="G635" s="6">
        <f t="shared" si="55"/>
        <v>856.96713906805155</v>
      </c>
      <c r="H635" s="6">
        <f t="shared" si="56"/>
        <v>1371.1474225088818</v>
      </c>
      <c r="I635" s="4">
        <v>0</v>
      </c>
      <c r="J635" s="4"/>
      <c r="K635" s="4">
        <f t="shared" si="57"/>
        <v>2700</v>
      </c>
      <c r="L635" s="4">
        <f t="shared" si="58"/>
        <v>2400</v>
      </c>
      <c r="M635" s="4">
        <f t="shared" si="59"/>
        <v>5100</v>
      </c>
    </row>
    <row r="636" spans="1:13" x14ac:dyDescent="0.2">
      <c r="A636" s="1">
        <v>2019</v>
      </c>
      <c r="B636" s="1">
        <v>9</v>
      </c>
      <c r="C636" s="1">
        <v>27</v>
      </c>
      <c r="D636" s="6">
        <v>0.5</v>
      </c>
      <c r="E636" s="6">
        <v>0.5</v>
      </c>
      <c r="F636" s="6">
        <f t="shared" si="54"/>
        <v>514.18028344083041</v>
      </c>
      <c r="G636" s="6">
        <f t="shared" si="55"/>
        <v>856.96713906805155</v>
      </c>
      <c r="H636" s="6">
        <f t="shared" si="56"/>
        <v>1371.1474225088818</v>
      </c>
      <c r="I636" s="4">
        <v>0</v>
      </c>
      <c r="J636" s="4"/>
      <c r="K636" s="4">
        <f t="shared" si="57"/>
        <v>2700</v>
      </c>
      <c r="L636" s="4">
        <f t="shared" si="58"/>
        <v>2400</v>
      </c>
      <c r="M636" s="4">
        <f t="shared" si="59"/>
        <v>5100</v>
      </c>
    </row>
    <row r="637" spans="1:13" x14ac:dyDescent="0.2">
      <c r="A637" s="1">
        <v>2019</v>
      </c>
      <c r="B637" s="1">
        <v>9</v>
      </c>
      <c r="C637" s="1">
        <v>28</v>
      </c>
      <c r="D637" s="6">
        <v>0.5</v>
      </c>
      <c r="E637" s="6">
        <v>0.5</v>
      </c>
      <c r="F637" s="6">
        <f t="shared" si="54"/>
        <v>514.18028344083041</v>
      </c>
      <c r="G637" s="6">
        <f t="shared" si="55"/>
        <v>856.96713906805155</v>
      </c>
      <c r="H637" s="6">
        <f t="shared" si="56"/>
        <v>1371.1474225088818</v>
      </c>
      <c r="I637" s="4">
        <v>0</v>
      </c>
      <c r="J637" s="4"/>
      <c r="K637" s="4">
        <f t="shared" si="57"/>
        <v>2700</v>
      </c>
      <c r="L637" s="4">
        <f t="shared" si="58"/>
        <v>2400</v>
      </c>
      <c r="M637" s="4">
        <f t="shared" si="59"/>
        <v>5100</v>
      </c>
    </row>
    <row r="638" spans="1:13" x14ac:dyDescent="0.2">
      <c r="A638" s="1">
        <v>2019</v>
      </c>
      <c r="B638" s="1">
        <v>9</v>
      </c>
      <c r="C638" s="1">
        <v>29</v>
      </c>
      <c r="D638" s="6">
        <v>0.5</v>
      </c>
      <c r="E638" s="6">
        <v>0.5</v>
      </c>
      <c r="F638" s="6">
        <f t="shared" si="54"/>
        <v>514.18028344083041</v>
      </c>
      <c r="G638" s="6">
        <f t="shared" si="55"/>
        <v>856.96713906805155</v>
      </c>
      <c r="H638" s="6">
        <f t="shared" si="56"/>
        <v>1371.1474225088818</v>
      </c>
      <c r="I638" s="4">
        <v>0</v>
      </c>
      <c r="J638" s="4"/>
      <c r="K638" s="4">
        <f t="shared" si="57"/>
        <v>2700</v>
      </c>
      <c r="L638" s="4">
        <f t="shared" si="58"/>
        <v>2400</v>
      </c>
      <c r="M638" s="4">
        <f t="shared" si="59"/>
        <v>5100</v>
      </c>
    </row>
    <row r="639" spans="1:13" x14ac:dyDescent="0.2">
      <c r="A639" s="1">
        <v>2019</v>
      </c>
      <c r="B639" s="1">
        <v>9</v>
      </c>
      <c r="C639" s="1">
        <v>30</v>
      </c>
      <c r="D639" s="6">
        <v>0.5</v>
      </c>
      <c r="E639" s="6">
        <v>0.5</v>
      </c>
      <c r="F639" s="6">
        <f t="shared" si="54"/>
        <v>514.18028344083041</v>
      </c>
      <c r="G639" s="6">
        <f t="shared" si="55"/>
        <v>856.96713906805155</v>
      </c>
      <c r="H639" s="6">
        <f t="shared" si="56"/>
        <v>1371.1474225088818</v>
      </c>
      <c r="I639" s="4">
        <v>0</v>
      </c>
      <c r="J639" s="4"/>
      <c r="K639" s="4">
        <f t="shared" si="57"/>
        <v>2700</v>
      </c>
      <c r="L639" s="4">
        <f t="shared" si="58"/>
        <v>2400</v>
      </c>
      <c r="M639" s="4">
        <f t="shared" si="59"/>
        <v>5100</v>
      </c>
    </row>
    <row r="640" spans="1:13" x14ac:dyDescent="0.2">
      <c r="A640" s="1">
        <v>2019</v>
      </c>
      <c r="B640" s="1">
        <v>10</v>
      </c>
      <c r="C640" s="1">
        <v>1</v>
      </c>
      <c r="D640" s="6">
        <v>0.6</v>
      </c>
      <c r="E640" s="6">
        <v>0.5</v>
      </c>
      <c r="F640" s="6">
        <f t="shared" si="54"/>
        <v>617.01634012899649</v>
      </c>
      <c r="G640" s="6">
        <f t="shared" si="55"/>
        <v>856.96713906805155</v>
      </c>
      <c r="H640" s="6">
        <f t="shared" si="56"/>
        <v>1473.9834791970479</v>
      </c>
      <c r="I640" s="4">
        <v>0</v>
      </c>
      <c r="J640" s="4"/>
      <c r="K640" s="4">
        <f t="shared" si="57"/>
        <v>3240</v>
      </c>
      <c r="L640" s="4">
        <f t="shared" si="58"/>
        <v>2400</v>
      </c>
      <c r="M640" s="4">
        <f t="shared" si="59"/>
        <v>5640</v>
      </c>
    </row>
    <row r="641" spans="1:13" x14ac:dyDescent="0.2">
      <c r="A641" s="1">
        <v>2019</v>
      </c>
      <c r="B641" s="1">
        <v>10</v>
      </c>
      <c r="C641" s="1">
        <v>2</v>
      </c>
      <c r="D641" s="6">
        <v>0.4</v>
      </c>
      <c r="E641" s="6">
        <v>0.5</v>
      </c>
      <c r="F641" s="6">
        <f t="shared" si="54"/>
        <v>411.34422675266433</v>
      </c>
      <c r="G641" s="6">
        <f t="shared" si="55"/>
        <v>856.96713906805155</v>
      </c>
      <c r="H641" s="6">
        <f t="shared" si="56"/>
        <v>1268.3113658207158</v>
      </c>
      <c r="I641" s="4">
        <v>0.2</v>
      </c>
      <c r="J641" s="4"/>
      <c r="K641" s="4">
        <f t="shared" si="57"/>
        <v>2160</v>
      </c>
      <c r="L641" s="4">
        <f t="shared" si="58"/>
        <v>2400</v>
      </c>
      <c r="M641" s="4">
        <f t="shared" si="59"/>
        <v>4560</v>
      </c>
    </row>
    <row r="642" spans="1:13" x14ac:dyDescent="0.2">
      <c r="A642" s="1">
        <v>2019</v>
      </c>
      <c r="B642" s="1">
        <v>10</v>
      </c>
      <c r="C642" s="1">
        <v>3</v>
      </c>
      <c r="D642" s="6">
        <v>0.6</v>
      </c>
      <c r="E642" s="6">
        <v>0.5</v>
      </c>
      <c r="F642" s="6">
        <f t="shared" si="54"/>
        <v>617.01634012899649</v>
      </c>
      <c r="G642" s="6">
        <f t="shared" si="55"/>
        <v>856.96713906805155</v>
      </c>
      <c r="H642" s="6">
        <f t="shared" si="56"/>
        <v>1473.9834791970479</v>
      </c>
      <c r="I642" s="4">
        <v>0.2</v>
      </c>
      <c r="J642" s="4"/>
      <c r="K642" s="4">
        <f t="shared" si="57"/>
        <v>3240</v>
      </c>
      <c r="L642" s="4">
        <f t="shared" si="58"/>
        <v>2400</v>
      </c>
      <c r="M642" s="4">
        <f t="shared" si="59"/>
        <v>5640</v>
      </c>
    </row>
    <row r="643" spans="1:13" x14ac:dyDescent="0.2">
      <c r="A643" s="1">
        <v>2019</v>
      </c>
      <c r="B643" s="1">
        <v>10</v>
      </c>
      <c r="C643" s="1">
        <v>4</v>
      </c>
      <c r="D643" s="6">
        <v>0.5</v>
      </c>
      <c r="E643" s="6">
        <v>0.5</v>
      </c>
      <c r="F643" s="6">
        <f t="shared" ref="F643:F706" si="60">PRODUCT(D643,$Q$5)</f>
        <v>514.18028344083041</v>
      </c>
      <c r="G643" s="6">
        <f t="shared" ref="G643:G706" si="61">PRODUCT(E643,$R$5)</f>
        <v>856.96713906805155</v>
      </c>
      <c r="H643" s="6">
        <f t="shared" ref="H643:H706" si="62">SUM(F643,G643)</f>
        <v>1371.1474225088818</v>
      </c>
      <c r="I643" s="4">
        <v>0</v>
      </c>
      <c r="J643" s="4"/>
      <c r="K643" s="4">
        <f t="shared" ref="K643:K706" si="63">D643*$N$20</f>
        <v>2700</v>
      </c>
      <c r="L643" s="4">
        <f t="shared" ref="L643:L706" si="64">E643*$O$20</f>
        <v>2400</v>
      </c>
      <c r="M643" s="4">
        <f t="shared" ref="M643:M706" si="65">K643+L643</f>
        <v>5100</v>
      </c>
    </row>
    <row r="644" spans="1:13" x14ac:dyDescent="0.2">
      <c r="A644" s="1">
        <v>2019</v>
      </c>
      <c r="B644" s="1">
        <v>10</v>
      </c>
      <c r="C644" s="1">
        <v>5</v>
      </c>
      <c r="D644" s="6">
        <v>0.5</v>
      </c>
      <c r="E644" s="6">
        <v>0.5</v>
      </c>
      <c r="F644" s="6">
        <f t="shared" si="60"/>
        <v>514.18028344083041</v>
      </c>
      <c r="G644" s="6">
        <f t="shared" si="61"/>
        <v>856.96713906805155</v>
      </c>
      <c r="H644" s="6">
        <f t="shared" si="62"/>
        <v>1371.1474225088818</v>
      </c>
      <c r="I644" s="4">
        <v>0</v>
      </c>
      <c r="J644" s="4"/>
      <c r="K644" s="4">
        <f t="shared" si="63"/>
        <v>2700</v>
      </c>
      <c r="L644" s="4">
        <f t="shared" si="64"/>
        <v>2400</v>
      </c>
      <c r="M644" s="4">
        <f t="shared" si="65"/>
        <v>5100</v>
      </c>
    </row>
    <row r="645" spans="1:13" x14ac:dyDescent="0.2">
      <c r="A645" s="1">
        <v>2019</v>
      </c>
      <c r="B645" s="1">
        <v>10</v>
      </c>
      <c r="C645" s="1">
        <v>6</v>
      </c>
      <c r="D645" s="6">
        <v>0.8</v>
      </c>
      <c r="E645" s="6">
        <v>0.8</v>
      </c>
      <c r="F645" s="6">
        <f t="shared" si="60"/>
        <v>822.68845350532865</v>
      </c>
      <c r="G645" s="6">
        <f t="shared" si="61"/>
        <v>1371.1474225088825</v>
      </c>
      <c r="H645" s="6">
        <f t="shared" si="62"/>
        <v>2193.835876014211</v>
      </c>
      <c r="I645" s="4">
        <v>0.2</v>
      </c>
      <c r="J645" s="4"/>
      <c r="K645" s="4">
        <f t="shared" si="63"/>
        <v>4320</v>
      </c>
      <c r="L645" s="4">
        <f t="shared" si="64"/>
        <v>3840</v>
      </c>
      <c r="M645" s="4">
        <f t="shared" si="65"/>
        <v>8160</v>
      </c>
    </row>
    <row r="646" spans="1:13" x14ac:dyDescent="0.2">
      <c r="A646" s="1">
        <v>2019</v>
      </c>
      <c r="B646" s="1">
        <v>10</v>
      </c>
      <c r="C646" s="1">
        <v>7</v>
      </c>
      <c r="D646" s="6">
        <v>1.3</v>
      </c>
      <c r="E646" s="6">
        <v>1.5</v>
      </c>
      <c r="F646" s="6">
        <f t="shared" si="60"/>
        <v>1336.8687369461591</v>
      </c>
      <c r="G646" s="6">
        <f t="shared" si="61"/>
        <v>2570.9014172041548</v>
      </c>
      <c r="H646" s="6">
        <f t="shared" si="62"/>
        <v>3907.7701541503138</v>
      </c>
      <c r="I646" s="4">
        <v>0.9</v>
      </c>
      <c r="J646" s="4"/>
      <c r="K646" s="4">
        <f t="shared" si="63"/>
        <v>7020</v>
      </c>
      <c r="L646" s="4">
        <f t="shared" si="64"/>
        <v>7200</v>
      </c>
      <c r="M646" s="4">
        <f t="shared" si="65"/>
        <v>14220</v>
      </c>
    </row>
    <row r="647" spans="1:13" x14ac:dyDescent="0.2">
      <c r="A647" s="1">
        <v>2019</v>
      </c>
      <c r="B647" s="1">
        <v>10</v>
      </c>
      <c r="C647" s="1">
        <v>8</v>
      </c>
      <c r="D647" s="6">
        <v>1</v>
      </c>
      <c r="E647" s="6">
        <v>1</v>
      </c>
      <c r="F647" s="6">
        <f t="shared" si="60"/>
        <v>1028.3605668816608</v>
      </c>
      <c r="G647" s="6">
        <f t="shared" si="61"/>
        <v>1713.9342781361031</v>
      </c>
      <c r="H647" s="6">
        <f t="shared" si="62"/>
        <v>2742.2948450177637</v>
      </c>
      <c r="I647" s="4">
        <v>0.1</v>
      </c>
      <c r="J647" s="4"/>
      <c r="K647" s="4">
        <f t="shared" si="63"/>
        <v>5400</v>
      </c>
      <c r="L647" s="4">
        <f t="shared" si="64"/>
        <v>4800</v>
      </c>
      <c r="M647" s="4">
        <f t="shared" si="65"/>
        <v>10200</v>
      </c>
    </row>
    <row r="648" spans="1:13" x14ac:dyDescent="0.2">
      <c r="A648" s="1">
        <v>2019</v>
      </c>
      <c r="B648" s="1">
        <v>10</v>
      </c>
      <c r="C648" s="1">
        <v>9</v>
      </c>
      <c r="D648" s="6">
        <v>0.8</v>
      </c>
      <c r="E648" s="6">
        <v>0.9</v>
      </c>
      <c r="F648" s="6">
        <f t="shared" si="60"/>
        <v>822.68845350532865</v>
      </c>
      <c r="G648" s="6">
        <f t="shared" si="61"/>
        <v>1542.5408503224928</v>
      </c>
      <c r="H648" s="6">
        <f t="shared" si="62"/>
        <v>2365.2293038278212</v>
      </c>
      <c r="I648" s="4">
        <v>0</v>
      </c>
      <c r="J648" s="4"/>
      <c r="K648" s="4">
        <f t="shared" si="63"/>
        <v>4320</v>
      </c>
      <c r="L648" s="4">
        <f t="shared" si="64"/>
        <v>4320</v>
      </c>
      <c r="M648" s="4">
        <f t="shared" si="65"/>
        <v>8640</v>
      </c>
    </row>
    <row r="649" spans="1:13" x14ac:dyDescent="0.2">
      <c r="A649" s="1">
        <v>2019</v>
      </c>
      <c r="B649" s="1">
        <v>10</v>
      </c>
      <c r="C649" s="1">
        <v>10</v>
      </c>
      <c r="D649" s="6">
        <v>0.9</v>
      </c>
      <c r="E649" s="6">
        <v>0.8</v>
      </c>
      <c r="F649" s="6">
        <f t="shared" si="60"/>
        <v>925.52451019349473</v>
      </c>
      <c r="G649" s="6">
        <f t="shared" si="61"/>
        <v>1371.1474225088825</v>
      </c>
      <c r="H649" s="6">
        <f t="shared" si="62"/>
        <v>2296.6719327023775</v>
      </c>
      <c r="I649" s="4">
        <v>0</v>
      </c>
      <c r="J649" s="4"/>
      <c r="K649" s="4">
        <f t="shared" si="63"/>
        <v>4860</v>
      </c>
      <c r="L649" s="4">
        <f t="shared" si="64"/>
        <v>3840</v>
      </c>
      <c r="M649" s="4">
        <f t="shared" si="65"/>
        <v>8700</v>
      </c>
    </row>
    <row r="650" spans="1:13" x14ac:dyDescent="0.2">
      <c r="A650" s="1">
        <v>2019</v>
      </c>
      <c r="B650" s="1">
        <v>10</v>
      </c>
      <c r="C650" s="1">
        <v>11</v>
      </c>
      <c r="D650" s="6">
        <v>0.6</v>
      </c>
      <c r="E650" s="6">
        <v>0.8</v>
      </c>
      <c r="F650" s="6">
        <f t="shared" si="60"/>
        <v>617.01634012899649</v>
      </c>
      <c r="G650" s="6">
        <f t="shared" si="61"/>
        <v>1371.1474225088825</v>
      </c>
      <c r="H650" s="6">
        <f t="shared" si="62"/>
        <v>1988.163762637879</v>
      </c>
      <c r="I650" s="4">
        <v>0</v>
      </c>
      <c r="J650" s="4"/>
      <c r="K650" s="4">
        <f t="shared" si="63"/>
        <v>3240</v>
      </c>
      <c r="L650" s="4">
        <f t="shared" si="64"/>
        <v>3840</v>
      </c>
      <c r="M650" s="4">
        <f t="shared" si="65"/>
        <v>7080</v>
      </c>
    </row>
    <row r="651" spans="1:13" x14ac:dyDescent="0.2">
      <c r="A651" s="1">
        <v>2019</v>
      </c>
      <c r="B651" s="1">
        <v>10</v>
      </c>
      <c r="C651" s="1">
        <v>12</v>
      </c>
      <c r="D651" s="6">
        <v>1</v>
      </c>
      <c r="E651" s="6">
        <v>0.7</v>
      </c>
      <c r="F651" s="6">
        <f t="shared" si="60"/>
        <v>1028.3605668816608</v>
      </c>
      <c r="G651" s="6">
        <f t="shared" si="61"/>
        <v>1199.753994695272</v>
      </c>
      <c r="H651" s="6">
        <f t="shared" si="62"/>
        <v>2228.1145615769328</v>
      </c>
      <c r="I651" s="4">
        <v>0</v>
      </c>
      <c r="J651" s="4"/>
      <c r="K651" s="4">
        <f t="shared" si="63"/>
        <v>5400</v>
      </c>
      <c r="L651" s="4">
        <f t="shared" si="64"/>
        <v>3360</v>
      </c>
      <c r="M651" s="4">
        <f t="shared" si="65"/>
        <v>8760</v>
      </c>
    </row>
    <row r="652" spans="1:13" x14ac:dyDescent="0.2">
      <c r="A652" s="1">
        <v>2019</v>
      </c>
      <c r="B652" s="1">
        <v>10</v>
      </c>
      <c r="C652" s="1">
        <v>13</v>
      </c>
      <c r="D652" s="6">
        <v>1</v>
      </c>
      <c r="E652" s="6">
        <v>1.2</v>
      </c>
      <c r="F652" s="6">
        <f t="shared" si="60"/>
        <v>1028.3605668816608</v>
      </c>
      <c r="G652" s="6">
        <f t="shared" si="61"/>
        <v>2056.7211337633235</v>
      </c>
      <c r="H652" s="6">
        <f t="shared" si="62"/>
        <v>3085.0817006449843</v>
      </c>
      <c r="I652" s="4">
        <v>0</v>
      </c>
      <c r="J652" s="4"/>
      <c r="K652" s="4">
        <f t="shared" si="63"/>
        <v>5400</v>
      </c>
      <c r="L652" s="4">
        <f t="shared" si="64"/>
        <v>5760</v>
      </c>
      <c r="M652" s="4">
        <f t="shared" si="65"/>
        <v>11160</v>
      </c>
    </row>
    <row r="653" spans="1:13" x14ac:dyDescent="0.2">
      <c r="A653" s="1">
        <v>2019</v>
      </c>
      <c r="B653" s="1">
        <v>10</v>
      </c>
      <c r="C653" s="1">
        <v>14</v>
      </c>
      <c r="D653" s="6">
        <v>1</v>
      </c>
      <c r="E653" s="6">
        <v>0.8</v>
      </c>
      <c r="F653" s="6">
        <f t="shared" si="60"/>
        <v>1028.3605668816608</v>
      </c>
      <c r="G653" s="6">
        <f t="shared" si="61"/>
        <v>1371.1474225088825</v>
      </c>
      <c r="H653" s="6">
        <f t="shared" si="62"/>
        <v>2399.5079893905431</v>
      </c>
      <c r="I653" s="4">
        <v>0</v>
      </c>
      <c r="J653" s="4"/>
      <c r="K653" s="4">
        <f t="shared" si="63"/>
        <v>5400</v>
      </c>
      <c r="L653" s="4">
        <f t="shared" si="64"/>
        <v>3840</v>
      </c>
      <c r="M653" s="4">
        <f t="shared" si="65"/>
        <v>9240</v>
      </c>
    </row>
    <row r="654" spans="1:13" x14ac:dyDescent="0.2">
      <c r="A654" s="1">
        <v>2019</v>
      </c>
      <c r="B654" s="1">
        <v>10</v>
      </c>
      <c r="C654" s="1">
        <v>15</v>
      </c>
      <c r="D654" s="6">
        <v>0.8</v>
      </c>
      <c r="E654" s="6">
        <v>0.8</v>
      </c>
      <c r="F654" s="6">
        <f t="shared" si="60"/>
        <v>822.68845350532865</v>
      </c>
      <c r="G654" s="6">
        <f t="shared" si="61"/>
        <v>1371.1474225088825</v>
      </c>
      <c r="H654" s="6">
        <f t="shared" si="62"/>
        <v>2193.835876014211</v>
      </c>
      <c r="I654" s="4">
        <v>0</v>
      </c>
      <c r="J654" s="4"/>
      <c r="K654" s="4">
        <f t="shared" si="63"/>
        <v>4320</v>
      </c>
      <c r="L654" s="4">
        <f t="shared" si="64"/>
        <v>3840</v>
      </c>
      <c r="M654" s="4">
        <f t="shared" si="65"/>
        <v>8160</v>
      </c>
    </row>
    <row r="655" spans="1:13" x14ac:dyDescent="0.2">
      <c r="A655" s="1">
        <v>2019</v>
      </c>
      <c r="B655" s="1">
        <v>10</v>
      </c>
      <c r="C655" s="1">
        <v>16</v>
      </c>
      <c r="D655" s="6">
        <v>5.8</v>
      </c>
      <c r="E655" s="6">
        <v>2.7</v>
      </c>
      <c r="F655" s="6">
        <f t="shared" si="60"/>
        <v>5964.4912879136327</v>
      </c>
      <c r="G655" s="6">
        <f t="shared" si="61"/>
        <v>4627.6225509674787</v>
      </c>
      <c r="H655" s="6">
        <f t="shared" si="62"/>
        <v>10592.113838881112</v>
      </c>
      <c r="I655" s="4">
        <v>2</v>
      </c>
      <c r="J655" s="4"/>
      <c r="K655" s="4">
        <f t="shared" si="63"/>
        <v>31320</v>
      </c>
      <c r="L655" s="4">
        <f t="shared" si="64"/>
        <v>12960</v>
      </c>
      <c r="M655" s="4">
        <f t="shared" si="65"/>
        <v>44280</v>
      </c>
    </row>
    <row r="656" spans="1:13" x14ac:dyDescent="0.2">
      <c r="A656" s="1">
        <v>2019</v>
      </c>
      <c r="B656" s="1">
        <v>10</v>
      </c>
      <c r="C656" s="1">
        <v>17</v>
      </c>
      <c r="D656" s="6">
        <v>1.9</v>
      </c>
      <c r="E656" s="6">
        <v>1.6</v>
      </c>
      <c r="F656" s="6">
        <f t="shared" si="60"/>
        <v>1953.8850770751556</v>
      </c>
      <c r="G656" s="6">
        <f t="shared" si="61"/>
        <v>2742.2948450177651</v>
      </c>
      <c r="H656" s="6">
        <f t="shared" si="62"/>
        <v>4696.1799220929206</v>
      </c>
      <c r="I656" s="4">
        <v>0</v>
      </c>
      <c r="J656" s="4"/>
      <c r="K656" s="4">
        <f t="shared" si="63"/>
        <v>10260</v>
      </c>
      <c r="L656" s="4">
        <f t="shared" si="64"/>
        <v>7680</v>
      </c>
      <c r="M656" s="4">
        <f t="shared" si="65"/>
        <v>17940</v>
      </c>
    </row>
    <row r="657" spans="1:13" x14ac:dyDescent="0.2">
      <c r="A657" s="1">
        <v>2019</v>
      </c>
      <c r="B657" s="1">
        <v>10</v>
      </c>
      <c r="C657" s="1">
        <v>18</v>
      </c>
      <c r="D657" s="6">
        <v>1.1000000000000001</v>
      </c>
      <c r="E657" s="6">
        <v>0.9</v>
      </c>
      <c r="F657" s="6">
        <f t="shared" si="60"/>
        <v>1131.1966235698269</v>
      </c>
      <c r="G657" s="6">
        <f t="shared" si="61"/>
        <v>1542.5408503224928</v>
      </c>
      <c r="H657" s="6">
        <f t="shared" si="62"/>
        <v>2673.7374738923199</v>
      </c>
      <c r="I657" s="4">
        <v>0</v>
      </c>
      <c r="J657" s="4"/>
      <c r="K657" s="4">
        <f t="shared" si="63"/>
        <v>5940.0000000000009</v>
      </c>
      <c r="L657" s="4">
        <f t="shared" si="64"/>
        <v>4320</v>
      </c>
      <c r="M657" s="4">
        <f t="shared" si="65"/>
        <v>10260</v>
      </c>
    </row>
    <row r="658" spans="1:13" x14ac:dyDescent="0.2">
      <c r="A658" s="1">
        <v>2019</v>
      </c>
      <c r="B658" s="1">
        <v>10</v>
      </c>
      <c r="C658" s="1">
        <v>19</v>
      </c>
      <c r="D658" s="6">
        <v>1</v>
      </c>
      <c r="E658" s="6">
        <v>1</v>
      </c>
      <c r="F658" s="6">
        <f t="shared" si="60"/>
        <v>1028.3605668816608</v>
      </c>
      <c r="G658" s="6">
        <f t="shared" si="61"/>
        <v>1713.9342781361031</v>
      </c>
      <c r="H658" s="6">
        <f t="shared" si="62"/>
        <v>2742.2948450177637</v>
      </c>
      <c r="I658" s="4">
        <v>0</v>
      </c>
      <c r="J658" s="4"/>
      <c r="K658" s="4">
        <f t="shared" si="63"/>
        <v>5400</v>
      </c>
      <c r="L658" s="4">
        <f t="shared" si="64"/>
        <v>4800</v>
      </c>
      <c r="M658" s="4">
        <f t="shared" si="65"/>
        <v>10200</v>
      </c>
    </row>
    <row r="659" spans="1:13" x14ac:dyDescent="0.2">
      <c r="A659" s="1">
        <v>2019</v>
      </c>
      <c r="B659" s="1">
        <v>10</v>
      </c>
      <c r="C659" s="1">
        <v>20</v>
      </c>
      <c r="D659" s="6">
        <v>1.5</v>
      </c>
      <c r="E659" s="6">
        <v>1.3</v>
      </c>
      <c r="F659" s="6">
        <f t="shared" si="60"/>
        <v>1542.5408503224912</v>
      </c>
      <c r="G659" s="6">
        <f t="shared" si="61"/>
        <v>2228.1145615769342</v>
      </c>
      <c r="H659" s="6">
        <f t="shared" si="62"/>
        <v>3770.6554118994254</v>
      </c>
      <c r="I659" s="4">
        <v>0.4</v>
      </c>
      <c r="J659" s="4"/>
      <c r="K659" s="4">
        <f t="shared" si="63"/>
        <v>8100</v>
      </c>
      <c r="L659" s="4">
        <f t="shared" si="64"/>
        <v>6240</v>
      </c>
      <c r="M659" s="4">
        <f t="shared" si="65"/>
        <v>14340</v>
      </c>
    </row>
    <row r="660" spans="1:13" x14ac:dyDescent="0.2">
      <c r="A660" s="1">
        <v>2019</v>
      </c>
      <c r="B660" s="1">
        <v>10</v>
      </c>
      <c r="C660" s="1">
        <v>21</v>
      </c>
      <c r="D660" s="6">
        <v>1.2</v>
      </c>
      <c r="E660" s="6">
        <v>1</v>
      </c>
      <c r="F660" s="6">
        <f t="shared" si="60"/>
        <v>1234.032680257993</v>
      </c>
      <c r="G660" s="6">
        <f t="shared" si="61"/>
        <v>1713.9342781361031</v>
      </c>
      <c r="H660" s="6">
        <f t="shared" si="62"/>
        <v>2947.9669583940959</v>
      </c>
      <c r="I660" s="4">
        <v>0</v>
      </c>
      <c r="J660" s="4"/>
      <c r="K660" s="4">
        <f t="shared" si="63"/>
        <v>6480</v>
      </c>
      <c r="L660" s="4">
        <f t="shared" si="64"/>
        <v>4800</v>
      </c>
      <c r="M660" s="4">
        <f t="shared" si="65"/>
        <v>11280</v>
      </c>
    </row>
    <row r="661" spans="1:13" x14ac:dyDescent="0.2">
      <c r="A661" s="1">
        <v>2019</v>
      </c>
      <c r="B661" s="1">
        <v>10</v>
      </c>
      <c r="C661" s="1">
        <v>22</v>
      </c>
      <c r="D661" s="7">
        <v>3.2</v>
      </c>
      <c r="E661" s="6">
        <v>2.4</v>
      </c>
      <c r="F661" s="6">
        <f t="shared" si="60"/>
        <v>3290.7538140213146</v>
      </c>
      <c r="G661" s="6">
        <f t="shared" si="61"/>
        <v>4113.4422675266469</v>
      </c>
      <c r="H661" s="6">
        <f t="shared" si="62"/>
        <v>7404.1960815479615</v>
      </c>
      <c r="I661" s="4">
        <v>1.1000000000000001</v>
      </c>
      <c r="J661" s="4"/>
      <c r="K661" s="4">
        <f t="shared" si="63"/>
        <v>17280</v>
      </c>
      <c r="L661" s="4">
        <f t="shared" si="64"/>
        <v>11520</v>
      </c>
      <c r="M661" s="4">
        <f t="shared" si="65"/>
        <v>28800</v>
      </c>
    </row>
    <row r="662" spans="1:13" x14ac:dyDescent="0.2">
      <c r="A662" s="1">
        <v>2019</v>
      </c>
      <c r="B662" s="1">
        <v>10</v>
      </c>
      <c r="C662" s="1">
        <v>23</v>
      </c>
      <c r="D662" s="7">
        <v>2.1</v>
      </c>
      <c r="E662" s="6">
        <v>1.6</v>
      </c>
      <c r="F662" s="6">
        <f t="shared" si="60"/>
        <v>2159.5571904514877</v>
      </c>
      <c r="G662" s="6">
        <f t="shared" si="61"/>
        <v>2742.2948450177651</v>
      </c>
      <c r="H662" s="6">
        <f t="shared" si="62"/>
        <v>4901.8520354692528</v>
      </c>
      <c r="I662" s="4">
        <v>0</v>
      </c>
      <c r="J662" s="4"/>
      <c r="K662" s="4">
        <f t="shared" si="63"/>
        <v>11340</v>
      </c>
      <c r="L662" s="4">
        <f t="shared" si="64"/>
        <v>7680</v>
      </c>
      <c r="M662" s="4">
        <f t="shared" si="65"/>
        <v>19020</v>
      </c>
    </row>
    <row r="663" spans="1:13" x14ac:dyDescent="0.2">
      <c r="A663" s="1">
        <v>2019</v>
      </c>
      <c r="B663" s="1">
        <v>10</v>
      </c>
      <c r="C663" s="1">
        <v>24</v>
      </c>
      <c r="D663" s="6">
        <v>1.3</v>
      </c>
      <c r="E663" s="6">
        <v>1.2</v>
      </c>
      <c r="F663" s="6">
        <f t="shared" si="60"/>
        <v>1336.8687369461591</v>
      </c>
      <c r="G663" s="6">
        <f t="shared" si="61"/>
        <v>2056.7211337633235</v>
      </c>
      <c r="H663" s="6">
        <f t="shared" si="62"/>
        <v>3393.5898707094825</v>
      </c>
      <c r="I663" s="4">
        <v>0</v>
      </c>
      <c r="J663" s="4"/>
      <c r="K663" s="4">
        <f t="shared" si="63"/>
        <v>7020</v>
      </c>
      <c r="L663" s="4">
        <f t="shared" si="64"/>
        <v>5760</v>
      </c>
      <c r="M663" s="4">
        <f t="shared" si="65"/>
        <v>12780</v>
      </c>
    </row>
    <row r="664" spans="1:13" x14ac:dyDescent="0.2">
      <c r="A664" s="1">
        <v>2019</v>
      </c>
      <c r="B664" s="1">
        <v>10</v>
      </c>
      <c r="C664" s="1">
        <v>25</v>
      </c>
      <c r="D664" s="6">
        <v>1.1000000000000001</v>
      </c>
      <c r="E664" s="6">
        <v>1</v>
      </c>
      <c r="F664" s="6">
        <f t="shared" si="60"/>
        <v>1131.1966235698269</v>
      </c>
      <c r="G664" s="6">
        <f t="shared" si="61"/>
        <v>1713.9342781361031</v>
      </c>
      <c r="H664" s="6">
        <f t="shared" si="62"/>
        <v>2845.1309017059302</v>
      </c>
      <c r="I664" s="4">
        <v>0</v>
      </c>
      <c r="J664" s="4"/>
      <c r="K664" s="4">
        <f t="shared" si="63"/>
        <v>5940.0000000000009</v>
      </c>
      <c r="L664" s="4">
        <f t="shared" si="64"/>
        <v>4800</v>
      </c>
      <c r="M664" s="4">
        <f t="shared" si="65"/>
        <v>10740</v>
      </c>
    </row>
    <row r="665" spans="1:13" x14ac:dyDescent="0.2">
      <c r="A665" s="1">
        <v>2019</v>
      </c>
      <c r="B665" s="1">
        <v>10</v>
      </c>
      <c r="C665" s="1">
        <v>26</v>
      </c>
      <c r="D665" s="6">
        <v>1.1000000000000001</v>
      </c>
      <c r="E665" s="6">
        <v>1</v>
      </c>
      <c r="F665" s="6">
        <f t="shared" si="60"/>
        <v>1131.1966235698269</v>
      </c>
      <c r="G665" s="6">
        <f t="shared" si="61"/>
        <v>1713.9342781361031</v>
      </c>
      <c r="H665" s="6">
        <f t="shared" si="62"/>
        <v>2845.1309017059302</v>
      </c>
      <c r="I665" s="4">
        <v>0.4</v>
      </c>
      <c r="J665" s="4"/>
      <c r="K665" s="4">
        <f t="shared" si="63"/>
        <v>5940.0000000000009</v>
      </c>
      <c r="L665" s="4">
        <f t="shared" si="64"/>
        <v>4800</v>
      </c>
      <c r="M665" s="4">
        <f t="shared" si="65"/>
        <v>10740</v>
      </c>
    </row>
    <row r="666" spans="1:13" x14ac:dyDescent="0.2">
      <c r="A666" s="1">
        <v>2019</v>
      </c>
      <c r="B666" s="1">
        <v>10</v>
      </c>
      <c r="C666" s="1">
        <v>27</v>
      </c>
      <c r="D666" s="6">
        <v>6.7</v>
      </c>
      <c r="E666" s="6">
        <v>7.3</v>
      </c>
      <c r="F666" s="6">
        <f t="shared" si="60"/>
        <v>6890.0157981071279</v>
      </c>
      <c r="G666" s="6">
        <f t="shared" si="61"/>
        <v>12511.720230393552</v>
      </c>
      <c r="H666" s="6">
        <f t="shared" si="62"/>
        <v>19401.73602850068</v>
      </c>
      <c r="I666" s="4">
        <v>1.1000000000000001</v>
      </c>
      <c r="J666" s="4"/>
      <c r="K666" s="4">
        <f t="shared" si="63"/>
        <v>36180</v>
      </c>
      <c r="L666" s="4">
        <f t="shared" si="64"/>
        <v>35040</v>
      </c>
      <c r="M666" s="4">
        <f t="shared" si="65"/>
        <v>71220</v>
      </c>
    </row>
    <row r="667" spans="1:13" x14ac:dyDescent="0.2">
      <c r="A667" s="1">
        <v>2019</v>
      </c>
      <c r="B667" s="1">
        <v>10</v>
      </c>
      <c r="C667" s="1">
        <v>28</v>
      </c>
      <c r="D667" s="6">
        <v>2.2000000000000002</v>
      </c>
      <c r="E667" s="6">
        <v>2.2000000000000002</v>
      </c>
      <c r="F667" s="6">
        <f t="shared" si="60"/>
        <v>2262.3932471396538</v>
      </c>
      <c r="G667" s="6">
        <f t="shared" si="61"/>
        <v>3770.6554118994272</v>
      </c>
      <c r="H667" s="6">
        <f t="shared" si="62"/>
        <v>6033.048659039081</v>
      </c>
      <c r="I667" s="4">
        <v>0</v>
      </c>
      <c r="J667" s="4"/>
      <c r="K667" s="4">
        <f t="shared" si="63"/>
        <v>11880.000000000002</v>
      </c>
      <c r="L667" s="4">
        <f t="shared" si="64"/>
        <v>10560</v>
      </c>
      <c r="M667" s="4">
        <f t="shared" si="65"/>
        <v>22440</v>
      </c>
    </row>
    <row r="668" spans="1:13" x14ac:dyDescent="0.2">
      <c r="A668" s="1">
        <v>2019</v>
      </c>
      <c r="B668" s="1">
        <v>10</v>
      </c>
      <c r="C668" s="1">
        <v>29</v>
      </c>
      <c r="D668" s="6">
        <v>1.3</v>
      </c>
      <c r="E668" s="6">
        <v>1.5</v>
      </c>
      <c r="F668" s="6">
        <f t="shared" si="60"/>
        <v>1336.8687369461591</v>
      </c>
      <c r="G668" s="6">
        <f t="shared" si="61"/>
        <v>2570.9014172041548</v>
      </c>
      <c r="H668" s="6">
        <f t="shared" si="62"/>
        <v>3907.7701541503138</v>
      </c>
      <c r="I668" s="4">
        <v>0</v>
      </c>
      <c r="J668" s="4"/>
      <c r="K668" s="4">
        <f t="shared" si="63"/>
        <v>7020</v>
      </c>
      <c r="L668" s="4">
        <f t="shared" si="64"/>
        <v>7200</v>
      </c>
      <c r="M668" s="4">
        <f t="shared" si="65"/>
        <v>14220</v>
      </c>
    </row>
    <row r="669" spans="1:13" x14ac:dyDescent="0.2">
      <c r="A669" s="1">
        <v>2019</v>
      </c>
      <c r="B669" s="1">
        <v>10</v>
      </c>
      <c r="C669" s="1">
        <v>30</v>
      </c>
      <c r="D669" s="6">
        <v>2.7</v>
      </c>
      <c r="E669" s="6">
        <v>2.7</v>
      </c>
      <c r="F669" s="6">
        <f t="shared" si="60"/>
        <v>2776.5735305804842</v>
      </c>
      <c r="G669" s="6">
        <f t="shared" si="61"/>
        <v>4627.6225509674787</v>
      </c>
      <c r="H669" s="6">
        <f t="shared" si="62"/>
        <v>7404.1960815479633</v>
      </c>
      <c r="I669" s="4">
        <v>1.1000000000000001</v>
      </c>
      <c r="J669" s="4"/>
      <c r="K669" s="4">
        <f t="shared" si="63"/>
        <v>14580.000000000002</v>
      </c>
      <c r="L669" s="4">
        <f t="shared" si="64"/>
        <v>12960</v>
      </c>
      <c r="M669" s="4">
        <f t="shared" si="65"/>
        <v>27540</v>
      </c>
    </row>
    <row r="670" spans="1:13" x14ac:dyDescent="0.2">
      <c r="A670" s="1">
        <v>2019</v>
      </c>
      <c r="B670" s="1">
        <v>10</v>
      </c>
      <c r="C670" s="1">
        <v>31</v>
      </c>
      <c r="D670" s="6">
        <v>12.2</v>
      </c>
      <c r="E670" s="6">
        <v>11.6</v>
      </c>
      <c r="F670" s="6">
        <f t="shared" si="60"/>
        <v>12545.998915956261</v>
      </c>
      <c r="G670" s="6">
        <f t="shared" si="61"/>
        <v>19881.637626378797</v>
      </c>
      <c r="H670" s="6">
        <f t="shared" si="62"/>
        <v>32427.636542335058</v>
      </c>
      <c r="I670" s="4">
        <v>1</v>
      </c>
      <c r="J670" s="4"/>
      <c r="K670" s="4">
        <f t="shared" si="63"/>
        <v>65880</v>
      </c>
      <c r="L670" s="4">
        <f t="shared" si="64"/>
        <v>55680</v>
      </c>
      <c r="M670" s="4">
        <f t="shared" si="65"/>
        <v>121560</v>
      </c>
    </row>
    <row r="671" spans="1:13" x14ac:dyDescent="0.2">
      <c r="A671" s="1">
        <v>2019</v>
      </c>
      <c r="B671" s="1">
        <v>11</v>
      </c>
      <c r="C671" s="1">
        <v>1</v>
      </c>
      <c r="D671" s="6">
        <v>10.1</v>
      </c>
      <c r="E671" s="6">
        <v>10.7</v>
      </c>
      <c r="F671" s="6">
        <f t="shared" si="60"/>
        <v>10386.441725504774</v>
      </c>
      <c r="G671" s="6">
        <f t="shared" si="61"/>
        <v>18339.096776056303</v>
      </c>
      <c r="H671" s="6">
        <f t="shared" si="62"/>
        <v>28725.538501561077</v>
      </c>
      <c r="I671" s="4">
        <v>0</v>
      </c>
      <c r="J671" s="4"/>
      <c r="K671" s="4">
        <f t="shared" si="63"/>
        <v>54540</v>
      </c>
      <c r="L671" s="4">
        <f t="shared" si="64"/>
        <v>51360</v>
      </c>
      <c r="M671" s="4">
        <f t="shared" si="65"/>
        <v>105900</v>
      </c>
    </row>
    <row r="672" spans="1:13" x14ac:dyDescent="0.2">
      <c r="A672" s="1">
        <v>2019</v>
      </c>
      <c r="B672" s="1">
        <v>11</v>
      </c>
      <c r="C672" s="1">
        <v>2</v>
      </c>
      <c r="D672" s="6">
        <v>3.4</v>
      </c>
      <c r="E672" s="6">
        <v>3.3</v>
      </c>
      <c r="F672" s="6">
        <f t="shared" si="60"/>
        <v>3496.4259273976468</v>
      </c>
      <c r="G672" s="6">
        <f t="shared" si="61"/>
        <v>5655.9831178491395</v>
      </c>
      <c r="H672" s="6">
        <f t="shared" si="62"/>
        <v>9152.4090452467863</v>
      </c>
      <c r="I672" s="4">
        <v>0</v>
      </c>
      <c r="J672" s="4"/>
      <c r="K672" s="4">
        <f t="shared" si="63"/>
        <v>18360</v>
      </c>
      <c r="L672" s="4">
        <f t="shared" si="64"/>
        <v>15840</v>
      </c>
      <c r="M672" s="4">
        <f t="shared" si="65"/>
        <v>34200</v>
      </c>
    </row>
    <row r="673" spans="1:13" x14ac:dyDescent="0.2">
      <c r="A673" s="1">
        <v>2019</v>
      </c>
      <c r="B673" s="1">
        <v>11</v>
      </c>
      <c r="C673" s="1">
        <v>3</v>
      </c>
      <c r="D673" s="6">
        <v>2.5</v>
      </c>
      <c r="E673" s="6">
        <v>2.2000000000000002</v>
      </c>
      <c r="F673" s="6">
        <f t="shared" si="60"/>
        <v>2570.901417204152</v>
      </c>
      <c r="G673" s="6">
        <f t="shared" si="61"/>
        <v>3770.6554118994272</v>
      </c>
      <c r="H673" s="6">
        <f t="shared" si="62"/>
        <v>6341.5568291035797</v>
      </c>
      <c r="I673" s="4">
        <v>0</v>
      </c>
      <c r="J673" s="4"/>
      <c r="K673" s="4">
        <f t="shared" si="63"/>
        <v>13500</v>
      </c>
      <c r="L673" s="4">
        <f t="shared" si="64"/>
        <v>10560</v>
      </c>
      <c r="M673" s="4">
        <f t="shared" si="65"/>
        <v>24060</v>
      </c>
    </row>
    <row r="674" spans="1:13" x14ac:dyDescent="0.2">
      <c r="A674" s="1">
        <v>2019</v>
      </c>
      <c r="B674" s="1">
        <v>11</v>
      </c>
      <c r="C674" s="1">
        <v>4</v>
      </c>
      <c r="D674" s="6">
        <v>1.7</v>
      </c>
      <c r="E674" s="6">
        <v>1.8</v>
      </c>
      <c r="F674" s="6">
        <f t="shared" si="60"/>
        <v>1748.2129636988234</v>
      </c>
      <c r="G674" s="6">
        <f t="shared" si="61"/>
        <v>3085.0817006449856</v>
      </c>
      <c r="H674" s="6">
        <f t="shared" si="62"/>
        <v>4833.294664343809</v>
      </c>
      <c r="I674" s="4">
        <v>0</v>
      </c>
      <c r="J674" s="4"/>
      <c r="K674" s="4">
        <f t="shared" si="63"/>
        <v>9180</v>
      </c>
      <c r="L674" s="4">
        <f t="shared" si="64"/>
        <v>8640</v>
      </c>
      <c r="M674" s="4">
        <f t="shared" si="65"/>
        <v>17820</v>
      </c>
    </row>
    <row r="675" spans="1:13" x14ac:dyDescent="0.2">
      <c r="A675" s="1">
        <v>2019</v>
      </c>
      <c r="B675" s="1">
        <v>11</v>
      </c>
      <c r="C675" s="1">
        <v>5</v>
      </c>
      <c r="D675" s="6">
        <v>1.6</v>
      </c>
      <c r="E675" s="6">
        <v>1.7</v>
      </c>
      <c r="F675" s="6">
        <f t="shared" si="60"/>
        <v>1645.3769070106573</v>
      </c>
      <c r="G675" s="6">
        <f t="shared" si="61"/>
        <v>2913.6882728313753</v>
      </c>
      <c r="H675" s="6">
        <f t="shared" si="62"/>
        <v>4559.0651798420331</v>
      </c>
      <c r="I675" s="4">
        <v>0</v>
      </c>
      <c r="J675" s="4"/>
      <c r="K675" s="4">
        <f t="shared" si="63"/>
        <v>8640</v>
      </c>
      <c r="L675" s="4">
        <f t="shared" si="64"/>
        <v>8160</v>
      </c>
      <c r="M675" s="4">
        <f t="shared" si="65"/>
        <v>16800</v>
      </c>
    </row>
    <row r="676" spans="1:13" x14ac:dyDescent="0.2">
      <c r="A676" s="1">
        <v>2019</v>
      </c>
      <c r="B676" s="1">
        <v>11</v>
      </c>
      <c r="C676" s="1">
        <v>6</v>
      </c>
      <c r="D676" s="6">
        <v>1.5</v>
      </c>
      <c r="E676" s="6">
        <v>1.3</v>
      </c>
      <c r="F676" s="6">
        <f t="shared" si="60"/>
        <v>1542.5408503224912</v>
      </c>
      <c r="G676" s="6">
        <f t="shared" si="61"/>
        <v>2228.1145615769342</v>
      </c>
      <c r="H676" s="6">
        <f t="shared" si="62"/>
        <v>3770.6554118994254</v>
      </c>
      <c r="I676" s="4">
        <v>0</v>
      </c>
      <c r="J676" s="4"/>
      <c r="K676" s="4">
        <f t="shared" si="63"/>
        <v>8100</v>
      </c>
      <c r="L676" s="4">
        <f t="shared" si="64"/>
        <v>6240</v>
      </c>
      <c r="M676" s="4">
        <f t="shared" si="65"/>
        <v>14340</v>
      </c>
    </row>
    <row r="677" spans="1:13" x14ac:dyDescent="0.2">
      <c r="A677" s="1">
        <v>2019</v>
      </c>
      <c r="B677" s="1">
        <v>11</v>
      </c>
      <c r="C677" s="1">
        <v>7</v>
      </c>
      <c r="D677" s="6">
        <v>2.2000000000000002</v>
      </c>
      <c r="E677" s="6">
        <v>2.2000000000000002</v>
      </c>
      <c r="F677" s="6">
        <f t="shared" si="60"/>
        <v>2262.3932471396538</v>
      </c>
      <c r="G677" s="6">
        <f t="shared" si="61"/>
        <v>3770.6554118994272</v>
      </c>
      <c r="H677" s="6">
        <f t="shared" si="62"/>
        <v>6033.048659039081</v>
      </c>
      <c r="I677" s="4">
        <v>0.5</v>
      </c>
      <c r="J677" s="4"/>
      <c r="K677" s="4">
        <f t="shared" si="63"/>
        <v>11880.000000000002</v>
      </c>
      <c r="L677" s="4">
        <f t="shared" si="64"/>
        <v>10560</v>
      </c>
      <c r="M677" s="4">
        <f t="shared" si="65"/>
        <v>22440</v>
      </c>
    </row>
    <row r="678" spans="1:13" x14ac:dyDescent="0.2">
      <c r="A678" s="1">
        <v>2019</v>
      </c>
      <c r="B678" s="1">
        <v>11</v>
      </c>
      <c r="C678" s="1">
        <v>8</v>
      </c>
      <c r="D678" s="6">
        <v>1.8</v>
      </c>
      <c r="E678" s="6">
        <v>1.8</v>
      </c>
      <c r="F678" s="6">
        <f t="shared" si="60"/>
        <v>1851.0490203869895</v>
      </c>
      <c r="G678" s="6">
        <f t="shared" si="61"/>
        <v>3085.0817006449856</v>
      </c>
      <c r="H678" s="6">
        <f t="shared" si="62"/>
        <v>4936.1307210319756</v>
      </c>
      <c r="I678" s="4">
        <v>0</v>
      </c>
      <c r="J678" s="4"/>
      <c r="K678" s="4">
        <f t="shared" si="63"/>
        <v>9720</v>
      </c>
      <c r="L678" s="4">
        <f t="shared" si="64"/>
        <v>8640</v>
      </c>
      <c r="M678" s="4">
        <f t="shared" si="65"/>
        <v>18360</v>
      </c>
    </row>
    <row r="679" spans="1:13" x14ac:dyDescent="0.2">
      <c r="A679" s="1">
        <v>2019</v>
      </c>
      <c r="B679" s="1">
        <v>11</v>
      </c>
      <c r="C679" s="1">
        <v>9</v>
      </c>
      <c r="D679" s="6">
        <v>1.7</v>
      </c>
      <c r="E679" s="6">
        <v>1.7</v>
      </c>
      <c r="F679" s="6">
        <f t="shared" si="60"/>
        <v>1748.2129636988234</v>
      </c>
      <c r="G679" s="6">
        <f t="shared" si="61"/>
        <v>2913.6882728313753</v>
      </c>
      <c r="H679" s="6">
        <f t="shared" si="62"/>
        <v>4661.9012365301987</v>
      </c>
      <c r="I679" s="4">
        <v>0</v>
      </c>
      <c r="J679" s="4"/>
      <c r="K679" s="4">
        <f t="shared" si="63"/>
        <v>9180</v>
      </c>
      <c r="L679" s="4">
        <f t="shared" si="64"/>
        <v>8160</v>
      </c>
      <c r="M679" s="4">
        <f t="shared" si="65"/>
        <v>17340</v>
      </c>
    </row>
    <row r="680" spans="1:13" x14ac:dyDescent="0.2">
      <c r="A680" s="1">
        <v>2019</v>
      </c>
      <c r="B680" s="1">
        <v>11</v>
      </c>
      <c r="C680" s="1">
        <v>10</v>
      </c>
      <c r="D680" s="6">
        <v>1.7</v>
      </c>
      <c r="E680" s="6">
        <v>1.5</v>
      </c>
      <c r="F680" s="6">
        <f t="shared" si="60"/>
        <v>1748.2129636988234</v>
      </c>
      <c r="G680" s="6">
        <f t="shared" si="61"/>
        <v>2570.9014172041548</v>
      </c>
      <c r="H680" s="6">
        <f t="shared" si="62"/>
        <v>4319.1143809029782</v>
      </c>
      <c r="I680" s="4">
        <v>0</v>
      </c>
      <c r="J680" s="4"/>
      <c r="K680" s="4">
        <f t="shared" si="63"/>
        <v>9180</v>
      </c>
      <c r="L680" s="4">
        <f t="shared" si="64"/>
        <v>7200</v>
      </c>
      <c r="M680" s="4">
        <f t="shared" si="65"/>
        <v>16380</v>
      </c>
    </row>
    <row r="681" spans="1:13" x14ac:dyDescent="0.2">
      <c r="A681" s="1">
        <v>2019</v>
      </c>
      <c r="B681" s="1">
        <v>11</v>
      </c>
      <c r="C681" s="1">
        <v>11</v>
      </c>
      <c r="D681" s="6">
        <v>1.3</v>
      </c>
      <c r="E681" s="6">
        <v>1.3</v>
      </c>
      <c r="F681" s="6">
        <f t="shared" si="60"/>
        <v>1336.8687369461591</v>
      </c>
      <c r="G681" s="6">
        <f t="shared" si="61"/>
        <v>2228.1145615769342</v>
      </c>
      <c r="H681" s="6">
        <f t="shared" si="62"/>
        <v>3564.9832985230933</v>
      </c>
      <c r="I681" s="4">
        <v>0.2</v>
      </c>
      <c r="J681" s="4"/>
      <c r="K681" s="4">
        <f t="shared" si="63"/>
        <v>7020</v>
      </c>
      <c r="L681" s="4">
        <f t="shared" si="64"/>
        <v>6240</v>
      </c>
      <c r="M681" s="4">
        <f t="shared" si="65"/>
        <v>13260</v>
      </c>
    </row>
    <row r="682" spans="1:13" x14ac:dyDescent="0.2">
      <c r="A682" s="1">
        <v>2019</v>
      </c>
      <c r="B682" s="1">
        <v>11</v>
      </c>
      <c r="C682" s="1">
        <v>12</v>
      </c>
      <c r="D682" s="6">
        <v>1.5</v>
      </c>
      <c r="E682" s="6">
        <v>1.5</v>
      </c>
      <c r="F682" s="6">
        <f t="shared" si="60"/>
        <v>1542.5408503224912</v>
      </c>
      <c r="G682" s="6">
        <f t="shared" si="61"/>
        <v>2570.9014172041548</v>
      </c>
      <c r="H682" s="6">
        <f t="shared" si="62"/>
        <v>4113.442267526646</v>
      </c>
      <c r="I682" s="4">
        <v>0</v>
      </c>
      <c r="J682" s="4"/>
      <c r="K682" s="4">
        <f t="shared" si="63"/>
        <v>8100</v>
      </c>
      <c r="L682" s="4">
        <f t="shared" si="64"/>
        <v>7200</v>
      </c>
      <c r="M682" s="4">
        <f t="shared" si="65"/>
        <v>15300</v>
      </c>
    </row>
    <row r="683" spans="1:13" x14ac:dyDescent="0.2">
      <c r="A683" s="1">
        <v>2019</v>
      </c>
      <c r="B683" s="1">
        <v>11</v>
      </c>
      <c r="C683" s="1">
        <v>13</v>
      </c>
      <c r="D683" s="6">
        <v>1.5</v>
      </c>
      <c r="E683" s="6">
        <v>1.4</v>
      </c>
      <c r="F683" s="6">
        <f t="shared" si="60"/>
        <v>1542.5408503224912</v>
      </c>
      <c r="G683" s="6">
        <f t="shared" si="61"/>
        <v>2399.507989390544</v>
      </c>
      <c r="H683" s="6">
        <f t="shared" si="62"/>
        <v>3942.0488397130352</v>
      </c>
      <c r="I683" s="4">
        <v>0</v>
      </c>
      <c r="J683" s="4"/>
      <c r="K683" s="4">
        <f t="shared" si="63"/>
        <v>8100</v>
      </c>
      <c r="L683" s="4">
        <f t="shared" si="64"/>
        <v>6720</v>
      </c>
      <c r="M683" s="4">
        <f t="shared" si="65"/>
        <v>14820</v>
      </c>
    </row>
    <row r="684" spans="1:13" x14ac:dyDescent="0.2">
      <c r="A684" s="1">
        <v>2019</v>
      </c>
      <c r="B684" s="1">
        <v>11</v>
      </c>
      <c r="C684" s="1">
        <v>14</v>
      </c>
      <c r="D684" s="6">
        <v>1.3</v>
      </c>
      <c r="E684" s="6">
        <v>1.3</v>
      </c>
      <c r="F684" s="6">
        <f t="shared" si="60"/>
        <v>1336.8687369461591</v>
      </c>
      <c r="G684" s="6">
        <f t="shared" si="61"/>
        <v>2228.1145615769342</v>
      </c>
      <c r="H684" s="6">
        <f t="shared" si="62"/>
        <v>3564.9832985230933</v>
      </c>
      <c r="I684" s="4">
        <v>0</v>
      </c>
      <c r="J684" s="4"/>
      <c r="K684" s="4">
        <f t="shared" si="63"/>
        <v>7020</v>
      </c>
      <c r="L684" s="4">
        <f t="shared" si="64"/>
        <v>6240</v>
      </c>
      <c r="M684" s="4">
        <f t="shared" si="65"/>
        <v>13260</v>
      </c>
    </row>
    <row r="685" spans="1:13" x14ac:dyDescent="0.2">
      <c r="A685" s="1">
        <v>2019</v>
      </c>
      <c r="B685" s="1">
        <v>11</v>
      </c>
      <c r="C685" s="1">
        <v>15</v>
      </c>
      <c r="D685" s="6">
        <v>1.4</v>
      </c>
      <c r="E685" s="6">
        <v>1.3</v>
      </c>
      <c r="F685" s="6">
        <f t="shared" si="60"/>
        <v>1439.7047936343251</v>
      </c>
      <c r="G685" s="6">
        <f t="shared" si="61"/>
        <v>2228.1145615769342</v>
      </c>
      <c r="H685" s="6">
        <f t="shared" si="62"/>
        <v>3667.8193552112593</v>
      </c>
      <c r="I685" s="4">
        <v>0</v>
      </c>
      <c r="J685" s="4"/>
      <c r="K685" s="4">
        <f t="shared" si="63"/>
        <v>7559.9999999999991</v>
      </c>
      <c r="L685" s="4">
        <f t="shared" si="64"/>
        <v>6240</v>
      </c>
      <c r="M685" s="4">
        <f t="shared" si="65"/>
        <v>13800</v>
      </c>
    </row>
    <row r="686" spans="1:13" x14ac:dyDescent="0.2">
      <c r="A686" s="1">
        <v>2019</v>
      </c>
      <c r="B686" s="1">
        <v>11</v>
      </c>
      <c r="C686" s="1">
        <v>16</v>
      </c>
      <c r="D686" s="7">
        <v>1.5</v>
      </c>
      <c r="E686" s="6">
        <v>1.4</v>
      </c>
      <c r="F686" s="6">
        <f t="shared" si="60"/>
        <v>1542.5408503224912</v>
      </c>
      <c r="G686" s="6">
        <f t="shared" si="61"/>
        <v>2399.507989390544</v>
      </c>
      <c r="H686" s="6">
        <f t="shared" si="62"/>
        <v>3942.0488397130352</v>
      </c>
      <c r="I686" s="4">
        <v>0</v>
      </c>
      <c r="J686" s="4"/>
      <c r="K686" s="4">
        <f t="shared" si="63"/>
        <v>8100</v>
      </c>
      <c r="L686" s="4">
        <f t="shared" si="64"/>
        <v>6720</v>
      </c>
      <c r="M686" s="4">
        <f t="shared" si="65"/>
        <v>14820</v>
      </c>
    </row>
    <row r="687" spans="1:13" x14ac:dyDescent="0.2">
      <c r="A687" s="1">
        <v>2019</v>
      </c>
      <c r="B687" s="1">
        <v>11</v>
      </c>
      <c r="C687" s="1">
        <v>17</v>
      </c>
      <c r="D687" s="6">
        <v>1.5</v>
      </c>
      <c r="E687" s="6">
        <v>1.3</v>
      </c>
      <c r="F687" s="6">
        <f t="shared" si="60"/>
        <v>1542.5408503224912</v>
      </c>
      <c r="G687" s="6">
        <f t="shared" si="61"/>
        <v>2228.1145615769342</v>
      </c>
      <c r="H687" s="6">
        <f t="shared" si="62"/>
        <v>3770.6554118994254</v>
      </c>
      <c r="I687" s="4">
        <v>0</v>
      </c>
      <c r="J687" s="4"/>
      <c r="K687" s="4">
        <f t="shared" si="63"/>
        <v>8100</v>
      </c>
      <c r="L687" s="4">
        <f t="shared" si="64"/>
        <v>6240</v>
      </c>
      <c r="M687" s="4">
        <f t="shared" si="65"/>
        <v>14340</v>
      </c>
    </row>
    <row r="688" spans="1:13" x14ac:dyDescent="0.2">
      <c r="A688" s="1">
        <v>2019</v>
      </c>
      <c r="B688" s="1">
        <v>11</v>
      </c>
      <c r="C688" s="1">
        <v>18</v>
      </c>
      <c r="D688" s="6">
        <v>1.3</v>
      </c>
      <c r="E688" s="6">
        <v>1.5</v>
      </c>
      <c r="F688" s="6">
        <f t="shared" si="60"/>
        <v>1336.8687369461591</v>
      </c>
      <c r="G688" s="6">
        <f t="shared" si="61"/>
        <v>2570.9014172041548</v>
      </c>
      <c r="H688" s="6">
        <f t="shared" si="62"/>
        <v>3907.7701541503138</v>
      </c>
      <c r="I688" s="4">
        <v>0</v>
      </c>
      <c r="J688" s="4"/>
      <c r="K688" s="4">
        <f t="shared" si="63"/>
        <v>7020</v>
      </c>
      <c r="L688" s="4">
        <f t="shared" si="64"/>
        <v>7200</v>
      </c>
      <c r="M688" s="4">
        <f t="shared" si="65"/>
        <v>14220</v>
      </c>
    </row>
    <row r="689" spans="1:13" x14ac:dyDescent="0.2">
      <c r="A689" s="1">
        <v>2019</v>
      </c>
      <c r="B689" s="1">
        <v>11</v>
      </c>
      <c r="C689" s="1">
        <v>19</v>
      </c>
      <c r="D689" s="6">
        <v>1.2</v>
      </c>
      <c r="E689" s="6">
        <v>1.3</v>
      </c>
      <c r="F689" s="6">
        <f t="shared" si="60"/>
        <v>1234.032680257993</v>
      </c>
      <c r="G689" s="6">
        <f t="shared" si="61"/>
        <v>2228.1145615769342</v>
      </c>
      <c r="H689" s="6">
        <f t="shared" si="62"/>
        <v>3462.1472418349272</v>
      </c>
      <c r="I689" s="4">
        <v>0</v>
      </c>
      <c r="J689" s="4"/>
      <c r="K689" s="4">
        <f t="shared" si="63"/>
        <v>6480</v>
      </c>
      <c r="L689" s="4">
        <f t="shared" si="64"/>
        <v>6240</v>
      </c>
      <c r="M689" s="4">
        <f t="shared" si="65"/>
        <v>12720</v>
      </c>
    </row>
    <row r="690" spans="1:13" x14ac:dyDescent="0.2">
      <c r="A690" s="1">
        <v>2019</v>
      </c>
      <c r="B690" s="1">
        <v>11</v>
      </c>
      <c r="C690" s="1">
        <v>20</v>
      </c>
      <c r="D690" s="6">
        <v>1.3</v>
      </c>
      <c r="E690" s="6">
        <v>1.4</v>
      </c>
      <c r="F690" s="6">
        <f t="shared" si="60"/>
        <v>1336.8687369461591</v>
      </c>
      <c r="G690" s="6">
        <f t="shared" si="61"/>
        <v>2399.507989390544</v>
      </c>
      <c r="H690" s="6">
        <f t="shared" si="62"/>
        <v>3736.3767263367031</v>
      </c>
      <c r="I690" s="4">
        <v>0</v>
      </c>
      <c r="J690" s="4"/>
      <c r="K690" s="4">
        <f t="shared" si="63"/>
        <v>7020</v>
      </c>
      <c r="L690" s="4">
        <f t="shared" si="64"/>
        <v>6720</v>
      </c>
      <c r="M690" s="4">
        <f t="shared" si="65"/>
        <v>13740</v>
      </c>
    </row>
    <row r="691" spans="1:13" x14ac:dyDescent="0.2">
      <c r="A691" s="1">
        <v>2019</v>
      </c>
      <c r="B691" s="1">
        <v>11</v>
      </c>
      <c r="C691" s="1">
        <v>21</v>
      </c>
      <c r="D691" s="6">
        <v>1.2</v>
      </c>
      <c r="E691" s="6">
        <v>1.3</v>
      </c>
      <c r="F691" s="6">
        <f t="shared" si="60"/>
        <v>1234.032680257993</v>
      </c>
      <c r="G691" s="6">
        <f t="shared" si="61"/>
        <v>2228.1145615769342</v>
      </c>
      <c r="H691" s="6">
        <f t="shared" si="62"/>
        <v>3462.1472418349272</v>
      </c>
      <c r="I691" s="4">
        <v>0</v>
      </c>
      <c r="J691" s="4"/>
      <c r="K691" s="4">
        <f t="shared" si="63"/>
        <v>6480</v>
      </c>
      <c r="L691" s="4">
        <f t="shared" si="64"/>
        <v>6240</v>
      </c>
      <c r="M691" s="4">
        <f t="shared" si="65"/>
        <v>12720</v>
      </c>
    </row>
    <row r="692" spans="1:13" x14ac:dyDescent="0.2">
      <c r="A692" s="1">
        <v>2019</v>
      </c>
      <c r="B692" s="1">
        <v>11</v>
      </c>
      <c r="C692" s="1">
        <v>22</v>
      </c>
      <c r="D692" s="6">
        <v>1.3</v>
      </c>
      <c r="E692" s="6">
        <v>1.3</v>
      </c>
      <c r="F692" s="6">
        <f t="shared" si="60"/>
        <v>1336.8687369461591</v>
      </c>
      <c r="G692" s="6">
        <f t="shared" si="61"/>
        <v>2228.1145615769342</v>
      </c>
      <c r="H692" s="6">
        <f t="shared" si="62"/>
        <v>3564.9832985230933</v>
      </c>
      <c r="I692" s="4">
        <v>0.1</v>
      </c>
      <c r="J692" s="4"/>
      <c r="K692" s="4">
        <f t="shared" si="63"/>
        <v>7020</v>
      </c>
      <c r="L692" s="4">
        <f t="shared" si="64"/>
        <v>6240</v>
      </c>
      <c r="M692" s="4">
        <f t="shared" si="65"/>
        <v>13260</v>
      </c>
    </row>
    <row r="693" spans="1:13" x14ac:dyDescent="0.2">
      <c r="A693" s="1">
        <v>2019</v>
      </c>
      <c r="B693" s="1">
        <v>11</v>
      </c>
      <c r="C693" s="1">
        <v>23</v>
      </c>
      <c r="D693" s="6">
        <v>2.2999999999999998</v>
      </c>
      <c r="E693" s="7">
        <v>3.4</v>
      </c>
      <c r="F693" s="6">
        <f t="shared" si="60"/>
        <v>2365.2293038278199</v>
      </c>
      <c r="G693" s="6">
        <f t="shared" si="61"/>
        <v>5827.3765456627507</v>
      </c>
      <c r="H693" s="6">
        <f t="shared" si="62"/>
        <v>8192.6058494905701</v>
      </c>
      <c r="I693" s="4">
        <v>1</v>
      </c>
      <c r="J693" s="4"/>
      <c r="K693" s="4">
        <f t="shared" si="63"/>
        <v>12419.999999999998</v>
      </c>
      <c r="L693" s="4">
        <f t="shared" si="64"/>
        <v>16320</v>
      </c>
      <c r="M693" s="4">
        <f t="shared" si="65"/>
        <v>28740</v>
      </c>
    </row>
    <row r="694" spans="1:13" x14ac:dyDescent="0.2">
      <c r="A694" s="1">
        <v>2019</v>
      </c>
      <c r="B694" s="1">
        <v>11</v>
      </c>
      <c r="C694" s="1">
        <v>24</v>
      </c>
      <c r="D694" s="6">
        <v>6.5</v>
      </c>
      <c r="E694" s="7">
        <v>8</v>
      </c>
      <c r="F694" s="6">
        <f t="shared" si="60"/>
        <v>6684.3436847307948</v>
      </c>
      <c r="G694" s="6">
        <f t="shared" si="61"/>
        <v>13711.474225088825</v>
      </c>
      <c r="H694" s="6">
        <f t="shared" si="62"/>
        <v>20395.81790981962</v>
      </c>
      <c r="I694" s="4">
        <v>0.3</v>
      </c>
      <c r="J694" s="4"/>
      <c r="K694" s="4">
        <f t="shared" si="63"/>
        <v>35100</v>
      </c>
      <c r="L694" s="4">
        <f t="shared" si="64"/>
        <v>38400</v>
      </c>
      <c r="M694" s="4">
        <f t="shared" si="65"/>
        <v>73500</v>
      </c>
    </row>
    <row r="695" spans="1:13" x14ac:dyDescent="0.2">
      <c r="A695" s="1">
        <v>2019</v>
      </c>
      <c r="B695" s="1">
        <v>11</v>
      </c>
      <c r="C695" s="1">
        <v>25</v>
      </c>
      <c r="D695" s="6">
        <v>5</v>
      </c>
      <c r="E695" s="7">
        <v>3</v>
      </c>
      <c r="F695" s="6">
        <f t="shared" si="60"/>
        <v>5141.8028344083041</v>
      </c>
      <c r="G695" s="6">
        <f t="shared" si="61"/>
        <v>5141.8028344083095</v>
      </c>
      <c r="H695" s="6">
        <f t="shared" si="62"/>
        <v>10283.605668816614</v>
      </c>
      <c r="I695" s="4">
        <v>0</v>
      </c>
      <c r="J695" s="4"/>
      <c r="K695" s="4">
        <f t="shared" si="63"/>
        <v>27000</v>
      </c>
      <c r="L695" s="4">
        <f t="shared" si="64"/>
        <v>14400</v>
      </c>
      <c r="M695" s="4">
        <f t="shared" si="65"/>
        <v>41400</v>
      </c>
    </row>
    <row r="696" spans="1:13" x14ac:dyDescent="0.2">
      <c r="A696" s="1">
        <v>2019</v>
      </c>
      <c r="B696" s="1">
        <v>11</v>
      </c>
      <c r="C696" s="1">
        <v>26</v>
      </c>
      <c r="D696" s="6">
        <v>2</v>
      </c>
      <c r="E696" s="7">
        <v>2</v>
      </c>
      <c r="F696" s="6">
        <f t="shared" si="60"/>
        <v>2056.7211337633216</v>
      </c>
      <c r="G696" s="6">
        <f t="shared" si="61"/>
        <v>3427.8685562722062</v>
      </c>
      <c r="H696" s="6">
        <f t="shared" si="62"/>
        <v>5484.5896900355274</v>
      </c>
      <c r="I696" s="4">
        <v>0</v>
      </c>
      <c r="J696" s="4"/>
      <c r="K696" s="4">
        <f t="shared" si="63"/>
        <v>10800</v>
      </c>
      <c r="L696" s="4">
        <f t="shared" si="64"/>
        <v>9600</v>
      </c>
      <c r="M696" s="4">
        <f t="shared" si="65"/>
        <v>20400</v>
      </c>
    </row>
    <row r="697" spans="1:13" x14ac:dyDescent="0.2">
      <c r="A697" s="1">
        <v>2019</v>
      </c>
      <c r="B697" s="1">
        <v>11</v>
      </c>
      <c r="C697" s="1">
        <v>27</v>
      </c>
      <c r="D697" s="6">
        <v>2</v>
      </c>
      <c r="E697" s="7">
        <v>1.8</v>
      </c>
      <c r="F697" s="6">
        <f t="shared" si="60"/>
        <v>2056.7211337633216</v>
      </c>
      <c r="G697" s="6">
        <f t="shared" si="61"/>
        <v>3085.0817006449856</v>
      </c>
      <c r="H697" s="6">
        <f t="shared" si="62"/>
        <v>5141.8028344083068</v>
      </c>
      <c r="I697" s="4">
        <v>0</v>
      </c>
      <c r="J697" s="4"/>
      <c r="K697" s="4">
        <f t="shared" si="63"/>
        <v>10800</v>
      </c>
      <c r="L697" s="4">
        <f t="shared" si="64"/>
        <v>8640</v>
      </c>
      <c r="M697" s="4">
        <f t="shared" si="65"/>
        <v>19440</v>
      </c>
    </row>
    <row r="698" spans="1:13" x14ac:dyDescent="0.2">
      <c r="A698" s="1">
        <v>2019</v>
      </c>
      <c r="B698" s="1">
        <v>11</v>
      </c>
      <c r="C698" s="1">
        <v>28</v>
      </c>
      <c r="D698" s="6">
        <v>1.9</v>
      </c>
      <c r="E698" s="6">
        <v>1.8</v>
      </c>
      <c r="F698" s="6">
        <f t="shared" si="60"/>
        <v>1953.8850770751556</v>
      </c>
      <c r="G698" s="6">
        <f t="shared" si="61"/>
        <v>3085.0817006449856</v>
      </c>
      <c r="H698" s="6">
        <f t="shared" si="62"/>
        <v>5038.9667777201412</v>
      </c>
      <c r="I698" s="4">
        <v>0</v>
      </c>
      <c r="J698" s="4"/>
      <c r="K698" s="4">
        <f t="shared" si="63"/>
        <v>10260</v>
      </c>
      <c r="L698" s="4">
        <f t="shared" si="64"/>
        <v>8640</v>
      </c>
      <c r="M698" s="4">
        <f t="shared" si="65"/>
        <v>18900</v>
      </c>
    </row>
    <row r="699" spans="1:13" x14ac:dyDescent="0.2">
      <c r="A699" s="1">
        <v>2019</v>
      </c>
      <c r="B699" s="1">
        <v>11</v>
      </c>
      <c r="C699" s="1">
        <v>29</v>
      </c>
      <c r="D699" s="6">
        <v>1.7</v>
      </c>
      <c r="E699" s="7">
        <v>1.5</v>
      </c>
      <c r="F699" s="6">
        <f t="shared" si="60"/>
        <v>1748.2129636988234</v>
      </c>
      <c r="G699" s="6">
        <f t="shared" si="61"/>
        <v>2570.9014172041548</v>
      </c>
      <c r="H699" s="6">
        <f t="shared" si="62"/>
        <v>4319.1143809029782</v>
      </c>
      <c r="I699" s="4">
        <v>0</v>
      </c>
      <c r="J699" s="4"/>
      <c r="K699" s="4">
        <f t="shared" si="63"/>
        <v>9180</v>
      </c>
      <c r="L699" s="4">
        <f t="shared" si="64"/>
        <v>7200</v>
      </c>
      <c r="M699" s="4">
        <f t="shared" si="65"/>
        <v>16380</v>
      </c>
    </row>
    <row r="700" spans="1:13" x14ac:dyDescent="0.2">
      <c r="A700" s="1">
        <v>2019</v>
      </c>
      <c r="B700" s="1">
        <v>11</v>
      </c>
      <c r="C700" s="1">
        <v>30</v>
      </c>
      <c r="D700" s="6">
        <v>1.7</v>
      </c>
      <c r="E700" s="7">
        <v>1.7</v>
      </c>
      <c r="F700" s="6">
        <f t="shared" si="60"/>
        <v>1748.2129636988234</v>
      </c>
      <c r="G700" s="6">
        <f t="shared" si="61"/>
        <v>2913.6882728313753</v>
      </c>
      <c r="H700" s="6">
        <f t="shared" si="62"/>
        <v>4661.9012365301987</v>
      </c>
      <c r="I700" s="4">
        <v>0</v>
      </c>
      <c r="J700" s="4"/>
      <c r="K700" s="4">
        <f t="shared" si="63"/>
        <v>9180</v>
      </c>
      <c r="L700" s="4">
        <f t="shared" si="64"/>
        <v>8160</v>
      </c>
      <c r="M700" s="4">
        <f t="shared" si="65"/>
        <v>17340</v>
      </c>
    </row>
    <row r="701" spans="1:13" x14ac:dyDescent="0.2">
      <c r="A701" s="1">
        <v>2019</v>
      </c>
      <c r="B701" s="1">
        <v>12</v>
      </c>
      <c r="C701" s="1">
        <v>1</v>
      </c>
      <c r="D701" s="6">
        <v>3.5</v>
      </c>
      <c r="E701" s="6">
        <v>3.5</v>
      </c>
      <c r="F701" s="6">
        <f t="shared" si="60"/>
        <v>3599.2619840858129</v>
      </c>
      <c r="G701" s="6">
        <f t="shared" si="61"/>
        <v>5998.769973476361</v>
      </c>
      <c r="H701" s="6">
        <f t="shared" si="62"/>
        <v>9598.0319575621743</v>
      </c>
      <c r="I701" s="4">
        <v>0.9</v>
      </c>
      <c r="J701" s="4"/>
      <c r="K701" s="4">
        <f t="shared" si="63"/>
        <v>18900</v>
      </c>
      <c r="L701" s="4">
        <f t="shared" si="64"/>
        <v>16800</v>
      </c>
      <c r="M701" s="4">
        <f t="shared" si="65"/>
        <v>35700</v>
      </c>
    </row>
    <row r="702" spans="1:13" x14ac:dyDescent="0.2">
      <c r="A702" s="1">
        <v>2019</v>
      </c>
      <c r="B702" s="1">
        <v>12</v>
      </c>
      <c r="C702" s="1">
        <v>2</v>
      </c>
      <c r="D702" s="6">
        <v>2.8</v>
      </c>
      <c r="E702" s="6">
        <v>2.8</v>
      </c>
      <c r="F702" s="6">
        <f t="shared" si="60"/>
        <v>2879.4095872686503</v>
      </c>
      <c r="G702" s="6">
        <f t="shared" si="61"/>
        <v>4799.0159787810881</v>
      </c>
      <c r="H702" s="6">
        <f t="shared" si="62"/>
        <v>7678.4255660497383</v>
      </c>
      <c r="I702" s="4">
        <v>0.1</v>
      </c>
      <c r="J702" s="4"/>
      <c r="K702" s="4">
        <f t="shared" si="63"/>
        <v>15119.999999999998</v>
      </c>
      <c r="L702" s="4">
        <f t="shared" si="64"/>
        <v>13440</v>
      </c>
      <c r="M702" s="4">
        <f t="shared" si="65"/>
        <v>28560</v>
      </c>
    </row>
    <row r="703" spans="1:13" x14ac:dyDescent="0.2">
      <c r="A703" s="1">
        <v>2019</v>
      </c>
      <c r="B703" s="1">
        <v>12</v>
      </c>
      <c r="C703" s="1">
        <v>3</v>
      </c>
      <c r="D703" s="6">
        <v>2</v>
      </c>
      <c r="E703" s="6">
        <v>2</v>
      </c>
      <c r="F703" s="6">
        <f t="shared" si="60"/>
        <v>2056.7211337633216</v>
      </c>
      <c r="G703" s="6">
        <f t="shared" si="61"/>
        <v>3427.8685562722062</v>
      </c>
      <c r="H703" s="6">
        <f t="shared" si="62"/>
        <v>5484.5896900355274</v>
      </c>
      <c r="I703" s="4">
        <v>0</v>
      </c>
      <c r="J703" s="4"/>
      <c r="K703" s="4">
        <f t="shared" si="63"/>
        <v>10800</v>
      </c>
      <c r="L703" s="4">
        <f t="shared" si="64"/>
        <v>9600</v>
      </c>
      <c r="M703" s="4">
        <f t="shared" si="65"/>
        <v>20400</v>
      </c>
    </row>
    <row r="704" spans="1:13" x14ac:dyDescent="0.2">
      <c r="A704" s="1">
        <v>2019</v>
      </c>
      <c r="B704" s="1">
        <v>12</v>
      </c>
      <c r="C704" s="1">
        <v>4</v>
      </c>
      <c r="D704" s="6">
        <v>2.2000000000000002</v>
      </c>
      <c r="E704" s="6">
        <v>1.7</v>
      </c>
      <c r="F704" s="6">
        <f t="shared" si="60"/>
        <v>2262.3932471396538</v>
      </c>
      <c r="G704" s="6">
        <f t="shared" si="61"/>
        <v>2913.6882728313753</v>
      </c>
      <c r="H704" s="6">
        <f t="shared" si="62"/>
        <v>5176.0815199710287</v>
      </c>
      <c r="I704" s="4">
        <v>0.1</v>
      </c>
      <c r="J704" s="4"/>
      <c r="K704" s="4">
        <f t="shared" si="63"/>
        <v>11880.000000000002</v>
      </c>
      <c r="L704" s="4">
        <f t="shared" si="64"/>
        <v>8160</v>
      </c>
      <c r="M704" s="4">
        <f t="shared" si="65"/>
        <v>20040</v>
      </c>
    </row>
    <row r="705" spans="1:13" x14ac:dyDescent="0.2">
      <c r="A705" s="1">
        <v>2019</v>
      </c>
      <c r="B705" s="1">
        <v>12</v>
      </c>
      <c r="C705" s="1">
        <v>5</v>
      </c>
      <c r="D705" s="6">
        <v>1.8</v>
      </c>
      <c r="E705" s="6">
        <v>2</v>
      </c>
      <c r="F705" s="6">
        <f t="shared" si="60"/>
        <v>1851.0490203869895</v>
      </c>
      <c r="G705" s="6">
        <f t="shared" si="61"/>
        <v>3427.8685562722062</v>
      </c>
      <c r="H705" s="6">
        <f t="shared" si="62"/>
        <v>5278.9175766591961</v>
      </c>
      <c r="I705" s="4">
        <v>0</v>
      </c>
      <c r="J705" s="4"/>
      <c r="K705" s="4">
        <f t="shared" si="63"/>
        <v>9720</v>
      </c>
      <c r="L705" s="4">
        <f t="shared" si="64"/>
        <v>9600</v>
      </c>
      <c r="M705" s="4">
        <f t="shared" si="65"/>
        <v>19320</v>
      </c>
    </row>
    <row r="706" spans="1:13" x14ac:dyDescent="0.2">
      <c r="A706" s="1">
        <v>2019</v>
      </c>
      <c r="B706" s="1">
        <v>12</v>
      </c>
      <c r="C706" s="1">
        <v>6</v>
      </c>
      <c r="D706" s="6">
        <v>2.7</v>
      </c>
      <c r="E706" s="6">
        <v>1.7</v>
      </c>
      <c r="F706" s="6">
        <f t="shared" si="60"/>
        <v>2776.5735305804842</v>
      </c>
      <c r="G706" s="6">
        <f t="shared" si="61"/>
        <v>2913.6882728313753</v>
      </c>
      <c r="H706" s="6">
        <f t="shared" si="62"/>
        <v>5690.2618034118595</v>
      </c>
      <c r="I706" s="4">
        <v>0</v>
      </c>
      <c r="J706" s="4"/>
      <c r="K706" s="4">
        <f t="shared" si="63"/>
        <v>14580.000000000002</v>
      </c>
      <c r="L706" s="4">
        <f t="shared" si="64"/>
        <v>8160</v>
      </c>
      <c r="M706" s="4">
        <f t="shared" si="65"/>
        <v>22740</v>
      </c>
    </row>
    <row r="707" spans="1:13" x14ac:dyDescent="0.2">
      <c r="A707" s="1">
        <v>2019</v>
      </c>
      <c r="B707" s="1">
        <v>12</v>
      </c>
      <c r="C707" s="1">
        <v>7</v>
      </c>
      <c r="D707" s="6">
        <v>2</v>
      </c>
      <c r="E707" s="6">
        <v>1.6</v>
      </c>
      <c r="F707" s="6">
        <f t="shared" ref="F707:F762" si="66">PRODUCT(D707,$Q$5)</f>
        <v>2056.7211337633216</v>
      </c>
      <c r="G707" s="6">
        <f t="shared" ref="G707:G762" si="67">PRODUCT(E707,$R$5)</f>
        <v>2742.2948450177651</v>
      </c>
      <c r="H707" s="6">
        <f t="shared" ref="H707:H762" si="68">SUM(F707,G707)</f>
        <v>4799.0159787810862</v>
      </c>
      <c r="I707" s="4">
        <v>0</v>
      </c>
      <c r="J707" s="4"/>
      <c r="K707" s="4">
        <f t="shared" ref="K707:K731" si="69">D707*$N$20</f>
        <v>10800</v>
      </c>
      <c r="L707" s="4">
        <f t="shared" ref="L707:L731" si="70">E707*$O$20</f>
        <v>7680</v>
      </c>
      <c r="M707" s="4">
        <f t="shared" ref="M707:M731" si="71">K707+L707</f>
        <v>18480</v>
      </c>
    </row>
    <row r="708" spans="1:13" x14ac:dyDescent="0.2">
      <c r="A708" s="1">
        <v>2019</v>
      </c>
      <c r="B708" s="1">
        <v>12</v>
      </c>
      <c r="C708" s="1">
        <v>8</v>
      </c>
      <c r="D708" s="6">
        <v>2</v>
      </c>
      <c r="E708" s="6">
        <v>2</v>
      </c>
      <c r="F708" s="6">
        <f t="shared" si="66"/>
        <v>2056.7211337633216</v>
      </c>
      <c r="G708" s="6">
        <f t="shared" si="67"/>
        <v>3427.8685562722062</v>
      </c>
      <c r="H708" s="6">
        <f t="shared" si="68"/>
        <v>5484.5896900355274</v>
      </c>
      <c r="I708" s="4">
        <v>0</v>
      </c>
      <c r="J708" s="4"/>
      <c r="K708" s="4">
        <f t="shared" si="69"/>
        <v>10800</v>
      </c>
      <c r="L708" s="4">
        <f t="shared" si="70"/>
        <v>9600</v>
      </c>
      <c r="M708" s="4">
        <f t="shared" si="71"/>
        <v>20400</v>
      </c>
    </row>
    <row r="709" spans="1:13" x14ac:dyDescent="0.2">
      <c r="A709" s="1">
        <v>2019</v>
      </c>
      <c r="B709" s="1">
        <v>12</v>
      </c>
      <c r="C709" s="1">
        <v>9</v>
      </c>
      <c r="D709" s="6">
        <v>6.4</v>
      </c>
      <c r="E709" s="6">
        <v>5.5</v>
      </c>
      <c r="F709" s="6">
        <f t="shared" si="66"/>
        <v>6581.5076280426292</v>
      </c>
      <c r="G709" s="6">
        <f t="shared" si="67"/>
        <v>9426.6385297485667</v>
      </c>
      <c r="H709" s="6">
        <f t="shared" si="68"/>
        <v>16008.146157791196</v>
      </c>
      <c r="I709" s="4">
        <v>1</v>
      </c>
      <c r="J709" s="4"/>
      <c r="K709" s="4">
        <f t="shared" si="69"/>
        <v>34560</v>
      </c>
      <c r="L709" s="4">
        <f t="shared" si="70"/>
        <v>26400</v>
      </c>
      <c r="M709" s="4">
        <f t="shared" si="71"/>
        <v>60960</v>
      </c>
    </row>
    <row r="710" spans="1:13" x14ac:dyDescent="0.2">
      <c r="A710" s="1">
        <v>2019</v>
      </c>
      <c r="B710" s="1">
        <v>12</v>
      </c>
      <c r="C710" s="1">
        <v>10</v>
      </c>
      <c r="D710" s="6">
        <v>6</v>
      </c>
      <c r="E710" s="6">
        <v>6</v>
      </c>
      <c r="F710" s="6">
        <f t="shared" si="66"/>
        <v>6170.1634012899649</v>
      </c>
      <c r="G710" s="6">
        <f t="shared" si="67"/>
        <v>10283.605668816619</v>
      </c>
      <c r="H710" s="6">
        <f t="shared" si="68"/>
        <v>16453.769070106584</v>
      </c>
      <c r="I710" s="4">
        <v>0.4</v>
      </c>
      <c r="J710" s="4"/>
      <c r="K710" s="4">
        <f t="shared" si="69"/>
        <v>32400</v>
      </c>
      <c r="L710" s="4">
        <f t="shared" si="70"/>
        <v>28800</v>
      </c>
      <c r="M710" s="4">
        <f t="shared" si="71"/>
        <v>61200</v>
      </c>
    </row>
    <row r="711" spans="1:13" x14ac:dyDescent="0.2">
      <c r="A711" s="1">
        <v>2019</v>
      </c>
      <c r="B711" s="1">
        <v>12</v>
      </c>
      <c r="C711" s="1">
        <v>11</v>
      </c>
      <c r="D711" s="6">
        <v>5.3</v>
      </c>
      <c r="E711" s="6">
        <v>5</v>
      </c>
      <c r="F711" s="6">
        <f t="shared" si="66"/>
        <v>5450.3110044728019</v>
      </c>
      <c r="G711" s="6">
        <f t="shared" si="67"/>
        <v>8569.6713906805162</v>
      </c>
      <c r="H711" s="6">
        <f t="shared" si="68"/>
        <v>14019.982395153318</v>
      </c>
      <c r="I711" s="4">
        <v>0</v>
      </c>
      <c r="J711" s="4"/>
      <c r="K711" s="4">
        <f t="shared" si="69"/>
        <v>28620</v>
      </c>
      <c r="L711" s="4">
        <f t="shared" si="70"/>
        <v>24000</v>
      </c>
      <c r="M711" s="4">
        <f t="shared" si="71"/>
        <v>52620</v>
      </c>
    </row>
    <row r="712" spans="1:13" x14ac:dyDescent="0.2">
      <c r="A712" s="1">
        <v>2019</v>
      </c>
      <c r="B712" s="1">
        <v>12</v>
      </c>
      <c r="C712" s="1">
        <v>12</v>
      </c>
      <c r="D712" s="6">
        <v>3.2</v>
      </c>
      <c r="E712" s="6">
        <v>3.2</v>
      </c>
      <c r="F712" s="6">
        <f t="shared" si="66"/>
        <v>3290.7538140213146</v>
      </c>
      <c r="G712" s="6">
        <f t="shared" si="67"/>
        <v>5484.5896900355301</v>
      </c>
      <c r="H712" s="6">
        <f t="shared" si="68"/>
        <v>8775.3435040568438</v>
      </c>
      <c r="I712" s="4">
        <v>0</v>
      </c>
      <c r="J712" s="4"/>
      <c r="K712" s="4">
        <f t="shared" si="69"/>
        <v>17280</v>
      </c>
      <c r="L712" s="4">
        <f t="shared" si="70"/>
        <v>15360</v>
      </c>
      <c r="M712" s="4">
        <f t="shared" si="71"/>
        <v>32640</v>
      </c>
    </row>
    <row r="713" spans="1:13" x14ac:dyDescent="0.2">
      <c r="A713" s="1">
        <v>2019</v>
      </c>
      <c r="B713" s="1">
        <v>12</v>
      </c>
      <c r="C713" s="1">
        <v>13</v>
      </c>
      <c r="D713" s="6">
        <v>3.5</v>
      </c>
      <c r="E713" s="6">
        <v>3.3</v>
      </c>
      <c r="F713" s="6">
        <f t="shared" si="66"/>
        <v>3599.2619840858129</v>
      </c>
      <c r="G713" s="6">
        <f t="shared" si="67"/>
        <v>5655.9831178491395</v>
      </c>
      <c r="H713" s="6">
        <f t="shared" si="68"/>
        <v>9255.2451019349519</v>
      </c>
      <c r="I713" s="4">
        <v>0.4</v>
      </c>
      <c r="J713" s="4"/>
      <c r="K713" s="4">
        <f t="shared" si="69"/>
        <v>18900</v>
      </c>
      <c r="L713" s="4">
        <f t="shared" si="70"/>
        <v>15840</v>
      </c>
      <c r="M713" s="4">
        <f t="shared" si="71"/>
        <v>34740</v>
      </c>
    </row>
    <row r="714" spans="1:13" x14ac:dyDescent="0.2">
      <c r="A714" s="1">
        <v>2019</v>
      </c>
      <c r="B714" s="1">
        <v>12</v>
      </c>
      <c r="C714" s="1">
        <v>14</v>
      </c>
      <c r="D714" s="6">
        <v>5.7</v>
      </c>
      <c r="E714" s="6">
        <v>5.5</v>
      </c>
      <c r="F714" s="6">
        <f t="shared" si="66"/>
        <v>5861.6552312254671</v>
      </c>
      <c r="G714" s="6">
        <f t="shared" si="67"/>
        <v>9426.6385297485667</v>
      </c>
      <c r="H714" s="6">
        <f t="shared" si="68"/>
        <v>15288.293760974033</v>
      </c>
      <c r="I714" s="4">
        <v>0.2</v>
      </c>
      <c r="J714" s="4"/>
      <c r="K714" s="4">
        <f t="shared" si="69"/>
        <v>30780</v>
      </c>
      <c r="L714" s="4">
        <f t="shared" si="70"/>
        <v>26400</v>
      </c>
      <c r="M714" s="4">
        <f t="shared" si="71"/>
        <v>57180</v>
      </c>
    </row>
    <row r="715" spans="1:13" x14ac:dyDescent="0.2">
      <c r="A715" s="1">
        <v>2019</v>
      </c>
      <c r="B715" s="1">
        <v>12</v>
      </c>
      <c r="C715" s="1">
        <v>15</v>
      </c>
      <c r="D715" s="6">
        <v>4.3</v>
      </c>
      <c r="E715" s="6">
        <v>4.4000000000000004</v>
      </c>
      <c r="F715" s="6">
        <f t="shared" si="66"/>
        <v>4421.9504375911411</v>
      </c>
      <c r="G715" s="6">
        <f t="shared" si="67"/>
        <v>7541.3108237988545</v>
      </c>
      <c r="H715" s="6">
        <f t="shared" si="68"/>
        <v>11963.261261389995</v>
      </c>
      <c r="I715" s="4">
        <v>0</v>
      </c>
      <c r="J715" s="4"/>
      <c r="K715" s="4">
        <f t="shared" si="69"/>
        <v>23220</v>
      </c>
      <c r="L715" s="4">
        <f t="shared" si="70"/>
        <v>21120</v>
      </c>
      <c r="M715" s="4">
        <f t="shared" si="71"/>
        <v>44340</v>
      </c>
    </row>
    <row r="716" spans="1:13" x14ac:dyDescent="0.2">
      <c r="A716" s="1">
        <v>2019</v>
      </c>
      <c r="B716" s="1">
        <v>12</v>
      </c>
      <c r="C716" s="1">
        <v>16</v>
      </c>
      <c r="D716" s="6">
        <v>4.3</v>
      </c>
      <c r="E716" s="6">
        <v>4.0999999999999996</v>
      </c>
      <c r="F716" s="6">
        <f t="shared" si="66"/>
        <v>4421.9504375911411</v>
      </c>
      <c r="G716" s="6">
        <f t="shared" si="67"/>
        <v>7027.1305403580218</v>
      </c>
      <c r="H716" s="6">
        <f t="shared" si="68"/>
        <v>11449.080977949163</v>
      </c>
      <c r="I716" s="4">
        <v>0.5</v>
      </c>
      <c r="J716" s="4"/>
      <c r="K716" s="4">
        <f t="shared" si="69"/>
        <v>23220</v>
      </c>
      <c r="L716" s="4">
        <f t="shared" si="70"/>
        <v>19680</v>
      </c>
      <c r="M716" s="4">
        <f t="shared" si="71"/>
        <v>42900</v>
      </c>
    </row>
    <row r="717" spans="1:13" x14ac:dyDescent="0.2">
      <c r="A717" s="1">
        <v>2019</v>
      </c>
      <c r="B717" s="1">
        <v>12</v>
      </c>
      <c r="C717" s="1">
        <v>17</v>
      </c>
      <c r="D717" s="6">
        <v>6.2</v>
      </c>
      <c r="E717" s="6">
        <v>6</v>
      </c>
      <c r="F717" s="6">
        <f t="shared" si="66"/>
        <v>6375.8355146662971</v>
      </c>
      <c r="G717" s="6">
        <f t="shared" si="67"/>
        <v>10283.605668816619</v>
      </c>
      <c r="H717" s="6">
        <f t="shared" si="68"/>
        <v>16659.441183482915</v>
      </c>
      <c r="I717" s="4">
        <v>0.5</v>
      </c>
      <c r="J717" s="4"/>
      <c r="K717" s="4">
        <f t="shared" si="69"/>
        <v>33480</v>
      </c>
      <c r="L717" s="4">
        <f t="shared" si="70"/>
        <v>28800</v>
      </c>
      <c r="M717" s="4">
        <f t="shared" si="71"/>
        <v>62280</v>
      </c>
    </row>
    <row r="718" spans="1:13" x14ac:dyDescent="0.2">
      <c r="A718" s="1">
        <v>2019</v>
      </c>
      <c r="B718" s="1">
        <v>12</v>
      </c>
      <c r="C718" s="1">
        <v>18</v>
      </c>
      <c r="D718" s="6">
        <v>4.3</v>
      </c>
      <c r="E718" s="6">
        <v>4.5</v>
      </c>
      <c r="F718" s="6">
        <f t="shared" si="66"/>
        <v>4421.9504375911411</v>
      </c>
      <c r="G718" s="6">
        <f t="shared" si="67"/>
        <v>7712.7042516124638</v>
      </c>
      <c r="H718" s="6">
        <f t="shared" si="68"/>
        <v>12134.654689203606</v>
      </c>
      <c r="I718" s="4">
        <v>0</v>
      </c>
      <c r="J718" s="4"/>
      <c r="K718" s="4">
        <f t="shared" si="69"/>
        <v>23220</v>
      </c>
      <c r="L718" s="4">
        <f t="shared" si="70"/>
        <v>21600</v>
      </c>
      <c r="M718" s="4">
        <f t="shared" si="71"/>
        <v>44820</v>
      </c>
    </row>
    <row r="719" spans="1:13" x14ac:dyDescent="0.2">
      <c r="A719" s="1">
        <v>2019</v>
      </c>
      <c r="B719" s="1">
        <v>12</v>
      </c>
      <c r="C719" s="1">
        <v>19</v>
      </c>
      <c r="D719" s="6">
        <v>3.7</v>
      </c>
      <c r="E719" s="6">
        <v>3.2</v>
      </c>
      <c r="F719" s="6">
        <f t="shared" si="66"/>
        <v>3804.934097462145</v>
      </c>
      <c r="G719" s="6">
        <f t="shared" si="67"/>
        <v>5484.5896900355301</v>
      </c>
      <c r="H719" s="6">
        <f t="shared" si="68"/>
        <v>9289.5237874976756</v>
      </c>
      <c r="I719" s="4">
        <v>0</v>
      </c>
      <c r="J719" s="4"/>
      <c r="K719" s="4">
        <f t="shared" si="69"/>
        <v>19980</v>
      </c>
      <c r="L719" s="4">
        <f t="shared" si="70"/>
        <v>15360</v>
      </c>
      <c r="M719" s="4">
        <f t="shared" si="71"/>
        <v>35340</v>
      </c>
    </row>
    <row r="720" spans="1:13" x14ac:dyDescent="0.2">
      <c r="A720" s="1">
        <v>2019</v>
      </c>
      <c r="B720" s="1">
        <v>12</v>
      </c>
      <c r="C720" s="1">
        <v>20</v>
      </c>
      <c r="D720" s="6">
        <v>2.8</v>
      </c>
      <c r="E720" s="6">
        <v>3.2</v>
      </c>
      <c r="F720" s="6">
        <f t="shared" si="66"/>
        <v>2879.4095872686503</v>
      </c>
      <c r="G720" s="6">
        <f t="shared" si="67"/>
        <v>5484.5896900355301</v>
      </c>
      <c r="H720" s="6">
        <f t="shared" si="68"/>
        <v>8363.9992773041813</v>
      </c>
      <c r="I720" s="4">
        <v>0</v>
      </c>
      <c r="J720" s="4"/>
      <c r="K720" s="4">
        <f t="shared" si="69"/>
        <v>15119.999999999998</v>
      </c>
      <c r="L720" s="4">
        <f t="shared" si="70"/>
        <v>15360</v>
      </c>
      <c r="M720" s="4">
        <f t="shared" si="71"/>
        <v>30480</v>
      </c>
    </row>
    <row r="721" spans="1:13" x14ac:dyDescent="0.2">
      <c r="A721" s="1">
        <v>2019</v>
      </c>
      <c r="B721" s="1">
        <v>12</v>
      </c>
      <c r="C721" s="1">
        <v>21</v>
      </c>
      <c r="D721" s="6">
        <v>3</v>
      </c>
      <c r="E721" s="6">
        <v>2.6</v>
      </c>
      <c r="F721" s="6">
        <f t="shared" si="66"/>
        <v>3085.0817006449824</v>
      </c>
      <c r="G721" s="6">
        <f t="shared" si="67"/>
        <v>4456.2291231538684</v>
      </c>
      <c r="H721" s="6">
        <f t="shared" si="68"/>
        <v>7541.3108237988508</v>
      </c>
      <c r="I721" s="4">
        <v>0</v>
      </c>
      <c r="J721" s="4"/>
      <c r="K721" s="4">
        <f t="shared" si="69"/>
        <v>16200</v>
      </c>
      <c r="L721" s="4">
        <f t="shared" si="70"/>
        <v>12480</v>
      </c>
      <c r="M721" s="4">
        <f t="shared" si="71"/>
        <v>28680</v>
      </c>
    </row>
    <row r="722" spans="1:13" x14ac:dyDescent="0.2">
      <c r="A722" s="1">
        <v>2019</v>
      </c>
      <c r="B722" s="1">
        <v>12</v>
      </c>
      <c r="C722" s="1">
        <v>22</v>
      </c>
      <c r="D722" s="6">
        <v>3</v>
      </c>
      <c r="E722" s="6">
        <v>2.7</v>
      </c>
      <c r="F722" s="6">
        <f t="shared" si="66"/>
        <v>3085.0817006449824</v>
      </c>
      <c r="G722" s="6">
        <f t="shared" si="67"/>
        <v>4627.6225509674787</v>
      </c>
      <c r="H722" s="6">
        <f t="shared" si="68"/>
        <v>7712.7042516124611</v>
      </c>
      <c r="I722" s="4">
        <v>0</v>
      </c>
      <c r="J722" s="4"/>
      <c r="K722" s="4">
        <f t="shared" si="69"/>
        <v>16200</v>
      </c>
      <c r="L722" s="4">
        <f t="shared" si="70"/>
        <v>12960</v>
      </c>
      <c r="M722" s="4">
        <f t="shared" si="71"/>
        <v>29160</v>
      </c>
    </row>
    <row r="723" spans="1:13" x14ac:dyDescent="0.2">
      <c r="A723" s="1">
        <v>2019</v>
      </c>
      <c r="B723" s="1">
        <v>12</v>
      </c>
      <c r="C723" s="1">
        <v>23</v>
      </c>
      <c r="D723" s="6">
        <v>2.5</v>
      </c>
      <c r="E723" s="6">
        <v>2.7</v>
      </c>
      <c r="F723" s="6">
        <f t="shared" si="66"/>
        <v>2570.901417204152</v>
      </c>
      <c r="G723" s="6">
        <f t="shared" si="67"/>
        <v>4627.6225509674787</v>
      </c>
      <c r="H723" s="6">
        <f t="shared" si="68"/>
        <v>7198.5239681716303</v>
      </c>
      <c r="I723" s="4">
        <v>0</v>
      </c>
      <c r="J723" s="4"/>
      <c r="K723" s="4">
        <f t="shared" si="69"/>
        <v>13500</v>
      </c>
      <c r="L723" s="4">
        <f t="shared" si="70"/>
        <v>12960</v>
      </c>
      <c r="M723" s="4">
        <f t="shared" si="71"/>
        <v>26460</v>
      </c>
    </row>
    <row r="724" spans="1:13" x14ac:dyDescent="0.2">
      <c r="A724" s="1">
        <v>2019</v>
      </c>
      <c r="B724" s="1">
        <v>12</v>
      </c>
      <c r="C724" s="1">
        <v>24</v>
      </c>
      <c r="D724" s="6">
        <v>2.7</v>
      </c>
      <c r="E724" s="6">
        <v>2.6</v>
      </c>
      <c r="F724" s="6">
        <f t="shared" si="66"/>
        <v>2776.5735305804842</v>
      </c>
      <c r="G724" s="6">
        <f t="shared" si="67"/>
        <v>4456.2291231538684</v>
      </c>
      <c r="H724" s="6">
        <f t="shared" si="68"/>
        <v>7232.8026537343521</v>
      </c>
      <c r="I724" s="4">
        <v>0</v>
      </c>
      <c r="J724" s="4"/>
      <c r="K724" s="4">
        <f t="shared" si="69"/>
        <v>14580.000000000002</v>
      </c>
      <c r="L724" s="4">
        <f t="shared" si="70"/>
        <v>12480</v>
      </c>
      <c r="M724" s="4">
        <f t="shared" si="71"/>
        <v>27060</v>
      </c>
    </row>
    <row r="725" spans="1:13" x14ac:dyDescent="0.2">
      <c r="A725" s="1">
        <v>2019</v>
      </c>
      <c r="B725" s="1">
        <v>12</v>
      </c>
      <c r="C725" s="1">
        <v>25</v>
      </c>
      <c r="D725" s="6">
        <v>2.2999999999999998</v>
      </c>
      <c r="E725" s="6">
        <v>2.2000000000000002</v>
      </c>
      <c r="F725" s="6">
        <f t="shared" si="66"/>
        <v>2365.2293038278199</v>
      </c>
      <c r="G725" s="6">
        <f t="shared" si="67"/>
        <v>3770.6554118994272</v>
      </c>
      <c r="H725" s="6">
        <f t="shared" si="68"/>
        <v>6135.8847157272467</v>
      </c>
      <c r="I725" s="4">
        <v>0</v>
      </c>
      <c r="J725" s="4"/>
      <c r="K725" s="4">
        <f t="shared" si="69"/>
        <v>12419.999999999998</v>
      </c>
      <c r="L725" s="4">
        <f t="shared" si="70"/>
        <v>10560</v>
      </c>
      <c r="M725" s="4">
        <f t="shared" si="71"/>
        <v>22980</v>
      </c>
    </row>
    <row r="726" spans="1:13" x14ac:dyDescent="0.2">
      <c r="A726" s="1">
        <v>2019</v>
      </c>
      <c r="B726" s="1">
        <v>12</v>
      </c>
      <c r="C726" s="1">
        <v>26</v>
      </c>
      <c r="D726" s="6">
        <v>2.2000000000000002</v>
      </c>
      <c r="E726" s="6">
        <v>2.2999999999999998</v>
      </c>
      <c r="F726" s="6">
        <f t="shared" si="66"/>
        <v>2262.3932471396538</v>
      </c>
      <c r="G726" s="6">
        <f t="shared" si="67"/>
        <v>3942.0488397130366</v>
      </c>
      <c r="H726" s="6">
        <f t="shared" si="68"/>
        <v>6204.4420868526904</v>
      </c>
      <c r="I726" s="4">
        <v>0</v>
      </c>
      <c r="J726" s="4"/>
      <c r="K726" s="4">
        <f t="shared" si="69"/>
        <v>11880.000000000002</v>
      </c>
      <c r="L726" s="4">
        <f t="shared" si="70"/>
        <v>11040</v>
      </c>
      <c r="M726" s="4">
        <f t="shared" si="71"/>
        <v>22920</v>
      </c>
    </row>
    <row r="727" spans="1:13" x14ac:dyDescent="0.2">
      <c r="A727" s="1">
        <v>2019</v>
      </c>
      <c r="B727" s="1">
        <v>12</v>
      </c>
      <c r="C727" s="1">
        <v>27</v>
      </c>
      <c r="D727" s="6">
        <v>1</v>
      </c>
      <c r="E727" s="6">
        <v>2</v>
      </c>
      <c r="F727" s="6">
        <f t="shared" si="66"/>
        <v>1028.3605668816608</v>
      </c>
      <c r="G727" s="6">
        <f t="shared" si="67"/>
        <v>3427.8685562722062</v>
      </c>
      <c r="H727" s="6">
        <f t="shared" si="68"/>
        <v>4456.2291231538675</v>
      </c>
      <c r="I727" s="4">
        <v>0</v>
      </c>
      <c r="J727" s="4"/>
      <c r="K727" s="4">
        <f t="shared" si="69"/>
        <v>5400</v>
      </c>
      <c r="L727" s="4">
        <f t="shared" si="70"/>
        <v>9600</v>
      </c>
      <c r="M727" s="4">
        <f t="shared" si="71"/>
        <v>15000</v>
      </c>
    </row>
    <row r="728" spans="1:13" x14ac:dyDescent="0.2">
      <c r="A728" s="1">
        <v>2019</v>
      </c>
      <c r="B728" s="1">
        <v>12</v>
      </c>
      <c r="C728" s="1">
        <v>28</v>
      </c>
      <c r="D728" s="6">
        <v>2.2000000000000002</v>
      </c>
      <c r="E728" s="6">
        <v>2</v>
      </c>
      <c r="F728" s="6">
        <f t="shared" si="66"/>
        <v>2262.3932471396538</v>
      </c>
      <c r="G728" s="6">
        <f t="shared" si="67"/>
        <v>3427.8685562722062</v>
      </c>
      <c r="H728" s="6">
        <f t="shared" si="68"/>
        <v>5690.2618034118605</v>
      </c>
      <c r="I728" s="4">
        <v>0</v>
      </c>
      <c r="J728" s="4"/>
      <c r="K728" s="4">
        <f t="shared" si="69"/>
        <v>11880.000000000002</v>
      </c>
      <c r="L728" s="4">
        <f t="shared" si="70"/>
        <v>9600</v>
      </c>
      <c r="M728" s="4">
        <f t="shared" si="71"/>
        <v>21480</v>
      </c>
    </row>
    <row r="729" spans="1:13" x14ac:dyDescent="0.2">
      <c r="A729" s="1">
        <v>2019</v>
      </c>
      <c r="B729" s="1">
        <v>12</v>
      </c>
      <c r="C729" s="1">
        <v>29</v>
      </c>
      <c r="D729" s="6">
        <v>2.6</v>
      </c>
      <c r="E729" s="6">
        <v>2.5</v>
      </c>
      <c r="F729" s="6">
        <f t="shared" si="66"/>
        <v>2673.7374738923181</v>
      </c>
      <c r="G729" s="6">
        <f t="shared" si="67"/>
        <v>4284.8356953402581</v>
      </c>
      <c r="H729" s="6">
        <f t="shared" si="68"/>
        <v>6958.5731692325762</v>
      </c>
      <c r="I729" s="4">
        <v>0.5</v>
      </c>
      <c r="J729" s="4"/>
      <c r="K729" s="4">
        <f t="shared" si="69"/>
        <v>14040</v>
      </c>
      <c r="L729" s="4">
        <f t="shared" si="70"/>
        <v>12000</v>
      </c>
      <c r="M729" s="4">
        <f t="shared" si="71"/>
        <v>26040</v>
      </c>
    </row>
    <row r="730" spans="1:13" x14ac:dyDescent="0.2">
      <c r="A730" s="1">
        <v>2019</v>
      </c>
      <c r="B730" s="1">
        <v>12</v>
      </c>
      <c r="C730" s="1">
        <v>30</v>
      </c>
      <c r="D730" s="6">
        <v>6.7</v>
      </c>
      <c r="E730" s="6">
        <v>6.5</v>
      </c>
      <c r="F730" s="6">
        <f t="shared" si="66"/>
        <v>6890.0157981071279</v>
      </c>
      <c r="G730" s="6">
        <f t="shared" si="67"/>
        <v>11140.57280788467</v>
      </c>
      <c r="H730" s="6">
        <f t="shared" si="68"/>
        <v>18030.588605991798</v>
      </c>
      <c r="I730" s="4">
        <v>0.5</v>
      </c>
      <c r="J730" s="4"/>
      <c r="K730" s="4">
        <f t="shared" si="69"/>
        <v>36180</v>
      </c>
      <c r="L730" s="4">
        <f t="shared" si="70"/>
        <v>31200</v>
      </c>
      <c r="M730" s="4">
        <f t="shared" si="71"/>
        <v>67380</v>
      </c>
    </row>
    <row r="731" spans="1:13" x14ac:dyDescent="0.2">
      <c r="A731" s="1">
        <v>2019</v>
      </c>
      <c r="B731" s="1">
        <v>12</v>
      </c>
      <c r="C731" s="1">
        <v>31</v>
      </c>
      <c r="D731" s="6">
        <v>3.7</v>
      </c>
      <c r="E731" s="6">
        <v>3.7</v>
      </c>
      <c r="F731" s="6">
        <f t="shared" si="66"/>
        <v>3804.934097462145</v>
      </c>
      <c r="G731" s="6">
        <f t="shared" si="67"/>
        <v>6341.5568291035815</v>
      </c>
      <c r="H731" s="6">
        <f t="shared" si="68"/>
        <v>10146.490926565726</v>
      </c>
      <c r="I731" s="4">
        <v>0</v>
      </c>
      <c r="J731" s="4"/>
      <c r="K731" s="4">
        <f t="shared" si="69"/>
        <v>19980</v>
      </c>
      <c r="L731" s="4">
        <f t="shared" si="70"/>
        <v>17760</v>
      </c>
      <c r="M731" s="4">
        <f t="shared" si="71"/>
        <v>37740</v>
      </c>
    </row>
    <row r="732" spans="1:13" x14ac:dyDescent="0.2">
      <c r="A732" s="1">
        <v>2020</v>
      </c>
      <c r="B732" s="1">
        <v>1</v>
      </c>
      <c r="C732" s="1">
        <v>1</v>
      </c>
      <c r="D732" s="6">
        <v>3.1</v>
      </c>
      <c r="E732" s="6">
        <v>3</v>
      </c>
      <c r="F732" s="6">
        <f t="shared" si="66"/>
        <v>3187.9177573331485</v>
      </c>
      <c r="G732" s="6">
        <f t="shared" si="67"/>
        <v>5141.8028344083095</v>
      </c>
      <c r="H732" s="6">
        <f t="shared" si="68"/>
        <v>8329.7205917414576</v>
      </c>
    </row>
    <row r="733" spans="1:13" x14ac:dyDescent="0.2">
      <c r="A733" s="1">
        <v>2020</v>
      </c>
      <c r="B733" s="1">
        <v>1</v>
      </c>
      <c r="C733" s="1">
        <v>2</v>
      </c>
      <c r="D733" s="6">
        <v>2.5</v>
      </c>
      <c r="E733" s="6">
        <v>2.2999999999999998</v>
      </c>
      <c r="F733" s="6">
        <f t="shared" si="66"/>
        <v>2570.901417204152</v>
      </c>
      <c r="G733" s="6">
        <f t="shared" si="67"/>
        <v>3942.0488397130366</v>
      </c>
      <c r="H733" s="6">
        <f t="shared" si="68"/>
        <v>6512.9502569171891</v>
      </c>
    </row>
    <row r="734" spans="1:13" x14ac:dyDescent="0.2">
      <c r="A734" s="1">
        <v>2020</v>
      </c>
      <c r="B734" s="1">
        <v>1</v>
      </c>
      <c r="C734" s="1">
        <v>3</v>
      </c>
      <c r="D734" s="6">
        <v>2.9</v>
      </c>
      <c r="E734" s="6">
        <v>2.7</v>
      </c>
      <c r="F734" s="6">
        <f t="shared" si="66"/>
        <v>2982.2456439568164</v>
      </c>
      <c r="G734" s="6">
        <f t="shared" si="67"/>
        <v>4627.6225509674787</v>
      </c>
      <c r="H734" s="6">
        <f t="shared" si="68"/>
        <v>7609.8681949242946</v>
      </c>
    </row>
    <row r="735" spans="1:13" x14ac:dyDescent="0.2">
      <c r="A735" s="1">
        <v>2020</v>
      </c>
      <c r="B735" s="1">
        <v>1</v>
      </c>
      <c r="C735" s="1">
        <v>4</v>
      </c>
      <c r="D735" s="6">
        <v>3.1</v>
      </c>
      <c r="E735" s="6">
        <v>3.3</v>
      </c>
      <c r="F735" s="6">
        <f t="shared" si="66"/>
        <v>3187.9177573331485</v>
      </c>
      <c r="G735" s="6">
        <f t="shared" si="67"/>
        <v>5655.9831178491395</v>
      </c>
      <c r="H735" s="6">
        <f t="shared" si="68"/>
        <v>8843.9008751822876</v>
      </c>
    </row>
    <row r="736" spans="1:13" x14ac:dyDescent="0.2">
      <c r="A736" s="1">
        <v>2020</v>
      </c>
      <c r="B736" s="1">
        <v>1</v>
      </c>
      <c r="C736" s="1">
        <v>5</v>
      </c>
      <c r="D736" s="6">
        <v>2.7</v>
      </c>
      <c r="E736" s="6">
        <v>2.9</v>
      </c>
      <c r="F736" s="6">
        <f t="shared" si="66"/>
        <v>2776.5735305804842</v>
      </c>
      <c r="G736" s="6">
        <f t="shared" si="67"/>
        <v>4970.4094065946992</v>
      </c>
      <c r="H736" s="6">
        <f t="shared" si="68"/>
        <v>7746.9829371751839</v>
      </c>
    </row>
    <row r="737" spans="1:8" x14ac:dyDescent="0.2">
      <c r="A737" s="1">
        <v>2020</v>
      </c>
      <c r="B737" s="1">
        <v>1</v>
      </c>
      <c r="C737" s="1">
        <v>6</v>
      </c>
      <c r="D737" s="6">
        <v>2.7</v>
      </c>
      <c r="E737" s="6">
        <v>2.2999999999999998</v>
      </c>
      <c r="F737" s="6">
        <f t="shared" si="66"/>
        <v>2776.5735305804842</v>
      </c>
      <c r="G737" s="6">
        <f t="shared" si="67"/>
        <v>3942.0488397130366</v>
      </c>
      <c r="H737" s="6">
        <f t="shared" si="68"/>
        <v>6718.6223702935204</v>
      </c>
    </row>
    <row r="738" spans="1:8" x14ac:dyDescent="0.2">
      <c r="A738" s="1">
        <v>2020</v>
      </c>
      <c r="B738" s="1">
        <v>1</v>
      </c>
      <c r="C738" s="1">
        <v>7</v>
      </c>
      <c r="D738" s="6">
        <v>2.4</v>
      </c>
      <c r="E738" s="6">
        <v>2.5</v>
      </c>
      <c r="F738" s="6">
        <f t="shared" si="66"/>
        <v>2468.065360515986</v>
      </c>
      <c r="G738" s="6">
        <f t="shared" si="67"/>
        <v>4284.8356953402581</v>
      </c>
      <c r="H738" s="6">
        <f t="shared" si="68"/>
        <v>6752.9010558562441</v>
      </c>
    </row>
    <row r="739" spans="1:8" x14ac:dyDescent="0.2">
      <c r="A739" s="1">
        <v>2020</v>
      </c>
      <c r="B739" s="1">
        <v>1</v>
      </c>
      <c r="C739" s="1">
        <v>8</v>
      </c>
      <c r="D739" s="6">
        <v>2.5</v>
      </c>
      <c r="E739" s="6">
        <v>2</v>
      </c>
      <c r="F739" s="6">
        <f t="shared" si="66"/>
        <v>2570.901417204152</v>
      </c>
      <c r="G739" s="6">
        <f t="shared" si="67"/>
        <v>3427.8685562722062</v>
      </c>
      <c r="H739" s="6">
        <f t="shared" si="68"/>
        <v>5998.7699734763582</v>
      </c>
    </row>
    <row r="740" spans="1:8" x14ac:dyDescent="0.2">
      <c r="A740" s="1">
        <v>2020</v>
      </c>
      <c r="B740" s="1">
        <v>1</v>
      </c>
      <c r="C740" s="1">
        <v>9</v>
      </c>
      <c r="D740" s="6">
        <v>2.2000000000000002</v>
      </c>
      <c r="E740" s="6">
        <v>2.2999999999999998</v>
      </c>
      <c r="F740" s="6">
        <f t="shared" si="66"/>
        <v>2262.3932471396538</v>
      </c>
      <c r="G740" s="6">
        <f t="shared" si="67"/>
        <v>3942.0488397130366</v>
      </c>
      <c r="H740" s="6">
        <f t="shared" si="68"/>
        <v>6204.4420868526904</v>
      </c>
    </row>
    <row r="741" spans="1:8" x14ac:dyDescent="0.2">
      <c r="A741" s="1">
        <v>2020</v>
      </c>
      <c r="B741" s="1">
        <v>1</v>
      </c>
      <c r="C741" s="1">
        <v>10</v>
      </c>
      <c r="D741" s="6">
        <v>2</v>
      </c>
      <c r="E741" s="6">
        <v>2</v>
      </c>
      <c r="F741" s="6">
        <f t="shared" si="66"/>
        <v>2056.7211337633216</v>
      </c>
      <c r="G741" s="6">
        <f t="shared" si="67"/>
        <v>3427.8685562722062</v>
      </c>
      <c r="H741" s="6">
        <f t="shared" si="68"/>
        <v>5484.5896900355274</v>
      </c>
    </row>
    <row r="742" spans="1:8" x14ac:dyDescent="0.2">
      <c r="A742" s="1">
        <v>2020</v>
      </c>
      <c r="B742" s="1">
        <v>1</v>
      </c>
      <c r="C742" s="1">
        <v>11</v>
      </c>
      <c r="D742" s="6">
        <v>2.2999999999999998</v>
      </c>
      <c r="E742" s="6">
        <v>2.2000000000000002</v>
      </c>
      <c r="F742" s="6">
        <f t="shared" si="66"/>
        <v>2365.2293038278199</v>
      </c>
      <c r="G742" s="6">
        <f t="shared" si="67"/>
        <v>3770.6554118994272</v>
      </c>
      <c r="H742" s="6">
        <f t="shared" si="68"/>
        <v>6135.8847157272467</v>
      </c>
    </row>
    <row r="743" spans="1:8" x14ac:dyDescent="0.2">
      <c r="A743" s="1">
        <v>2020</v>
      </c>
      <c r="B743" s="1">
        <v>1</v>
      </c>
      <c r="C743" s="1">
        <v>12</v>
      </c>
      <c r="D743" s="6">
        <v>2.9</v>
      </c>
      <c r="E743" s="6">
        <v>2.5</v>
      </c>
      <c r="F743" s="6">
        <f t="shared" si="66"/>
        <v>2982.2456439568164</v>
      </c>
      <c r="G743" s="6">
        <f t="shared" si="67"/>
        <v>4284.8356953402581</v>
      </c>
      <c r="H743" s="6">
        <f t="shared" si="68"/>
        <v>7267.081339297074</v>
      </c>
    </row>
    <row r="744" spans="1:8" x14ac:dyDescent="0.2">
      <c r="A744" s="1">
        <v>2020</v>
      </c>
      <c r="B744" s="1">
        <v>1</v>
      </c>
      <c r="C744" s="1">
        <v>13</v>
      </c>
      <c r="D744" s="6">
        <v>2.2999999999999998</v>
      </c>
      <c r="E744" s="6">
        <v>2.2999999999999998</v>
      </c>
      <c r="F744" s="6">
        <f t="shared" si="66"/>
        <v>2365.2293038278199</v>
      </c>
      <c r="G744" s="6">
        <f t="shared" si="67"/>
        <v>3942.0488397130366</v>
      </c>
      <c r="H744" s="6">
        <f t="shared" si="68"/>
        <v>6307.278143540856</v>
      </c>
    </row>
    <row r="745" spans="1:8" x14ac:dyDescent="0.2">
      <c r="A745" s="1">
        <v>2020</v>
      </c>
      <c r="B745" s="1">
        <v>1</v>
      </c>
      <c r="C745" s="1">
        <v>14</v>
      </c>
      <c r="D745" s="6">
        <v>2.2000000000000002</v>
      </c>
      <c r="E745" s="6">
        <v>2.2000000000000002</v>
      </c>
      <c r="F745" s="6">
        <f t="shared" si="66"/>
        <v>2262.3932471396538</v>
      </c>
      <c r="G745" s="6">
        <f t="shared" si="67"/>
        <v>3770.6554118994272</v>
      </c>
      <c r="H745" s="6">
        <f t="shared" si="68"/>
        <v>6033.048659039081</v>
      </c>
    </row>
    <row r="746" spans="1:8" x14ac:dyDescent="0.2">
      <c r="A746" s="1">
        <v>2020</v>
      </c>
      <c r="B746" s="1">
        <v>1</v>
      </c>
      <c r="C746" s="1">
        <v>15</v>
      </c>
      <c r="D746" s="6">
        <v>2.2999999999999998</v>
      </c>
      <c r="E746" s="6">
        <v>2.2999999999999998</v>
      </c>
      <c r="F746" s="6">
        <f t="shared" si="66"/>
        <v>2365.2293038278199</v>
      </c>
      <c r="G746" s="6">
        <f t="shared" si="67"/>
        <v>3942.0488397130366</v>
      </c>
      <c r="H746" s="6">
        <f t="shared" si="68"/>
        <v>6307.278143540856</v>
      </c>
    </row>
    <row r="747" spans="1:8" x14ac:dyDescent="0.2">
      <c r="A747" s="1">
        <v>2020</v>
      </c>
      <c r="B747" s="1">
        <v>1</v>
      </c>
      <c r="C747" s="1">
        <v>16</v>
      </c>
      <c r="D747" s="6">
        <v>2</v>
      </c>
      <c r="E747" s="6">
        <v>2.5</v>
      </c>
      <c r="F747" s="6">
        <f t="shared" si="66"/>
        <v>2056.7211337633216</v>
      </c>
      <c r="G747" s="6">
        <f t="shared" si="67"/>
        <v>4284.8356953402581</v>
      </c>
      <c r="H747" s="6">
        <f t="shared" si="68"/>
        <v>6341.5568291035797</v>
      </c>
    </row>
    <row r="748" spans="1:8" x14ac:dyDescent="0.2">
      <c r="A748" s="1">
        <v>2020</v>
      </c>
      <c r="B748" s="1">
        <v>1</v>
      </c>
      <c r="C748" s="1">
        <v>17</v>
      </c>
      <c r="D748" s="6">
        <v>2.2999999999999998</v>
      </c>
      <c r="E748" s="6">
        <v>2.2000000000000002</v>
      </c>
      <c r="F748" s="6">
        <f t="shared" si="66"/>
        <v>2365.2293038278199</v>
      </c>
      <c r="G748" s="6">
        <f t="shared" si="67"/>
        <v>3770.6554118994272</v>
      </c>
      <c r="H748" s="6">
        <f t="shared" si="68"/>
        <v>6135.8847157272467</v>
      </c>
    </row>
    <row r="749" spans="1:8" x14ac:dyDescent="0.2">
      <c r="A749" s="1">
        <v>2020</v>
      </c>
      <c r="B749" s="1">
        <v>1</v>
      </c>
      <c r="C749" s="1">
        <v>18</v>
      </c>
      <c r="D749" s="6">
        <v>2.5</v>
      </c>
      <c r="E749" s="6">
        <v>2.5</v>
      </c>
      <c r="F749" s="6">
        <f t="shared" si="66"/>
        <v>2570.901417204152</v>
      </c>
      <c r="G749" s="6">
        <f t="shared" si="67"/>
        <v>4284.8356953402581</v>
      </c>
      <c r="H749" s="6">
        <f t="shared" si="68"/>
        <v>6855.7371125444097</v>
      </c>
    </row>
    <row r="750" spans="1:8" x14ac:dyDescent="0.2">
      <c r="A750" s="1">
        <v>2020</v>
      </c>
      <c r="B750" s="1">
        <v>1</v>
      </c>
      <c r="C750" s="1">
        <v>19</v>
      </c>
      <c r="D750" s="6">
        <v>3.7</v>
      </c>
      <c r="E750" s="6">
        <v>2.5</v>
      </c>
      <c r="F750" s="6">
        <f t="shared" si="66"/>
        <v>3804.934097462145</v>
      </c>
      <c r="G750" s="6">
        <f t="shared" si="67"/>
        <v>4284.8356953402581</v>
      </c>
      <c r="H750" s="6">
        <f t="shared" si="68"/>
        <v>8089.7697928024027</v>
      </c>
    </row>
    <row r="751" spans="1:8" x14ac:dyDescent="0.2">
      <c r="A751" s="1">
        <v>2020</v>
      </c>
      <c r="B751" s="1">
        <v>1</v>
      </c>
      <c r="C751" s="1">
        <v>20</v>
      </c>
      <c r="D751" s="6">
        <v>2.8</v>
      </c>
      <c r="E751" s="6">
        <v>2.7</v>
      </c>
      <c r="F751" s="6">
        <f t="shared" si="66"/>
        <v>2879.4095872686503</v>
      </c>
      <c r="G751" s="6">
        <f t="shared" si="67"/>
        <v>4627.6225509674787</v>
      </c>
      <c r="H751" s="6">
        <f t="shared" si="68"/>
        <v>7507.032138236129</v>
      </c>
    </row>
    <row r="752" spans="1:8" x14ac:dyDescent="0.2">
      <c r="A752" s="1">
        <v>2020</v>
      </c>
      <c r="B752" s="1">
        <v>1</v>
      </c>
      <c r="C752" s="1">
        <v>21</v>
      </c>
      <c r="D752" s="6">
        <v>2.5</v>
      </c>
      <c r="E752" s="6">
        <v>2.6</v>
      </c>
      <c r="F752" s="6">
        <f t="shared" si="66"/>
        <v>2570.901417204152</v>
      </c>
      <c r="G752" s="6">
        <f t="shared" si="67"/>
        <v>4456.2291231538684</v>
      </c>
      <c r="H752" s="6">
        <f t="shared" si="68"/>
        <v>7027.1305403580209</v>
      </c>
    </row>
    <row r="753" spans="1:8" x14ac:dyDescent="0.2">
      <c r="A753" s="1">
        <v>2020</v>
      </c>
      <c r="B753" s="1">
        <v>1</v>
      </c>
      <c r="C753" s="1">
        <v>22</v>
      </c>
      <c r="D753" s="6">
        <v>2.9</v>
      </c>
      <c r="E753" s="6">
        <v>2.7</v>
      </c>
      <c r="F753" s="6">
        <f t="shared" si="66"/>
        <v>2982.2456439568164</v>
      </c>
      <c r="G753" s="6">
        <f t="shared" si="67"/>
        <v>4627.6225509674787</v>
      </c>
      <c r="H753" s="6">
        <f t="shared" si="68"/>
        <v>7609.8681949242946</v>
      </c>
    </row>
    <row r="754" spans="1:8" x14ac:dyDescent="0.2">
      <c r="A754" s="1">
        <v>2020</v>
      </c>
      <c r="B754" s="1">
        <v>1</v>
      </c>
      <c r="C754" s="1">
        <v>23</v>
      </c>
      <c r="D754" s="6">
        <v>2.6</v>
      </c>
      <c r="E754" s="6">
        <v>2.2999999999999998</v>
      </c>
      <c r="F754" s="6">
        <f t="shared" si="66"/>
        <v>2673.7374738923181</v>
      </c>
      <c r="G754" s="6">
        <f t="shared" si="67"/>
        <v>3942.0488397130366</v>
      </c>
      <c r="H754" s="6">
        <f t="shared" si="68"/>
        <v>6615.7863136053547</v>
      </c>
    </row>
    <row r="755" spans="1:8" x14ac:dyDescent="0.2">
      <c r="A755" s="1">
        <v>2020</v>
      </c>
      <c r="B755" s="1">
        <v>1</v>
      </c>
      <c r="C755" s="1">
        <v>24</v>
      </c>
      <c r="D755" s="6">
        <v>2.5</v>
      </c>
      <c r="E755" s="6">
        <v>2.5</v>
      </c>
      <c r="F755" s="6">
        <f t="shared" si="66"/>
        <v>2570.901417204152</v>
      </c>
      <c r="G755" s="6">
        <f t="shared" si="67"/>
        <v>4284.8356953402581</v>
      </c>
      <c r="H755" s="6">
        <f t="shared" si="68"/>
        <v>6855.7371125444097</v>
      </c>
    </row>
    <row r="756" spans="1:8" x14ac:dyDescent="0.2">
      <c r="A756" s="1">
        <v>2020</v>
      </c>
      <c r="B756" s="1">
        <v>1</v>
      </c>
      <c r="C756" s="1">
        <v>25</v>
      </c>
      <c r="D756" s="6">
        <v>23.3</v>
      </c>
      <c r="E756" s="6">
        <v>21.2</v>
      </c>
      <c r="F756" s="6">
        <f t="shared" si="66"/>
        <v>23960.801208342698</v>
      </c>
      <c r="G756" s="6">
        <f t="shared" si="67"/>
        <v>36335.406696485385</v>
      </c>
      <c r="H756" s="6">
        <f t="shared" si="68"/>
        <v>60296.207904828087</v>
      </c>
    </row>
    <row r="757" spans="1:8" x14ac:dyDescent="0.2">
      <c r="A757" s="1">
        <v>2020</v>
      </c>
      <c r="B757" s="1">
        <v>1</v>
      </c>
      <c r="C757" s="1">
        <v>26</v>
      </c>
      <c r="D757" s="6">
        <v>15</v>
      </c>
      <c r="E757" s="6">
        <v>17</v>
      </c>
      <c r="F757" s="6">
        <f t="shared" si="66"/>
        <v>15425.408503224913</v>
      </c>
      <c r="G757" s="6">
        <f t="shared" si="67"/>
        <v>29136.882728313754</v>
      </c>
      <c r="H757" s="6">
        <f t="shared" si="68"/>
        <v>44562.291231538664</v>
      </c>
    </row>
    <row r="758" spans="1:8" x14ac:dyDescent="0.2">
      <c r="A758" s="1">
        <v>2020</v>
      </c>
      <c r="B758" s="1">
        <v>1</v>
      </c>
      <c r="C758" s="1">
        <v>27</v>
      </c>
      <c r="D758" s="6">
        <v>4.7</v>
      </c>
      <c r="E758" s="6">
        <v>5.3</v>
      </c>
      <c r="F758" s="6">
        <f t="shared" si="66"/>
        <v>4833.2946643438063</v>
      </c>
      <c r="G758" s="6">
        <f t="shared" si="67"/>
        <v>9083.8516741213462</v>
      </c>
      <c r="H758" s="6">
        <f t="shared" si="68"/>
        <v>13917.146338465152</v>
      </c>
    </row>
    <row r="759" spans="1:8" x14ac:dyDescent="0.2">
      <c r="A759" s="1">
        <v>2020</v>
      </c>
      <c r="B759" s="1">
        <v>1</v>
      </c>
      <c r="C759" s="1">
        <v>28</v>
      </c>
      <c r="D759" s="6">
        <v>3.8</v>
      </c>
      <c r="E759" s="6">
        <v>4</v>
      </c>
      <c r="F759" s="6">
        <f t="shared" si="66"/>
        <v>3907.7701541503111</v>
      </c>
      <c r="G759" s="6">
        <f t="shared" si="67"/>
        <v>6855.7371125444124</v>
      </c>
      <c r="H759" s="6">
        <f t="shared" si="68"/>
        <v>10763.507266694724</v>
      </c>
    </row>
    <row r="760" spans="1:8" x14ac:dyDescent="0.2">
      <c r="A760" s="1">
        <v>2020</v>
      </c>
      <c r="B760" s="1">
        <v>1</v>
      </c>
      <c r="C760" s="1">
        <v>29</v>
      </c>
      <c r="D760" s="6">
        <v>3.2</v>
      </c>
      <c r="E760" s="6">
        <v>3.2</v>
      </c>
      <c r="F760" s="6">
        <f t="shared" si="66"/>
        <v>3290.7538140213146</v>
      </c>
      <c r="G760" s="6">
        <f t="shared" si="67"/>
        <v>5484.5896900355301</v>
      </c>
      <c r="H760" s="6">
        <f t="shared" si="68"/>
        <v>8775.3435040568438</v>
      </c>
    </row>
    <row r="761" spans="1:8" x14ac:dyDescent="0.2">
      <c r="A761" s="1">
        <v>2020</v>
      </c>
      <c r="B761" s="1">
        <v>1</v>
      </c>
      <c r="C761" s="1">
        <v>30</v>
      </c>
      <c r="D761" s="6">
        <v>3.3</v>
      </c>
      <c r="E761" s="6">
        <v>3.5</v>
      </c>
      <c r="F761" s="6">
        <f t="shared" si="66"/>
        <v>3393.5898707094807</v>
      </c>
      <c r="G761" s="6">
        <f t="shared" si="67"/>
        <v>5998.769973476361</v>
      </c>
      <c r="H761" s="6">
        <f t="shared" si="68"/>
        <v>9392.3598441858412</v>
      </c>
    </row>
    <row r="762" spans="1:8" x14ac:dyDescent="0.2">
      <c r="A762" s="1">
        <v>2020</v>
      </c>
      <c r="B762" s="1">
        <v>1</v>
      </c>
      <c r="C762" s="1">
        <v>31</v>
      </c>
      <c r="D762" s="6">
        <v>3.2</v>
      </c>
      <c r="E762" s="6">
        <v>3.7</v>
      </c>
      <c r="F762" s="6">
        <f t="shared" si="66"/>
        <v>3290.7538140213146</v>
      </c>
      <c r="G762" s="6">
        <f t="shared" si="67"/>
        <v>6341.5568291035815</v>
      </c>
      <c r="H762" s="6">
        <f t="shared" si="68"/>
        <v>9632.3106431248962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22459-94A5-435C-90E6-727637F0E4B0}">
  <dimension ref="A1"/>
  <sheetViews>
    <sheetView topLeftCell="A10" zoomScale="50" zoomScaleNormal="50" workbookViewId="0">
      <selection activeCell="O73" sqref="O7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B2F5-77B0-4E40-B16E-05C05030E7DE}">
  <dimension ref="A1:A731"/>
  <sheetViews>
    <sheetView workbookViewId="0">
      <selection activeCell="L28" sqref="L28:L29"/>
    </sheetView>
  </sheetViews>
  <sheetFormatPr baseColWidth="10" defaultColWidth="8.83203125" defaultRowHeight="15" x14ac:dyDescent="0.2"/>
  <cols>
    <col min="1" max="1" width="11.33203125" style="1" customWidth="1"/>
    <col min="2" max="16384" width="8.83203125" style="1"/>
  </cols>
  <sheetData>
    <row r="1" spans="1:1" ht="32.5" customHeight="1" x14ac:dyDescent="0.2">
      <c r="A1" s="1" t="s">
        <v>52</v>
      </c>
    </row>
    <row r="2" spans="1:1" x14ac:dyDescent="0.2">
      <c r="A2" s="1">
        <v>0</v>
      </c>
    </row>
    <row r="3" spans="1:1" x14ac:dyDescent="0.2">
      <c r="A3" s="1">
        <v>0</v>
      </c>
    </row>
    <row r="4" spans="1:1" x14ac:dyDescent="0.2">
      <c r="A4" s="1">
        <v>0</v>
      </c>
    </row>
    <row r="5" spans="1:1" x14ac:dyDescent="0.2">
      <c r="A5" s="1">
        <v>0</v>
      </c>
    </row>
    <row r="6" spans="1:1" x14ac:dyDescent="0.2">
      <c r="A6" s="1">
        <v>0</v>
      </c>
    </row>
    <row r="7" spans="1:1" x14ac:dyDescent="0.2">
      <c r="A7" s="1">
        <v>0</v>
      </c>
    </row>
    <row r="8" spans="1:1" x14ac:dyDescent="0.2">
      <c r="A8" s="1">
        <v>0</v>
      </c>
    </row>
    <row r="9" spans="1:1" x14ac:dyDescent="0.2">
      <c r="A9" s="1">
        <v>0.2</v>
      </c>
    </row>
    <row r="10" spans="1:1" x14ac:dyDescent="0.2">
      <c r="A10" s="1">
        <v>0</v>
      </c>
    </row>
    <row r="11" spans="1:1" x14ac:dyDescent="0.2">
      <c r="A11" s="1">
        <v>0</v>
      </c>
    </row>
    <row r="12" spans="1:1" x14ac:dyDescent="0.2">
      <c r="A12" s="1">
        <v>0.3</v>
      </c>
    </row>
    <row r="13" spans="1:1" x14ac:dyDescent="0.2">
      <c r="A13" s="1">
        <v>1.3</v>
      </c>
    </row>
    <row r="14" spans="1:1" x14ac:dyDescent="0.2">
      <c r="A14" s="1">
        <v>0</v>
      </c>
    </row>
    <row r="15" spans="1:1" x14ac:dyDescent="0.2">
      <c r="A15" s="1">
        <v>0</v>
      </c>
    </row>
    <row r="16" spans="1:1" x14ac:dyDescent="0.2">
      <c r="A16" s="1">
        <v>0</v>
      </c>
    </row>
    <row r="17" spans="1:1" x14ac:dyDescent="0.2">
      <c r="A17" s="1">
        <v>0</v>
      </c>
    </row>
    <row r="18" spans="1:1" x14ac:dyDescent="0.2">
      <c r="A18" s="1">
        <v>0.3</v>
      </c>
    </row>
    <row r="19" spans="1:1" x14ac:dyDescent="0.2">
      <c r="A19" s="1">
        <v>0</v>
      </c>
    </row>
    <row r="20" spans="1:1" x14ac:dyDescent="0.2">
      <c r="A20" s="1">
        <v>0</v>
      </c>
    </row>
    <row r="21" spans="1:1" x14ac:dyDescent="0.2">
      <c r="A21" s="1">
        <v>0</v>
      </c>
    </row>
    <row r="22" spans="1:1" x14ac:dyDescent="0.2">
      <c r="A22" s="1">
        <v>0</v>
      </c>
    </row>
    <row r="23" spans="1:1" x14ac:dyDescent="0.2">
      <c r="A23" s="1">
        <v>0.6</v>
      </c>
    </row>
    <row r="24" spans="1:1" x14ac:dyDescent="0.2">
      <c r="A24" s="1">
        <v>0.4</v>
      </c>
    </row>
    <row r="25" spans="1:1" x14ac:dyDescent="0.2">
      <c r="A25" s="1">
        <v>0</v>
      </c>
    </row>
    <row r="26" spans="1:1" x14ac:dyDescent="0.2">
      <c r="A26" s="1">
        <v>0</v>
      </c>
    </row>
    <row r="27" spans="1:1" x14ac:dyDescent="0.2">
      <c r="A27" s="1">
        <v>0</v>
      </c>
    </row>
    <row r="28" spans="1:1" x14ac:dyDescent="0.2">
      <c r="A28" s="1">
        <v>0.1</v>
      </c>
    </row>
    <row r="29" spans="1:1" x14ac:dyDescent="0.2">
      <c r="A29" s="1">
        <v>0.1</v>
      </c>
    </row>
    <row r="30" spans="1:1" x14ac:dyDescent="0.2">
      <c r="A30" s="1">
        <v>0</v>
      </c>
    </row>
    <row r="31" spans="1:1" x14ac:dyDescent="0.2">
      <c r="A31" s="1">
        <v>0.1</v>
      </c>
    </row>
    <row r="32" spans="1:1" x14ac:dyDescent="0.2">
      <c r="A32" s="1">
        <v>0</v>
      </c>
    </row>
    <row r="33" spans="1:1" x14ac:dyDescent="0.2">
      <c r="A33" s="1">
        <v>0.28999999999999998</v>
      </c>
    </row>
    <row r="34" spans="1:1" x14ac:dyDescent="0.2">
      <c r="A34" s="1">
        <v>0.01</v>
      </c>
    </row>
    <row r="35" spans="1:1" x14ac:dyDescent="0.2">
      <c r="A35" s="1">
        <v>0</v>
      </c>
    </row>
    <row r="36" spans="1:1" x14ac:dyDescent="0.2">
      <c r="A36" s="1">
        <v>0.33</v>
      </c>
    </row>
    <row r="37" spans="1:1" x14ac:dyDescent="0.2">
      <c r="A37" s="1">
        <v>0.36</v>
      </c>
    </row>
    <row r="38" spans="1:1" x14ac:dyDescent="0.2">
      <c r="A38" s="1">
        <v>0.09</v>
      </c>
    </row>
    <row r="39" spans="1:1" x14ac:dyDescent="0.2">
      <c r="A39" s="1">
        <v>0.15</v>
      </c>
    </row>
    <row r="40" spans="1:1" x14ac:dyDescent="0.2">
      <c r="A40" s="1">
        <v>0.03</v>
      </c>
    </row>
    <row r="41" spans="1:1" x14ac:dyDescent="0.2">
      <c r="A41" s="1">
        <v>0.21</v>
      </c>
    </row>
    <row r="42" spans="1:1" x14ac:dyDescent="0.2">
      <c r="A42" s="1">
        <v>1.1599999999999999</v>
      </c>
    </row>
    <row r="43" spans="1:1" x14ac:dyDescent="0.2">
      <c r="A43" s="1">
        <v>0.87</v>
      </c>
    </row>
    <row r="44" spans="1:1" x14ac:dyDescent="0.2">
      <c r="A44" s="1">
        <v>0</v>
      </c>
    </row>
    <row r="45" spans="1:1" x14ac:dyDescent="0.2">
      <c r="A45" s="1">
        <v>0</v>
      </c>
    </row>
    <row r="46" spans="1:1" x14ac:dyDescent="0.2">
      <c r="A46" s="1">
        <v>0.1</v>
      </c>
    </row>
    <row r="47" spans="1:1" x14ac:dyDescent="0.2">
      <c r="A47" s="1">
        <v>0.6</v>
      </c>
    </row>
    <row r="48" spans="1:1" x14ac:dyDescent="0.2">
      <c r="A48" s="1">
        <v>0.1</v>
      </c>
    </row>
    <row r="49" spans="1:1" x14ac:dyDescent="0.2">
      <c r="A49" s="1">
        <v>0.3</v>
      </c>
    </row>
    <row r="50" spans="1:1" x14ac:dyDescent="0.2">
      <c r="A50" s="1">
        <v>0.1</v>
      </c>
    </row>
    <row r="51" spans="1:1" x14ac:dyDescent="0.2">
      <c r="A51" s="1">
        <v>0.2</v>
      </c>
    </row>
    <row r="52" spans="1:1" x14ac:dyDescent="0.2">
      <c r="A52" s="1">
        <v>0</v>
      </c>
    </row>
    <row r="53" spans="1:1" x14ac:dyDescent="0.2">
      <c r="A53" s="1">
        <v>0.2</v>
      </c>
    </row>
    <row r="54" spans="1:1" x14ac:dyDescent="0.2">
      <c r="A54" s="1">
        <v>0.3</v>
      </c>
    </row>
    <row r="55" spans="1:1" x14ac:dyDescent="0.2">
      <c r="A55" s="1">
        <v>0.3</v>
      </c>
    </row>
    <row r="56" spans="1:1" x14ac:dyDescent="0.2">
      <c r="A56" s="1">
        <v>0.7</v>
      </c>
    </row>
    <row r="57" spans="1:1" x14ac:dyDescent="0.2">
      <c r="A57" s="1">
        <v>0.3</v>
      </c>
    </row>
    <row r="58" spans="1:1" x14ac:dyDescent="0.2">
      <c r="A58" s="1">
        <v>0</v>
      </c>
    </row>
    <row r="59" spans="1:1" x14ac:dyDescent="0.2">
      <c r="A59" s="1">
        <v>0</v>
      </c>
    </row>
    <row r="60" spans="1:1" x14ac:dyDescent="0.2">
      <c r="A60" s="1">
        <v>0</v>
      </c>
    </row>
    <row r="61" spans="1:1" x14ac:dyDescent="0.2">
      <c r="A61" s="1">
        <v>1.4</v>
      </c>
    </row>
    <row r="62" spans="1:1" x14ac:dyDescent="0.2">
      <c r="A62" s="1">
        <v>0.1</v>
      </c>
    </row>
    <row r="63" spans="1:1" x14ac:dyDescent="0.2">
      <c r="A63" s="1">
        <v>0</v>
      </c>
    </row>
    <row r="64" spans="1:1" x14ac:dyDescent="0.2">
      <c r="A64" s="1">
        <v>0</v>
      </c>
    </row>
    <row r="65" spans="1:1" x14ac:dyDescent="0.2">
      <c r="A65" s="1">
        <v>0</v>
      </c>
    </row>
    <row r="66" spans="1:1" x14ac:dyDescent="0.2">
      <c r="A66" s="1">
        <v>0.2</v>
      </c>
    </row>
    <row r="67" spans="1:1" x14ac:dyDescent="0.2">
      <c r="A67" s="1">
        <v>0.3</v>
      </c>
    </row>
    <row r="68" spans="1:1" x14ac:dyDescent="0.2">
      <c r="A68" s="1">
        <v>0.1</v>
      </c>
    </row>
    <row r="69" spans="1:1" x14ac:dyDescent="0.2">
      <c r="A69" s="1">
        <v>0</v>
      </c>
    </row>
    <row r="70" spans="1:1" x14ac:dyDescent="0.2">
      <c r="A70" s="1">
        <v>0</v>
      </c>
    </row>
    <row r="71" spans="1:1" x14ac:dyDescent="0.2">
      <c r="A71" s="1">
        <v>0</v>
      </c>
    </row>
    <row r="72" spans="1:1" x14ac:dyDescent="0.2">
      <c r="A72" s="1">
        <v>0.1</v>
      </c>
    </row>
    <row r="73" spans="1:1" x14ac:dyDescent="0.2">
      <c r="A73" s="1">
        <v>0</v>
      </c>
    </row>
    <row r="74" spans="1:1" x14ac:dyDescent="0.2">
      <c r="A74" s="1">
        <v>0</v>
      </c>
    </row>
    <row r="75" spans="1:1" x14ac:dyDescent="0.2">
      <c r="A75" s="1">
        <v>0</v>
      </c>
    </row>
    <row r="76" spans="1:1" x14ac:dyDescent="0.2">
      <c r="A76" s="1">
        <v>0</v>
      </c>
    </row>
    <row r="77" spans="1:1" x14ac:dyDescent="0.2">
      <c r="A77" s="1">
        <v>0</v>
      </c>
    </row>
    <row r="78" spans="1:1" x14ac:dyDescent="0.2">
      <c r="A78" s="1">
        <v>0</v>
      </c>
    </row>
    <row r="79" spans="1:1" x14ac:dyDescent="0.2">
      <c r="A79" s="1">
        <v>0</v>
      </c>
    </row>
    <row r="80" spans="1:1" x14ac:dyDescent="0.2">
      <c r="A80" s="1">
        <v>0.1</v>
      </c>
    </row>
    <row r="81" spans="1:1" x14ac:dyDescent="0.2">
      <c r="A81" s="1">
        <v>0.12</v>
      </c>
    </row>
    <row r="82" spans="1:1" x14ac:dyDescent="0.2">
      <c r="A82" s="1">
        <v>0.45</v>
      </c>
    </row>
    <row r="83" spans="1:1" x14ac:dyDescent="0.2">
      <c r="A83" s="1">
        <v>0.23</v>
      </c>
    </row>
    <row r="84" spans="1:1" x14ac:dyDescent="0.2">
      <c r="A84" s="1">
        <v>0</v>
      </c>
    </row>
    <row r="85" spans="1:1" x14ac:dyDescent="0.2">
      <c r="A85" s="1">
        <v>0</v>
      </c>
    </row>
    <row r="86" spans="1:1" x14ac:dyDescent="0.2">
      <c r="A86" s="1">
        <v>0</v>
      </c>
    </row>
    <row r="87" spans="1:1" x14ac:dyDescent="0.2">
      <c r="A87" s="1">
        <v>0.1</v>
      </c>
    </row>
    <row r="88" spans="1:1" x14ac:dyDescent="0.2">
      <c r="A88" s="1">
        <v>0.1</v>
      </c>
    </row>
    <row r="89" spans="1:1" x14ac:dyDescent="0.2">
      <c r="A89" s="1">
        <v>0</v>
      </c>
    </row>
    <row r="90" spans="1:1" x14ac:dyDescent="0.2">
      <c r="A90" s="1">
        <v>0.1</v>
      </c>
    </row>
    <row r="91" spans="1:1" x14ac:dyDescent="0.2">
      <c r="A91" s="1">
        <v>0</v>
      </c>
    </row>
    <row r="92" spans="1:1" x14ac:dyDescent="0.2">
      <c r="A92" s="1">
        <v>0.6</v>
      </c>
    </row>
    <row r="93" spans="1:1" x14ac:dyDescent="0.2">
      <c r="A93" s="1">
        <v>0</v>
      </c>
    </row>
    <row r="94" spans="1:1" x14ac:dyDescent="0.2">
      <c r="A94" s="1">
        <v>0.4</v>
      </c>
    </row>
    <row r="95" spans="1:1" x14ac:dyDescent="0.2">
      <c r="A95" s="1">
        <v>0.2</v>
      </c>
    </row>
    <row r="96" spans="1:1" x14ac:dyDescent="0.2">
      <c r="A96" s="1">
        <v>0</v>
      </c>
    </row>
    <row r="97" spans="1:1" x14ac:dyDescent="0.2">
      <c r="A97" s="1">
        <v>0</v>
      </c>
    </row>
    <row r="98" spans="1:1" x14ac:dyDescent="0.2">
      <c r="A98" s="1">
        <v>0</v>
      </c>
    </row>
    <row r="99" spans="1:1" x14ac:dyDescent="0.2">
      <c r="A99" s="1">
        <v>0</v>
      </c>
    </row>
    <row r="100" spans="1:1" x14ac:dyDescent="0.2">
      <c r="A100" s="1">
        <v>0.1</v>
      </c>
    </row>
    <row r="101" spans="1:1" x14ac:dyDescent="0.2">
      <c r="A101" s="1">
        <v>0</v>
      </c>
    </row>
    <row r="102" spans="1:1" x14ac:dyDescent="0.2">
      <c r="A102" s="1">
        <v>0</v>
      </c>
    </row>
    <row r="103" spans="1:1" x14ac:dyDescent="0.2">
      <c r="A103" s="1">
        <v>0</v>
      </c>
    </row>
    <row r="104" spans="1:1" x14ac:dyDescent="0.2">
      <c r="A104" s="1">
        <v>0</v>
      </c>
    </row>
    <row r="105" spans="1:1" x14ac:dyDescent="0.2">
      <c r="A105" s="1">
        <v>0</v>
      </c>
    </row>
    <row r="106" spans="1:1" x14ac:dyDescent="0.2">
      <c r="A106" s="1">
        <v>0.8</v>
      </c>
    </row>
    <row r="107" spans="1:1" x14ac:dyDescent="0.2">
      <c r="A107" s="1">
        <v>0.3</v>
      </c>
    </row>
    <row r="108" spans="1:1" x14ac:dyDescent="0.2">
      <c r="A108" s="1">
        <v>0</v>
      </c>
    </row>
    <row r="109" spans="1:1" x14ac:dyDescent="0.2">
      <c r="A109" s="1">
        <v>0.2</v>
      </c>
    </row>
    <row r="110" spans="1:1" x14ac:dyDescent="0.2">
      <c r="A110" s="1">
        <v>0</v>
      </c>
    </row>
    <row r="111" spans="1:1" x14ac:dyDescent="0.2">
      <c r="A111" s="1">
        <v>0</v>
      </c>
    </row>
    <row r="112" spans="1:1" x14ac:dyDescent="0.2">
      <c r="A112" s="1">
        <v>0</v>
      </c>
    </row>
    <row r="113" spans="1:1" x14ac:dyDescent="0.2">
      <c r="A113" s="1">
        <v>0</v>
      </c>
    </row>
    <row r="114" spans="1:1" x14ac:dyDescent="0.2">
      <c r="A114" s="1">
        <v>0</v>
      </c>
    </row>
    <row r="115" spans="1:1" x14ac:dyDescent="0.2">
      <c r="A115" s="1">
        <v>0.5</v>
      </c>
    </row>
    <row r="116" spans="1:1" x14ac:dyDescent="0.2">
      <c r="A116" s="1">
        <v>0.2</v>
      </c>
    </row>
    <row r="117" spans="1:1" x14ac:dyDescent="0.2">
      <c r="A117" s="1">
        <v>0.1</v>
      </c>
    </row>
    <row r="118" spans="1:1" x14ac:dyDescent="0.2">
      <c r="A118" s="1">
        <v>0.4</v>
      </c>
    </row>
    <row r="119" spans="1:1" x14ac:dyDescent="0.2">
      <c r="A119" s="1">
        <v>0.3</v>
      </c>
    </row>
    <row r="120" spans="1:1" x14ac:dyDescent="0.2">
      <c r="A120" s="1">
        <v>0</v>
      </c>
    </row>
    <row r="121" spans="1:1" x14ac:dyDescent="0.2">
      <c r="A121" s="1">
        <v>0</v>
      </c>
    </row>
    <row r="122" spans="1:1" x14ac:dyDescent="0.2">
      <c r="A122" s="1">
        <v>0</v>
      </c>
    </row>
    <row r="123" spans="1:1" x14ac:dyDescent="0.2">
      <c r="A123" s="1">
        <v>0</v>
      </c>
    </row>
    <row r="124" spans="1:1" x14ac:dyDescent="0.2">
      <c r="A124" s="1">
        <v>0.1</v>
      </c>
    </row>
    <row r="125" spans="1:1" x14ac:dyDescent="0.2">
      <c r="A125" s="1">
        <v>0</v>
      </c>
    </row>
    <row r="126" spans="1:1" x14ac:dyDescent="0.2">
      <c r="A126" s="1">
        <v>0</v>
      </c>
    </row>
    <row r="127" spans="1:1" x14ac:dyDescent="0.2">
      <c r="A127" s="1">
        <v>0.2</v>
      </c>
    </row>
    <row r="128" spans="1:1" x14ac:dyDescent="0.2">
      <c r="A128" s="1">
        <v>0</v>
      </c>
    </row>
    <row r="129" spans="1:1" x14ac:dyDescent="0.2">
      <c r="A129" s="1">
        <v>0</v>
      </c>
    </row>
    <row r="130" spans="1:1" x14ac:dyDescent="0.2">
      <c r="A130" s="1">
        <v>0</v>
      </c>
    </row>
    <row r="131" spans="1:1" x14ac:dyDescent="0.2">
      <c r="A131" s="1">
        <v>0</v>
      </c>
    </row>
    <row r="132" spans="1:1" x14ac:dyDescent="0.2">
      <c r="A132" s="1">
        <v>1.2</v>
      </c>
    </row>
    <row r="133" spans="1:1" x14ac:dyDescent="0.2">
      <c r="A133" s="1">
        <v>0.3</v>
      </c>
    </row>
    <row r="134" spans="1:1" x14ac:dyDescent="0.2">
      <c r="A134" s="1">
        <v>0.5</v>
      </c>
    </row>
    <row r="135" spans="1:1" x14ac:dyDescent="0.2">
      <c r="A135" s="1">
        <v>0</v>
      </c>
    </row>
    <row r="136" spans="1:1" x14ac:dyDescent="0.2">
      <c r="A136" s="1">
        <v>0.2</v>
      </c>
    </row>
    <row r="137" spans="1:1" x14ac:dyDescent="0.2">
      <c r="A137" s="1">
        <v>0.7</v>
      </c>
    </row>
    <row r="138" spans="1:1" x14ac:dyDescent="0.2">
      <c r="A138" s="1">
        <v>0.1</v>
      </c>
    </row>
    <row r="139" spans="1:1" x14ac:dyDescent="0.2">
      <c r="A139" s="1">
        <v>0.6</v>
      </c>
    </row>
    <row r="140" spans="1:1" x14ac:dyDescent="0.2">
      <c r="A140" s="1">
        <v>0.7</v>
      </c>
    </row>
    <row r="141" spans="1:1" x14ac:dyDescent="0.2">
      <c r="A141" s="1">
        <v>0</v>
      </c>
    </row>
    <row r="142" spans="1:1" x14ac:dyDescent="0.2">
      <c r="A142" s="1">
        <v>0.4</v>
      </c>
    </row>
    <row r="143" spans="1:1" x14ac:dyDescent="0.2">
      <c r="A143" s="1">
        <v>0.5</v>
      </c>
    </row>
    <row r="144" spans="1:1" x14ac:dyDescent="0.2">
      <c r="A144" s="1">
        <v>0</v>
      </c>
    </row>
    <row r="145" spans="1:1" x14ac:dyDescent="0.2">
      <c r="A145" s="1">
        <v>0</v>
      </c>
    </row>
    <row r="146" spans="1:1" x14ac:dyDescent="0.2">
      <c r="A146" s="1">
        <v>0</v>
      </c>
    </row>
    <row r="147" spans="1:1" x14ac:dyDescent="0.2">
      <c r="A147" s="1">
        <v>0</v>
      </c>
    </row>
    <row r="148" spans="1:1" x14ac:dyDescent="0.2">
      <c r="A148" s="1">
        <v>0</v>
      </c>
    </row>
    <row r="149" spans="1:1" x14ac:dyDescent="0.2">
      <c r="A149" s="1">
        <v>0</v>
      </c>
    </row>
    <row r="150" spans="1:1" x14ac:dyDescent="0.2">
      <c r="A150" s="1">
        <v>0</v>
      </c>
    </row>
    <row r="151" spans="1:1" x14ac:dyDescent="0.2">
      <c r="A151" s="1">
        <v>0</v>
      </c>
    </row>
    <row r="152" spans="1:1" x14ac:dyDescent="0.2">
      <c r="A152" s="1">
        <v>0</v>
      </c>
    </row>
    <row r="153" spans="1:1" x14ac:dyDescent="0.2">
      <c r="A153" s="1">
        <v>0</v>
      </c>
    </row>
    <row r="154" spans="1:1" x14ac:dyDescent="0.2">
      <c r="A154" s="1">
        <v>0</v>
      </c>
    </row>
    <row r="155" spans="1:1" x14ac:dyDescent="0.2">
      <c r="A155" s="1">
        <v>0.2</v>
      </c>
    </row>
    <row r="156" spans="1:1" x14ac:dyDescent="0.2">
      <c r="A156" s="1">
        <v>0</v>
      </c>
    </row>
    <row r="157" spans="1:1" x14ac:dyDescent="0.2">
      <c r="A157" s="1">
        <v>0</v>
      </c>
    </row>
    <row r="158" spans="1:1" x14ac:dyDescent="0.2">
      <c r="A158" s="1">
        <v>0</v>
      </c>
    </row>
    <row r="159" spans="1:1" x14ac:dyDescent="0.2">
      <c r="A159" s="1">
        <v>0</v>
      </c>
    </row>
    <row r="160" spans="1:1" x14ac:dyDescent="0.2">
      <c r="A160" s="1">
        <v>0</v>
      </c>
    </row>
    <row r="161" spans="1:1" x14ac:dyDescent="0.2">
      <c r="A161" s="1">
        <v>0.2</v>
      </c>
    </row>
    <row r="162" spans="1:1" x14ac:dyDescent="0.2">
      <c r="A162" s="1">
        <v>1.6</v>
      </c>
    </row>
    <row r="163" spans="1:1" x14ac:dyDescent="0.2">
      <c r="A163" s="1">
        <v>0</v>
      </c>
    </row>
    <row r="164" spans="1:1" x14ac:dyDescent="0.2">
      <c r="A164" s="1">
        <v>0</v>
      </c>
    </row>
    <row r="165" spans="1:1" x14ac:dyDescent="0.2">
      <c r="A165" s="1">
        <v>0.1</v>
      </c>
    </row>
    <row r="166" spans="1:1" x14ac:dyDescent="0.2">
      <c r="A166" s="1">
        <v>0</v>
      </c>
    </row>
    <row r="167" spans="1:1" x14ac:dyDescent="0.2">
      <c r="A167" s="1">
        <v>0</v>
      </c>
    </row>
    <row r="168" spans="1:1" x14ac:dyDescent="0.2">
      <c r="A168" s="1">
        <v>0</v>
      </c>
    </row>
    <row r="169" spans="1:1" x14ac:dyDescent="0.2">
      <c r="A169" s="1">
        <v>0</v>
      </c>
    </row>
    <row r="170" spans="1:1" x14ac:dyDescent="0.2">
      <c r="A170" s="1">
        <v>0.4</v>
      </c>
    </row>
    <row r="171" spans="1:1" x14ac:dyDescent="0.2">
      <c r="A171" s="1">
        <v>0</v>
      </c>
    </row>
    <row r="172" spans="1:1" x14ac:dyDescent="0.2">
      <c r="A172" s="1">
        <v>0</v>
      </c>
    </row>
    <row r="173" spans="1:1" x14ac:dyDescent="0.2">
      <c r="A173" s="1">
        <v>0</v>
      </c>
    </row>
    <row r="174" spans="1:1" x14ac:dyDescent="0.2">
      <c r="A174" s="1">
        <v>0</v>
      </c>
    </row>
    <row r="175" spans="1:1" x14ac:dyDescent="0.2">
      <c r="A175" s="1">
        <v>0.2</v>
      </c>
    </row>
    <row r="176" spans="1:1" x14ac:dyDescent="0.2">
      <c r="A176" s="1">
        <v>0</v>
      </c>
    </row>
    <row r="177" spans="1:1" x14ac:dyDescent="0.2">
      <c r="A177" s="1">
        <v>0</v>
      </c>
    </row>
    <row r="178" spans="1:1" x14ac:dyDescent="0.2">
      <c r="A178" s="1">
        <v>0</v>
      </c>
    </row>
    <row r="179" spans="1:1" x14ac:dyDescent="0.2">
      <c r="A179" s="1">
        <v>2.7</v>
      </c>
    </row>
    <row r="180" spans="1:1" x14ac:dyDescent="0.2">
      <c r="A180" s="1">
        <v>0</v>
      </c>
    </row>
    <row r="181" spans="1:1" x14ac:dyDescent="0.2">
      <c r="A181" s="1">
        <v>0</v>
      </c>
    </row>
    <row r="182" spans="1:1" x14ac:dyDescent="0.2">
      <c r="A182" s="1">
        <v>0</v>
      </c>
    </row>
    <row r="183" spans="1:1" x14ac:dyDescent="0.2">
      <c r="A183" s="1">
        <v>0</v>
      </c>
    </row>
    <row r="184" spans="1:1" x14ac:dyDescent="0.2">
      <c r="A184" s="1">
        <v>0</v>
      </c>
    </row>
    <row r="185" spans="1:1" x14ac:dyDescent="0.2">
      <c r="A185" s="1">
        <v>0</v>
      </c>
    </row>
    <row r="186" spans="1:1" x14ac:dyDescent="0.2">
      <c r="A186" s="1">
        <v>0</v>
      </c>
    </row>
    <row r="187" spans="1:1" x14ac:dyDescent="0.2">
      <c r="A187" s="1">
        <v>0</v>
      </c>
    </row>
    <row r="188" spans="1:1" x14ac:dyDescent="0.2">
      <c r="A188" s="1">
        <v>0</v>
      </c>
    </row>
    <row r="189" spans="1:1" x14ac:dyDescent="0.2">
      <c r="A189" s="1">
        <v>0</v>
      </c>
    </row>
    <row r="190" spans="1:1" x14ac:dyDescent="0.2">
      <c r="A190" s="1">
        <v>0</v>
      </c>
    </row>
    <row r="191" spans="1:1" x14ac:dyDescent="0.2">
      <c r="A191" s="1">
        <v>0</v>
      </c>
    </row>
    <row r="192" spans="1:1" x14ac:dyDescent="0.2">
      <c r="A192" s="1">
        <v>0</v>
      </c>
    </row>
    <row r="193" spans="1:1" x14ac:dyDescent="0.2">
      <c r="A193" s="1">
        <v>0</v>
      </c>
    </row>
    <row r="194" spans="1:1" x14ac:dyDescent="0.2">
      <c r="A194" s="1">
        <v>0</v>
      </c>
    </row>
    <row r="195" spans="1:1" x14ac:dyDescent="0.2">
      <c r="A195" s="1">
        <v>0</v>
      </c>
    </row>
    <row r="196" spans="1:1" x14ac:dyDescent="0.2">
      <c r="A196" s="1">
        <v>0</v>
      </c>
    </row>
    <row r="197" spans="1:1" x14ac:dyDescent="0.2">
      <c r="A197" s="1">
        <v>0.6</v>
      </c>
    </row>
    <row r="198" spans="1:1" x14ac:dyDescent="0.2">
      <c r="A198" s="1">
        <v>0</v>
      </c>
    </row>
    <row r="199" spans="1:1" x14ac:dyDescent="0.2">
      <c r="A199" s="1">
        <v>0.2</v>
      </c>
    </row>
    <row r="200" spans="1:1" x14ac:dyDescent="0.2">
      <c r="A200" s="1">
        <v>0</v>
      </c>
    </row>
    <row r="201" spans="1:1" x14ac:dyDescent="0.2">
      <c r="A201" s="1">
        <v>0</v>
      </c>
    </row>
    <row r="202" spans="1:1" x14ac:dyDescent="0.2">
      <c r="A202" s="1">
        <v>0</v>
      </c>
    </row>
    <row r="203" spans="1:1" x14ac:dyDescent="0.2">
      <c r="A203" s="1">
        <v>1.4</v>
      </c>
    </row>
    <row r="204" spans="1:1" x14ac:dyDescent="0.2">
      <c r="A204" s="1">
        <v>1.1000000000000001</v>
      </c>
    </row>
    <row r="205" spans="1:1" x14ac:dyDescent="0.2">
      <c r="A205" s="1">
        <v>0.5</v>
      </c>
    </row>
    <row r="206" spans="1:1" x14ac:dyDescent="0.2">
      <c r="A206" s="1">
        <v>0.3</v>
      </c>
    </row>
    <row r="207" spans="1:1" x14ac:dyDescent="0.2">
      <c r="A207" s="1">
        <v>0.2</v>
      </c>
    </row>
    <row r="208" spans="1:1" x14ac:dyDescent="0.2">
      <c r="A208" s="1">
        <v>0</v>
      </c>
    </row>
    <row r="209" spans="1:1" x14ac:dyDescent="0.2">
      <c r="A209" s="1">
        <v>0.1</v>
      </c>
    </row>
    <row r="210" spans="1:1" x14ac:dyDescent="0.2">
      <c r="A210" s="1">
        <v>0</v>
      </c>
    </row>
    <row r="211" spans="1:1" x14ac:dyDescent="0.2">
      <c r="A211" s="1">
        <v>0</v>
      </c>
    </row>
    <row r="212" spans="1:1" x14ac:dyDescent="0.2">
      <c r="A212" s="1">
        <v>0</v>
      </c>
    </row>
    <row r="213" spans="1:1" x14ac:dyDescent="0.2">
      <c r="A213" s="1">
        <v>0.1</v>
      </c>
    </row>
    <row r="214" spans="1:1" x14ac:dyDescent="0.2">
      <c r="A214" s="1">
        <v>1.5</v>
      </c>
    </row>
    <row r="215" spans="1:1" x14ac:dyDescent="0.2">
      <c r="A215" s="1">
        <v>0.4</v>
      </c>
    </row>
    <row r="216" spans="1:1" x14ac:dyDescent="0.2">
      <c r="A216" s="1">
        <v>4.7</v>
      </c>
    </row>
    <row r="217" spans="1:1" x14ac:dyDescent="0.2">
      <c r="A217" s="1">
        <v>0</v>
      </c>
    </row>
    <row r="218" spans="1:1" x14ac:dyDescent="0.2">
      <c r="A218" s="1">
        <v>0</v>
      </c>
    </row>
    <row r="219" spans="1:1" x14ac:dyDescent="0.2">
      <c r="A219" s="1">
        <v>0</v>
      </c>
    </row>
    <row r="220" spans="1:1" x14ac:dyDescent="0.2">
      <c r="A220" s="1">
        <v>0.1</v>
      </c>
    </row>
    <row r="221" spans="1:1" x14ac:dyDescent="0.2">
      <c r="A221" s="1">
        <v>0</v>
      </c>
    </row>
    <row r="222" spans="1:1" x14ac:dyDescent="0.2">
      <c r="A222" s="1">
        <v>0</v>
      </c>
    </row>
    <row r="223" spans="1:1" x14ac:dyDescent="0.2">
      <c r="A223" s="1">
        <v>0.5</v>
      </c>
    </row>
    <row r="224" spans="1:1" x14ac:dyDescent="0.2">
      <c r="A224" s="1">
        <v>0.2</v>
      </c>
    </row>
    <row r="225" spans="1:1" x14ac:dyDescent="0.2">
      <c r="A225" s="1">
        <v>0.2</v>
      </c>
    </row>
    <row r="226" spans="1:1" x14ac:dyDescent="0.2">
      <c r="A226" s="1">
        <v>3.7</v>
      </c>
    </row>
    <row r="227" spans="1:1" x14ac:dyDescent="0.2">
      <c r="A227" s="1">
        <v>0.4</v>
      </c>
    </row>
    <row r="228" spans="1:1" x14ac:dyDescent="0.2">
      <c r="A228" s="1">
        <v>0</v>
      </c>
    </row>
    <row r="229" spans="1:1" x14ac:dyDescent="0.2">
      <c r="A229" s="1">
        <v>0</v>
      </c>
    </row>
    <row r="230" spans="1:1" x14ac:dyDescent="0.2">
      <c r="A230" s="1">
        <v>0.7</v>
      </c>
    </row>
    <row r="231" spans="1:1" x14ac:dyDescent="0.2">
      <c r="A231" s="1">
        <v>0</v>
      </c>
    </row>
    <row r="232" spans="1:1" x14ac:dyDescent="0.2">
      <c r="A232" s="1">
        <v>0.2</v>
      </c>
    </row>
    <row r="233" spans="1:1" x14ac:dyDescent="0.2">
      <c r="A233" s="1">
        <v>0</v>
      </c>
    </row>
    <row r="234" spans="1:1" x14ac:dyDescent="0.2">
      <c r="A234" s="1">
        <v>1.6</v>
      </c>
    </row>
    <row r="235" spans="1:1" x14ac:dyDescent="0.2">
      <c r="A235" s="1">
        <v>0.1</v>
      </c>
    </row>
    <row r="236" spans="1:1" x14ac:dyDescent="0.2">
      <c r="A236" s="1">
        <v>0</v>
      </c>
    </row>
    <row r="237" spans="1:1" x14ac:dyDescent="0.2">
      <c r="A237" s="1">
        <v>0</v>
      </c>
    </row>
    <row r="238" spans="1:1" x14ac:dyDescent="0.2">
      <c r="A238" s="1">
        <v>0</v>
      </c>
    </row>
    <row r="239" spans="1:1" x14ac:dyDescent="0.2">
      <c r="A239" s="1">
        <v>0</v>
      </c>
    </row>
    <row r="240" spans="1:1" x14ac:dyDescent="0.2">
      <c r="A240" s="1">
        <v>0</v>
      </c>
    </row>
    <row r="241" spans="1:1" x14ac:dyDescent="0.2">
      <c r="A241" s="1">
        <v>0</v>
      </c>
    </row>
    <row r="242" spans="1:1" x14ac:dyDescent="0.2">
      <c r="A242" s="1">
        <v>0</v>
      </c>
    </row>
    <row r="243" spans="1:1" x14ac:dyDescent="0.2">
      <c r="A243" s="1">
        <v>0</v>
      </c>
    </row>
    <row r="244" spans="1:1" x14ac:dyDescent="0.2">
      <c r="A244" s="1">
        <v>0.1</v>
      </c>
    </row>
    <row r="245" spans="1:1" x14ac:dyDescent="0.2">
      <c r="A245" s="1">
        <v>0.8</v>
      </c>
    </row>
    <row r="246" spans="1:1" x14ac:dyDescent="0.2">
      <c r="A246" s="1">
        <v>0</v>
      </c>
    </row>
    <row r="247" spans="1:1" x14ac:dyDescent="0.2">
      <c r="A247" s="1">
        <v>0</v>
      </c>
    </row>
    <row r="248" spans="1:1" x14ac:dyDescent="0.2">
      <c r="A248" s="1">
        <v>0.2</v>
      </c>
    </row>
    <row r="249" spans="1:1" x14ac:dyDescent="0.2">
      <c r="A249" s="1">
        <v>0</v>
      </c>
    </row>
    <row r="250" spans="1:1" x14ac:dyDescent="0.2">
      <c r="A250" s="1">
        <v>0</v>
      </c>
    </row>
    <row r="251" spans="1:1" x14ac:dyDescent="0.2">
      <c r="A251" s="1">
        <v>0.1</v>
      </c>
    </row>
    <row r="252" spans="1:1" x14ac:dyDescent="0.2">
      <c r="A252" s="1">
        <v>0.2</v>
      </c>
    </row>
    <row r="253" spans="1:1" x14ac:dyDescent="0.2">
      <c r="A253" s="1">
        <v>1.3</v>
      </c>
    </row>
    <row r="254" spans="1:1" x14ac:dyDescent="0.2">
      <c r="A254" s="1">
        <v>0.6</v>
      </c>
    </row>
    <row r="255" spans="1:1" x14ac:dyDescent="0.2">
      <c r="A255" s="1">
        <v>0.2</v>
      </c>
    </row>
    <row r="256" spans="1:1" x14ac:dyDescent="0.2">
      <c r="A256" s="1">
        <v>0</v>
      </c>
    </row>
    <row r="257" spans="1:1" x14ac:dyDescent="0.2">
      <c r="A257" s="1">
        <v>0</v>
      </c>
    </row>
    <row r="258" spans="1:1" x14ac:dyDescent="0.2">
      <c r="A258" s="1">
        <v>0</v>
      </c>
    </row>
    <row r="259" spans="1:1" x14ac:dyDescent="0.2">
      <c r="A259" s="1">
        <v>0</v>
      </c>
    </row>
    <row r="260" spans="1:1" x14ac:dyDescent="0.2">
      <c r="A260" s="1">
        <v>0</v>
      </c>
    </row>
    <row r="261" spans="1:1" x14ac:dyDescent="0.2">
      <c r="A261" s="1">
        <v>0.5</v>
      </c>
    </row>
    <row r="262" spans="1:1" x14ac:dyDescent="0.2">
      <c r="A262" s="1">
        <v>0</v>
      </c>
    </row>
    <row r="263" spans="1:1" x14ac:dyDescent="0.2">
      <c r="A263" s="1">
        <v>0</v>
      </c>
    </row>
    <row r="264" spans="1:1" x14ac:dyDescent="0.2">
      <c r="A264" s="1">
        <v>0.1</v>
      </c>
    </row>
    <row r="265" spans="1:1" x14ac:dyDescent="0.2">
      <c r="A265" s="1">
        <v>0</v>
      </c>
    </row>
    <row r="266" spans="1:1" x14ac:dyDescent="0.2">
      <c r="A266" s="1">
        <v>0</v>
      </c>
    </row>
    <row r="267" spans="1:1" x14ac:dyDescent="0.2">
      <c r="A267" s="1">
        <v>0</v>
      </c>
    </row>
    <row r="268" spans="1:1" x14ac:dyDescent="0.2">
      <c r="A268" s="1">
        <v>0.3</v>
      </c>
    </row>
    <row r="269" spans="1:1" x14ac:dyDescent="0.2">
      <c r="A269" s="1">
        <v>0.8</v>
      </c>
    </row>
    <row r="270" spans="1:1" x14ac:dyDescent="0.2">
      <c r="A270" s="1">
        <v>0.1</v>
      </c>
    </row>
    <row r="271" spans="1:1" x14ac:dyDescent="0.2">
      <c r="A271" s="1">
        <v>0.9</v>
      </c>
    </row>
    <row r="272" spans="1:1" x14ac:dyDescent="0.2">
      <c r="A272" s="1">
        <v>0</v>
      </c>
    </row>
    <row r="273" spans="1:1" x14ac:dyDescent="0.2">
      <c r="A273" s="1">
        <v>0</v>
      </c>
    </row>
    <row r="274" spans="1:1" x14ac:dyDescent="0.2">
      <c r="A274" s="1">
        <v>0</v>
      </c>
    </row>
    <row r="275" spans="1:1" x14ac:dyDescent="0.2">
      <c r="A275" s="1">
        <v>0</v>
      </c>
    </row>
    <row r="276" spans="1:1" x14ac:dyDescent="0.2">
      <c r="A276" s="1">
        <v>0.4</v>
      </c>
    </row>
    <row r="277" spans="1:1" x14ac:dyDescent="0.2">
      <c r="A277" s="1">
        <v>0</v>
      </c>
    </row>
    <row r="278" spans="1:1" x14ac:dyDescent="0.2">
      <c r="A278" s="1">
        <v>0</v>
      </c>
    </row>
    <row r="279" spans="1:1" x14ac:dyDescent="0.2">
      <c r="A279" s="1">
        <v>0</v>
      </c>
    </row>
    <row r="280" spans="1:1" x14ac:dyDescent="0.2">
      <c r="A280" s="1">
        <v>0</v>
      </c>
    </row>
    <row r="281" spans="1:1" x14ac:dyDescent="0.2">
      <c r="A281" s="1">
        <v>0.2</v>
      </c>
    </row>
    <row r="282" spans="1:1" x14ac:dyDescent="0.2">
      <c r="A282" s="1">
        <v>0</v>
      </c>
    </row>
    <row r="283" spans="1:1" x14ac:dyDescent="0.2">
      <c r="A283" s="1">
        <v>0</v>
      </c>
    </row>
    <row r="284" spans="1:1" x14ac:dyDescent="0.2">
      <c r="A284" s="1">
        <v>0</v>
      </c>
    </row>
    <row r="285" spans="1:1" x14ac:dyDescent="0.2">
      <c r="A285" s="1">
        <v>0.5</v>
      </c>
    </row>
    <row r="286" spans="1:1" x14ac:dyDescent="0.2">
      <c r="A286" s="1">
        <v>0.2</v>
      </c>
    </row>
    <row r="287" spans="1:1" x14ac:dyDescent="0.2">
      <c r="A287" s="1">
        <v>0</v>
      </c>
    </row>
    <row r="288" spans="1:1" x14ac:dyDescent="0.2">
      <c r="A288" s="1">
        <v>0.2</v>
      </c>
    </row>
    <row r="289" spans="1:1" x14ac:dyDescent="0.2">
      <c r="A289" s="1">
        <v>0</v>
      </c>
    </row>
    <row r="290" spans="1:1" x14ac:dyDescent="0.2">
      <c r="A290" s="1">
        <v>0</v>
      </c>
    </row>
    <row r="291" spans="1:1" x14ac:dyDescent="0.2">
      <c r="A291" s="1">
        <v>0</v>
      </c>
    </row>
    <row r="292" spans="1:1" x14ac:dyDescent="0.2">
      <c r="A292" s="1">
        <v>0</v>
      </c>
    </row>
    <row r="293" spans="1:1" x14ac:dyDescent="0.2">
      <c r="A293" s="1">
        <v>0</v>
      </c>
    </row>
    <row r="294" spans="1:1" x14ac:dyDescent="0.2">
      <c r="A294" s="1">
        <v>0</v>
      </c>
    </row>
    <row r="295" spans="1:1" x14ac:dyDescent="0.2">
      <c r="A295" s="1">
        <v>0</v>
      </c>
    </row>
    <row r="296" spans="1:1" x14ac:dyDescent="0.2">
      <c r="A296" s="1">
        <v>0</v>
      </c>
    </row>
    <row r="297" spans="1:1" x14ac:dyDescent="0.2">
      <c r="A297" s="1">
        <v>0</v>
      </c>
    </row>
    <row r="298" spans="1:1" x14ac:dyDescent="0.2">
      <c r="A298" s="1">
        <v>0</v>
      </c>
    </row>
    <row r="299" spans="1:1" x14ac:dyDescent="0.2">
      <c r="A299" s="1">
        <v>0</v>
      </c>
    </row>
    <row r="300" spans="1:1" x14ac:dyDescent="0.2">
      <c r="A300" s="1">
        <v>0.4</v>
      </c>
    </row>
    <row r="301" spans="1:1" x14ac:dyDescent="0.2">
      <c r="A301" s="1">
        <v>0.3</v>
      </c>
    </row>
    <row r="302" spans="1:1" x14ac:dyDescent="0.2">
      <c r="A302" s="1">
        <v>0.2</v>
      </c>
    </row>
    <row r="303" spans="1:1" x14ac:dyDescent="0.2">
      <c r="A303" s="1">
        <v>0</v>
      </c>
    </row>
    <row r="304" spans="1:1" x14ac:dyDescent="0.2">
      <c r="A304" s="1">
        <v>0</v>
      </c>
    </row>
    <row r="305" spans="1:1" x14ac:dyDescent="0.2">
      <c r="A305" s="1">
        <v>0</v>
      </c>
    </row>
    <row r="306" spans="1:1" x14ac:dyDescent="0.2">
      <c r="A306" s="1">
        <v>0.2</v>
      </c>
    </row>
    <row r="307" spans="1:1" x14ac:dyDescent="0.2">
      <c r="A307" s="1">
        <v>2.5</v>
      </c>
    </row>
    <row r="308" spans="1:1" x14ac:dyDescent="0.2">
      <c r="A308" s="1">
        <v>0</v>
      </c>
    </row>
    <row r="309" spans="1:1" x14ac:dyDescent="0.2">
      <c r="A309" s="1">
        <v>0.3</v>
      </c>
    </row>
    <row r="310" spans="1:1" x14ac:dyDescent="0.2">
      <c r="A310" s="1">
        <v>0.2</v>
      </c>
    </row>
    <row r="311" spans="1:1" x14ac:dyDescent="0.2">
      <c r="A311" s="1">
        <v>1</v>
      </c>
    </row>
    <row r="312" spans="1:1" x14ac:dyDescent="0.2">
      <c r="A312" s="1">
        <v>0</v>
      </c>
    </row>
    <row r="313" spans="1:1" x14ac:dyDescent="0.2">
      <c r="A313" s="1">
        <v>0</v>
      </c>
    </row>
    <row r="314" spans="1:1" x14ac:dyDescent="0.2">
      <c r="A314" s="1">
        <v>0.8</v>
      </c>
    </row>
    <row r="315" spans="1:1" x14ac:dyDescent="0.2">
      <c r="A315" s="1">
        <v>0</v>
      </c>
    </row>
    <row r="316" spans="1:1" x14ac:dyDescent="0.2">
      <c r="A316" s="1">
        <v>0</v>
      </c>
    </row>
    <row r="317" spans="1:1" x14ac:dyDescent="0.2">
      <c r="A317" s="1">
        <v>0.7</v>
      </c>
    </row>
    <row r="318" spans="1:1" x14ac:dyDescent="0.2">
      <c r="A318" s="1">
        <v>0</v>
      </c>
    </row>
    <row r="319" spans="1:1" x14ac:dyDescent="0.2">
      <c r="A319" s="1">
        <v>0</v>
      </c>
    </row>
    <row r="320" spans="1:1" x14ac:dyDescent="0.2">
      <c r="A320" s="1">
        <v>0.15</v>
      </c>
    </row>
    <row r="321" spans="1:1" x14ac:dyDescent="0.2">
      <c r="A321" s="1">
        <v>0.21</v>
      </c>
    </row>
    <row r="322" spans="1:1" x14ac:dyDescent="0.2">
      <c r="A322" s="1">
        <v>0.36</v>
      </c>
    </row>
    <row r="323" spans="1:1" x14ac:dyDescent="0.2">
      <c r="A323" s="1">
        <v>0.08</v>
      </c>
    </row>
    <row r="324" spans="1:1" x14ac:dyDescent="0.2">
      <c r="A324" s="1">
        <v>0</v>
      </c>
    </row>
    <row r="325" spans="1:1" x14ac:dyDescent="0.2">
      <c r="A325" s="1">
        <v>0</v>
      </c>
    </row>
    <row r="326" spans="1:1" x14ac:dyDescent="0.2">
      <c r="A326" s="1">
        <v>0</v>
      </c>
    </row>
    <row r="327" spans="1:1" x14ac:dyDescent="0.2">
      <c r="A327" s="1">
        <v>0</v>
      </c>
    </row>
    <row r="328" spans="1:1" x14ac:dyDescent="0.2">
      <c r="A328" s="1">
        <v>0</v>
      </c>
    </row>
    <row r="329" spans="1:1" x14ac:dyDescent="0.2">
      <c r="A329" s="1">
        <v>1.5</v>
      </c>
    </row>
    <row r="330" spans="1:1" x14ac:dyDescent="0.2">
      <c r="A330" s="1">
        <v>0</v>
      </c>
    </row>
    <row r="331" spans="1:1" x14ac:dyDescent="0.2">
      <c r="A331" s="1">
        <v>0.6</v>
      </c>
    </row>
    <row r="332" spans="1:1" x14ac:dyDescent="0.2">
      <c r="A332" s="1">
        <v>0</v>
      </c>
    </row>
    <row r="333" spans="1:1" x14ac:dyDescent="0.2">
      <c r="A333" s="1">
        <v>0</v>
      </c>
    </row>
    <row r="334" spans="1:1" x14ac:dyDescent="0.2">
      <c r="A334" s="1">
        <v>0</v>
      </c>
    </row>
    <row r="335" spans="1:1" x14ac:dyDescent="0.2">
      <c r="A335" s="1">
        <v>0</v>
      </c>
    </row>
    <row r="336" spans="1:1" x14ac:dyDescent="0.2">
      <c r="A336" s="1">
        <v>0.6</v>
      </c>
    </row>
    <row r="337" spans="1:1" x14ac:dyDescent="0.2">
      <c r="A337" s="1">
        <v>0.1</v>
      </c>
    </row>
    <row r="338" spans="1:1" x14ac:dyDescent="0.2">
      <c r="A338" s="1">
        <v>0</v>
      </c>
    </row>
    <row r="339" spans="1:1" x14ac:dyDescent="0.2">
      <c r="A339" s="1">
        <v>0</v>
      </c>
    </row>
    <row r="340" spans="1:1" x14ac:dyDescent="0.2">
      <c r="A340" s="1">
        <v>0</v>
      </c>
    </row>
    <row r="341" spans="1:1" x14ac:dyDescent="0.2">
      <c r="A341" s="1">
        <v>0</v>
      </c>
    </row>
    <row r="342" spans="1:1" x14ac:dyDescent="0.2">
      <c r="A342" s="1">
        <v>0</v>
      </c>
    </row>
    <row r="343" spans="1:1" x14ac:dyDescent="0.2">
      <c r="A343" s="1">
        <v>0</v>
      </c>
    </row>
    <row r="344" spans="1:1" x14ac:dyDescent="0.2">
      <c r="A344" s="1">
        <v>0</v>
      </c>
    </row>
    <row r="345" spans="1:1" x14ac:dyDescent="0.2">
      <c r="A345" s="1">
        <v>0</v>
      </c>
    </row>
    <row r="346" spans="1:1" x14ac:dyDescent="0.2">
      <c r="A346" s="1">
        <v>0</v>
      </c>
    </row>
    <row r="347" spans="1:1" x14ac:dyDescent="0.2">
      <c r="A347" s="1">
        <v>0</v>
      </c>
    </row>
    <row r="348" spans="1:1" x14ac:dyDescent="0.2">
      <c r="A348" s="1">
        <v>0</v>
      </c>
    </row>
    <row r="349" spans="1:1" x14ac:dyDescent="0.2">
      <c r="A349" s="1">
        <v>0.3</v>
      </c>
    </row>
    <row r="350" spans="1:1" x14ac:dyDescent="0.2">
      <c r="A350" s="1">
        <v>0.6</v>
      </c>
    </row>
    <row r="351" spans="1:1" x14ac:dyDescent="0.2">
      <c r="A351" s="1">
        <v>0.3</v>
      </c>
    </row>
    <row r="352" spans="1:1" x14ac:dyDescent="0.2">
      <c r="A352" s="1">
        <v>0</v>
      </c>
    </row>
    <row r="353" spans="1:1" x14ac:dyDescent="0.2">
      <c r="A353" s="1">
        <v>0</v>
      </c>
    </row>
    <row r="354" spans="1:1" x14ac:dyDescent="0.2">
      <c r="A354" s="1">
        <v>0</v>
      </c>
    </row>
    <row r="355" spans="1:1" x14ac:dyDescent="0.2">
      <c r="A355" s="1">
        <v>1.1000000000000001</v>
      </c>
    </row>
    <row r="356" spans="1:1" x14ac:dyDescent="0.2">
      <c r="A356" s="1">
        <v>0.2</v>
      </c>
    </row>
    <row r="357" spans="1:1" x14ac:dyDescent="0.2">
      <c r="A357" s="1">
        <v>0</v>
      </c>
    </row>
    <row r="358" spans="1:1" x14ac:dyDescent="0.2">
      <c r="A358" s="1">
        <v>0.1</v>
      </c>
    </row>
    <row r="359" spans="1:1" x14ac:dyDescent="0.2">
      <c r="A359" s="1">
        <v>0</v>
      </c>
    </row>
    <row r="360" spans="1:1" x14ac:dyDescent="0.2">
      <c r="A360" s="1">
        <v>0</v>
      </c>
    </row>
    <row r="361" spans="1:1" x14ac:dyDescent="0.2">
      <c r="A361" s="1">
        <v>0</v>
      </c>
    </row>
    <row r="362" spans="1:1" x14ac:dyDescent="0.2">
      <c r="A362" s="1">
        <v>0.5</v>
      </c>
    </row>
    <row r="363" spans="1:1" x14ac:dyDescent="0.2">
      <c r="A363" s="1">
        <v>0.7</v>
      </c>
    </row>
    <row r="364" spans="1:1" x14ac:dyDescent="0.2">
      <c r="A364" s="1">
        <v>0</v>
      </c>
    </row>
    <row r="365" spans="1:1" x14ac:dyDescent="0.2">
      <c r="A365" s="1">
        <v>0</v>
      </c>
    </row>
    <row r="366" spans="1:1" x14ac:dyDescent="0.2">
      <c r="A366" s="1">
        <v>1</v>
      </c>
    </row>
    <row r="367" spans="1:1" x14ac:dyDescent="0.2">
      <c r="A367" s="1">
        <v>0</v>
      </c>
    </row>
    <row r="368" spans="1:1" x14ac:dyDescent="0.2">
      <c r="A368" s="1">
        <v>0</v>
      </c>
    </row>
    <row r="369" spans="1:1" x14ac:dyDescent="0.2">
      <c r="A369" s="1">
        <v>0</v>
      </c>
    </row>
    <row r="370" spans="1:1" x14ac:dyDescent="0.2">
      <c r="A370" s="1">
        <v>0.3</v>
      </c>
    </row>
    <row r="371" spans="1:1" x14ac:dyDescent="0.2">
      <c r="A371" s="1">
        <v>0.3</v>
      </c>
    </row>
    <row r="372" spans="1:1" x14ac:dyDescent="0.2">
      <c r="A372" s="1">
        <v>0</v>
      </c>
    </row>
    <row r="373" spans="1:1" x14ac:dyDescent="0.2">
      <c r="A373" s="1">
        <v>0.1</v>
      </c>
    </row>
    <row r="374" spans="1:1" x14ac:dyDescent="0.2">
      <c r="A374" s="1">
        <v>0.1</v>
      </c>
    </row>
    <row r="375" spans="1:1" x14ac:dyDescent="0.2">
      <c r="A375" s="1">
        <v>0</v>
      </c>
    </row>
    <row r="376" spans="1:1" x14ac:dyDescent="0.2">
      <c r="A376" s="1">
        <v>0</v>
      </c>
    </row>
    <row r="377" spans="1:1" x14ac:dyDescent="0.2">
      <c r="A377" s="1">
        <v>0</v>
      </c>
    </row>
    <row r="378" spans="1:1" x14ac:dyDescent="0.2">
      <c r="A378" s="1">
        <v>0</v>
      </c>
    </row>
    <row r="379" spans="1:1" x14ac:dyDescent="0.2">
      <c r="A379" s="1">
        <v>0</v>
      </c>
    </row>
    <row r="380" spans="1:1" x14ac:dyDescent="0.2">
      <c r="A380" s="1">
        <v>0</v>
      </c>
    </row>
    <row r="381" spans="1:1" x14ac:dyDescent="0.2">
      <c r="A381" s="1">
        <v>0</v>
      </c>
    </row>
    <row r="382" spans="1:1" x14ac:dyDescent="0.2">
      <c r="A382" s="1">
        <v>0</v>
      </c>
    </row>
    <row r="383" spans="1:1" x14ac:dyDescent="0.2">
      <c r="A383" s="1">
        <v>0.1</v>
      </c>
    </row>
    <row r="384" spans="1:1" x14ac:dyDescent="0.2">
      <c r="A384" s="1">
        <v>0</v>
      </c>
    </row>
    <row r="385" spans="1:1" x14ac:dyDescent="0.2">
      <c r="A385" s="1">
        <v>0.06</v>
      </c>
    </row>
    <row r="386" spans="1:1" x14ac:dyDescent="0.2">
      <c r="A386" s="1">
        <v>1.01</v>
      </c>
    </row>
    <row r="387" spans="1:1" x14ac:dyDescent="0.2">
      <c r="A387" s="1">
        <v>0.43</v>
      </c>
    </row>
    <row r="388" spans="1:1" x14ac:dyDescent="0.2">
      <c r="A388" s="1">
        <v>0</v>
      </c>
    </row>
    <row r="389" spans="1:1" x14ac:dyDescent="0.2">
      <c r="A389" s="1">
        <v>0.7</v>
      </c>
    </row>
    <row r="390" spans="1:1" x14ac:dyDescent="0.2">
      <c r="A390" s="1">
        <v>0.7</v>
      </c>
    </row>
    <row r="391" spans="1:1" x14ac:dyDescent="0.2">
      <c r="A391" s="1">
        <v>0</v>
      </c>
    </row>
    <row r="392" spans="1:1" x14ac:dyDescent="0.2">
      <c r="A392" s="1">
        <v>0</v>
      </c>
    </row>
    <row r="393" spans="1:1" x14ac:dyDescent="0.2">
      <c r="A393" s="1">
        <v>0</v>
      </c>
    </row>
    <row r="394" spans="1:1" x14ac:dyDescent="0.2">
      <c r="A394" s="1">
        <v>0</v>
      </c>
    </row>
    <row r="395" spans="1:1" x14ac:dyDescent="0.2">
      <c r="A395" s="1">
        <v>0.3</v>
      </c>
    </row>
    <row r="396" spans="1:1" x14ac:dyDescent="0.2">
      <c r="A396" s="1">
        <v>0</v>
      </c>
    </row>
    <row r="397" spans="1:1" x14ac:dyDescent="0.2">
      <c r="A397" s="1">
        <v>0</v>
      </c>
    </row>
    <row r="398" spans="1:1" x14ac:dyDescent="0.2">
      <c r="A398" s="1">
        <v>0</v>
      </c>
    </row>
    <row r="399" spans="1:1" x14ac:dyDescent="0.2">
      <c r="A399" s="1">
        <v>0</v>
      </c>
    </row>
    <row r="400" spans="1:1" x14ac:dyDescent="0.2">
      <c r="A400" s="1">
        <v>0</v>
      </c>
    </row>
    <row r="401" spans="1:1" x14ac:dyDescent="0.2">
      <c r="A401" s="1">
        <v>0</v>
      </c>
    </row>
    <row r="402" spans="1:1" x14ac:dyDescent="0.2">
      <c r="A402" s="1">
        <v>0</v>
      </c>
    </row>
    <row r="403" spans="1:1" x14ac:dyDescent="0.2">
      <c r="A403" s="1">
        <v>0.2</v>
      </c>
    </row>
    <row r="404" spans="1:1" x14ac:dyDescent="0.2">
      <c r="A404" s="1">
        <v>0.6</v>
      </c>
    </row>
    <row r="405" spans="1:1" x14ac:dyDescent="0.2">
      <c r="A405" s="1">
        <v>0</v>
      </c>
    </row>
    <row r="406" spans="1:1" x14ac:dyDescent="0.2">
      <c r="A406" s="1">
        <v>0</v>
      </c>
    </row>
    <row r="407" spans="1:1" x14ac:dyDescent="0.2">
      <c r="A407" s="1">
        <v>0.1</v>
      </c>
    </row>
    <row r="408" spans="1:1" x14ac:dyDescent="0.2">
      <c r="A408" s="1">
        <v>0.03</v>
      </c>
    </row>
    <row r="409" spans="1:1" x14ac:dyDescent="0.2">
      <c r="A409" s="1">
        <v>0.15</v>
      </c>
    </row>
    <row r="410" spans="1:1" x14ac:dyDescent="0.2">
      <c r="A410" s="1">
        <v>0.18</v>
      </c>
    </row>
    <row r="411" spans="1:1" x14ac:dyDescent="0.2">
      <c r="A411" s="1">
        <v>0.27</v>
      </c>
    </row>
    <row r="412" spans="1:1" x14ac:dyDescent="0.2">
      <c r="A412" s="1">
        <v>0.27</v>
      </c>
    </row>
    <row r="413" spans="1:1" x14ac:dyDescent="0.2">
      <c r="A413" s="1">
        <v>0</v>
      </c>
    </row>
    <row r="414" spans="1:1" x14ac:dyDescent="0.2">
      <c r="A414" s="1">
        <v>0.2</v>
      </c>
    </row>
    <row r="415" spans="1:1" x14ac:dyDescent="0.2">
      <c r="A415" s="1">
        <v>0</v>
      </c>
    </row>
    <row r="416" spans="1:1" x14ac:dyDescent="0.2">
      <c r="A416" s="1">
        <v>0</v>
      </c>
    </row>
    <row r="417" spans="1:1" x14ac:dyDescent="0.2">
      <c r="A417" s="1">
        <v>0.15</v>
      </c>
    </row>
    <row r="418" spans="1:1" x14ac:dyDescent="0.2">
      <c r="A418" s="1">
        <v>0.45</v>
      </c>
    </row>
    <row r="419" spans="1:1" x14ac:dyDescent="0.2">
      <c r="A419" s="1">
        <v>0.1</v>
      </c>
    </row>
    <row r="420" spans="1:1" x14ac:dyDescent="0.2">
      <c r="A420" s="1">
        <v>0.4</v>
      </c>
    </row>
    <row r="421" spans="1:1" x14ac:dyDescent="0.2">
      <c r="A421" s="1">
        <v>0</v>
      </c>
    </row>
    <row r="422" spans="1:1" x14ac:dyDescent="0.2">
      <c r="A422" s="1">
        <v>0</v>
      </c>
    </row>
    <row r="423" spans="1:1" x14ac:dyDescent="0.2">
      <c r="A423" s="1">
        <v>0</v>
      </c>
    </row>
    <row r="425" spans="1:1" x14ac:dyDescent="0.2">
      <c r="A425" s="1">
        <v>0.09</v>
      </c>
    </row>
    <row r="426" spans="1:1" x14ac:dyDescent="0.2">
      <c r="A426" s="1">
        <v>0.09</v>
      </c>
    </row>
    <row r="427" spans="1:1" x14ac:dyDescent="0.2">
      <c r="A427" s="1">
        <v>0.12</v>
      </c>
    </row>
    <row r="428" spans="1:1" x14ac:dyDescent="0.2">
      <c r="A428" s="1">
        <v>0.12</v>
      </c>
    </row>
    <row r="429" spans="1:1" x14ac:dyDescent="0.2">
      <c r="A429" s="1">
        <v>0.51</v>
      </c>
    </row>
    <row r="430" spans="1:1" x14ac:dyDescent="0.2">
      <c r="A430" s="1">
        <v>0.67</v>
      </c>
    </row>
    <row r="431" spans="1:1" x14ac:dyDescent="0.2">
      <c r="A431" s="1">
        <v>0</v>
      </c>
    </row>
    <row r="432" spans="1:1" x14ac:dyDescent="0.2">
      <c r="A432" s="1">
        <v>0</v>
      </c>
    </row>
    <row r="433" spans="1:1" x14ac:dyDescent="0.2">
      <c r="A433" s="1">
        <v>0</v>
      </c>
    </row>
    <row r="434" spans="1:1" x14ac:dyDescent="0.2">
      <c r="A434" s="1">
        <v>0.7</v>
      </c>
    </row>
    <row r="435" spans="1:1" x14ac:dyDescent="0.2">
      <c r="A435" s="1">
        <v>0.1</v>
      </c>
    </row>
    <row r="436" spans="1:1" x14ac:dyDescent="0.2">
      <c r="A436" s="1">
        <v>0</v>
      </c>
    </row>
    <row r="437" spans="1:1" x14ac:dyDescent="0.2">
      <c r="A437" s="1">
        <v>0</v>
      </c>
    </row>
    <row r="438" spans="1:1" x14ac:dyDescent="0.2">
      <c r="A438" s="1">
        <v>0</v>
      </c>
    </row>
    <row r="439" spans="1:1" x14ac:dyDescent="0.2">
      <c r="A439" s="1">
        <v>0</v>
      </c>
    </row>
    <row r="440" spans="1:1" x14ac:dyDescent="0.2">
      <c r="A440" s="1">
        <v>0.2</v>
      </c>
    </row>
    <row r="441" spans="1:1" x14ac:dyDescent="0.2">
      <c r="A441" s="1">
        <v>0</v>
      </c>
    </row>
    <row r="442" spans="1:1" x14ac:dyDescent="0.2">
      <c r="A442" s="1">
        <v>0</v>
      </c>
    </row>
    <row r="443" spans="1:1" x14ac:dyDescent="0.2">
      <c r="A443" s="1">
        <v>0</v>
      </c>
    </row>
    <row r="444" spans="1:1" x14ac:dyDescent="0.2">
      <c r="A444" s="1">
        <v>0</v>
      </c>
    </row>
    <row r="445" spans="1:1" x14ac:dyDescent="0.2">
      <c r="A445" s="1">
        <v>0.1</v>
      </c>
    </row>
    <row r="446" spans="1:1" x14ac:dyDescent="0.2">
      <c r="A446" s="1">
        <v>1.8</v>
      </c>
    </row>
    <row r="447" spans="1:1" x14ac:dyDescent="0.2">
      <c r="A447" s="1">
        <v>0.1</v>
      </c>
    </row>
    <row r="448" spans="1:1" x14ac:dyDescent="0.2">
      <c r="A448" s="1">
        <v>0</v>
      </c>
    </row>
    <row r="449" spans="1:1" x14ac:dyDescent="0.2">
      <c r="A449" s="1">
        <v>0</v>
      </c>
    </row>
    <row r="450" spans="1:1" x14ac:dyDescent="0.2">
      <c r="A450" s="1">
        <v>0</v>
      </c>
    </row>
    <row r="451" spans="1:1" x14ac:dyDescent="0.2">
      <c r="A451" s="1">
        <v>0</v>
      </c>
    </row>
    <row r="452" spans="1:1" x14ac:dyDescent="0.2">
      <c r="A452" s="1">
        <v>0</v>
      </c>
    </row>
    <row r="453" spans="1:1" x14ac:dyDescent="0.2">
      <c r="A453" s="1">
        <v>0</v>
      </c>
    </row>
    <row r="454" spans="1:1" x14ac:dyDescent="0.2">
      <c r="A454" s="1">
        <v>0</v>
      </c>
    </row>
    <row r="455" spans="1:1" x14ac:dyDescent="0.2">
      <c r="A455" s="1">
        <v>0</v>
      </c>
    </row>
    <row r="456" spans="1:1" x14ac:dyDescent="0.2">
      <c r="A456" s="1">
        <v>0</v>
      </c>
    </row>
    <row r="457" spans="1:1" x14ac:dyDescent="0.2">
      <c r="A457" s="1">
        <v>0</v>
      </c>
    </row>
    <row r="458" spans="1:1" x14ac:dyDescent="0.2">
      <c r="A458" s="1">
        <v>0</v>
      </c>
    </row>
    <row r="459" spans="1:1" x14ac:dyDescent="0.2">
      <c r="A459" s="1">
        <v>0</v>
      </c>
    </row>
    <row r="460" spans="1:1" x14ac:dyDescent="0.2">
      <c r="A460" s="1">
        <v>0.1</v>
      </c>
    </row>
    <row r="461" spans="1:1" x14ac:dyDescent="0.2">
      <c r="A461" s="1">
        <v>0.2</v>
      </c>
    </row>
    <row r="462" spans="1:1" x14ac:dyDescent="0.2">
      <c r="A462" s="1">
        <v>0</v>
      </c>
    </row>
    <row r="463" spans="1:1" x14ac:dyDescent="0.2">
      <c r="A463" s="1">
        <v>0.2</v>
      </c>
    </row>
    <row r="464" spans="1:1" x14ac:dyDescent="0.2">
      <c r="A464" s="1">
        <v>0</v>
      </c>
    </row>
    <row r="465" spans="1:1" x14ac:dyDescent="0.2">
      <c r="A465" s="1">
        <v>0.1</v>
      </c>
    </row>
    <row r="466" spans="1:1" x14ac:dyDescent="0.2">
      <c r="A466" s="1">
        <v>0</v>
      </c>
    </row>
    <row r="467" spans="1:1" x14ac:dyDescent="0.2">
      <c r="A467" s="1">
        <v>0</v>
      </c>
    </row>
    <row r="468" spans="1:1" x14ac:dyDescent="0.2">
      <c r="A468" s="1">
        <v>1.4</v>
      </c>
    </row>
    <row r="469" spans="1:1" x14ac:dyDescent="0.2">
      <c r="A469" s="1">
        <v>0</v>
      </c>
    </row>
    <row r="470" spans="1:1" x14ac:dyDescent="0.2">
      <c r="A470" s="1">
        <v>0.7</v>
      </c>
    </row>
    <row r="471" spans="1:1" x14ac:dyDescent="0.2">
      <c r="A471" s="1">
        <v>0</v>
      </c>
    </row>
    <row r="472" spans="1:1" x14ac:dyDescent="0.2">
      <c r="A472" s="1">
        <v>0</v>
      </c>
    </row>
    <row r="473" spans="1:1" x14ac:dyDescent="0.2">
      <c r="A473" s="1">
        <v>0</v>
      </c>
    </row>
    <row r="474" spans="1:1" x14ac:dyDescent="0.2">
      <c r="A474" s="1">
        <v>0</v>
      </c>
    </row>
    <row r="475" spans="1:1" x14ac:dyDescent="0.2">
      <c r="A475" s="1">
        <v>0.5</v>
      </c>
    </row>
    <row r="476" spans="1:1" x14ac:dyDescent="0.2">
      <c r="A476" s="1">
        <v>0.4</v>
      </c>
    </row>
    <row r="477" spans="1:1" x14ac:dyDescent="0.2">
      <c r="A477" s="1">
        <v>0</v>
      </c>
    </row>
    <row r="478" spans="1:1" x14ac:dyDescent="0.2">
      <c r="A478" s="1">
        <v>0</v>
      </c>
    </row>
    <row r="479" spans="1:1" x14ac:dyDescent="0.2">
      <c r="A479" s="1">
        <v>0</v>
      </c>
    </row>
    <row r="480" spans="1:1" x14ac:dyDescent="0.2">
      <c r="A480" s="1">
        <v>0</v>
      </c>
    </row>
    <row r="481" spans="1:1" x14ac:dyDescent="0.2">
      <c r="A481" s="1">
        <v>0.3</v>
      </c>
    </row>
    <row r="482" spans="1:1" x14ac:dyDescent="0.2">
      <c r="A482" s="1">
        <v>0.7</v>
      </c>
    </row>
    <row r="483" spans="1:1" x14ac:dyDescent="0.2">
      <c r="A483" s="1">
        <v>0</v>
      </c>
    </row>
    <row r="484" spans="1:1" x14ac:dyDescent="0.2">
      <c r="A484" s="1">
        <v>0</v>
      </c>
    </row>
    <row r="485" spans="1:1" x14ac:dyDescent="0.2">
      <c r="A485" s="1">
        <v>0</v>
      </c>
    </row>
    <row r="486" spans="1:1" x14ac:dyDescent="0.2">
      <c r="A486" s="1">
        <v>0</v>
      </c>
    </row>
    <row r="487" spans="1:1" x14ac:dyDescent="0.2">
      <c r="A487" s="1">
        <v>0</v>
      </c>
    </row>
    <row r="488" spans="1:1" x14ac:dyDescent="0.2">
      <c r="A488" s="1">
        <v>0</v>
      </c>
    </row>
    <row r="489" spans="1:1" x14ac:dyDescent="0.2">
      <c r="A489" s="1">
        <v>0.4</v>
      </c>
    </row>
    <row r="490" spans="1:1" x14ac:dyDescent="0.2">
      <c r="A490" s="1">
        <v>0.3</v>
      </c>
    </row>
    <row r="491" spans="1:1" x14ac:dyDescent="0.2">
      <c r="A491" s="1">
        <v>0.6</v>
      </c>
    </row>
    <row r="492" spans="1:1" x14ac:dyDescent="0.2">
      <c r="A492" s="1">
        <v>0</v>
      </c>
    </row>
    <row r="493" spans="1:1" x14ac:dyDescent="0.2">
      <c r="A493" s="1">
        <v>0.2</v>
      </c>
    </row>
    <row r="494" spans="1:1" x14ac:dyDescent="0.2">
      <c r="A494" s="1">
        <v>0</v>
      </c>
    </row>
    <row r="495" spans="1:1" x14ac:dyDescent="0.2">
      <c r="A495" s="1">
        <v>0</v>
      </c>
    </row>
    <row r="496" spans="1:1" x14ac:dyDescent="0.2">
      <c r="A496" s="1">
        <v>0.3</v>
      </c>
    </row>
    <row r="497" spans="1:1" x14ac:dyDescent="0.2">
      <c r="A497" s="1">
        <v>0.7</v>
      </c>
    </row>
    <row r="498" spans="1:1" x14ac:dyDescent="0.2">
      <c r="A498" s="1">
        <v>1</v>
      </c>
    </row>
    <row r="499" spans="1:1" x14ac:dyDescent="0.2">
      <c r="A499" s="1">
        <v>0.8</v>
      </c>
    </row>
    <row r="500" spans="1:1" x14ac:dyDescent="0.2">
      <c r="A500" s="1">
        <v>0.1</v>
      </c>
    </row>
    <row r="501" spans="1:1" x14ac:dyDescent="0.2">
      <c r="A501" s="1">
        <v>0</v>
      </c>
    </row>
    <row r="502" spans="1:1" x14ac:dyDescent="0.2">
      <c r="A502" s="1">
        <v>0</v>
      </c>
    </row>
    <row r="503" spans="1:1" x14ac:dyDescent="0.2">
      <c r="A503" s="1">
        <v>0.2</v>
      </c>
    </row>
    <row r="504" spans="1:1" x14ac:dyDescent="0.2">
      <c r="A504" s="1">
        <v>0.1</v>
      </c>
    </row>
    <row r="505" spans="1:1" x14ac:dyDescent="0.2">
      <c r="A505" s="1">
        <v>1</v>
      </c>
    </row>
    <row r="506" spans="1:1" x14ac:dyDescent="0.2">
      <c r="A506" s="1">
        <v>0</v>
      </c>
    </row>
    <row r="507" spans="1:1" x14ac:dyDescent="0.2">
      <c r="A507" s="1">
        <v>0</v>
      </c>
    </row>
    <row r="508" spans="1:1" x14ac:dyDescent="0.2">
      <c r="A508" s="1">
        <v>0</v>
      </c>
    </row>
    <row r="509" spans="1:1" x14ac:dyDescent="0.2">
      <c r="A509" s="1">
        <v>0.1</v>
      </c>
    </row>
    <row r="510" spans="1:1" x14ac:dyDescent="0.2">
      <c r="A510" s="1">
        <v>0</v>
      </c>
    </row>
    <row r="511" spans="1:1" x14ac:dyDescent="0.2">
      <c r="A511" s="1">
        <v>0</v>
      </c>
    </row>
    <row r="512" spans="1:1" x14ac:dyDescent="0.2">
      <c r="A512" s="1">
        <v>0.1</v>
      </c>
    </row>
    <row r="513" spans="1:1" x14ac:dyDescent="0.2">
      <c r="A513" s="1">
        <v>0</v>
      </c>
    </row>
    <row r="514" spans="1:1" x14ac:dyDescent="0.2">
      <c r="A514" s="1">
        <v>0.5</v>
      </c>
    </row>
    <row r="515" spans="1:1" x14ac:dyDescent="0.2">
      <c r="A515" s="1">
        <v>1.3</v>
      </c>
    </row>
    <row r="516" spans="1:1" x14ac:dyDescent="0.2">
      <c r="A516" s="1">
        <v>0.5</v>
      </c>
    </row>
    <row r="517" spans="1:1" x14ac:dyDescent="0.2">
      <c r="A517" s="1">
        <v>0</v>
      </c>
    </row>
    <row r="518" spans="1:1" x14ac:dyDescent="0.2">
      <c r="A518" s="1">
        <v>0.3</v>
      </c>
    </row>
    <row r="519" spans="1:1" x14ac:dyDescent="0.2">
      <c r="A519" s="1">
        <v>0.3</v>
      </c>
    </row>
    <row r="520" spans="1:1" x14ac:dyDescent="0.2">
      <c r="A520" s="1">
        <v>0</v>
      </c>
    </row>
    <row r="521" spans="1:1" x14ac:dyDescent="0.2">
      <c r="A521" s="1">
        <v>0</v>
      </c>
    </row>
    <row r="522" spans="1:1" x14ac:dyDescent="0.2">
      <c r="A522" s="1">
        <v>0</v>
      </c>
    </row>
    <row r="523" spans="1:1" x14ac:dyDescent="0.2">
      <c r="A523" s="1">
        <v>0</v>
      </c>
    </row>
    <row r="524" spans="1:1" x14ac:dyDescent="0.2">
      <c r="A524" s="1">
        <v>0</v>
      </c>
    </row>
    <row r="525" spans="1:1" x14ac:dyDescent="0.2">
      <c r="A525" s="1">
        <v>0</v>
      </c>
    </row>
    <row r="526" spans="1:1" x14ac:dyDescent="0.2">
      <c r="A526" s="1">
        <v>0.1</v>
      </c>
    </row>
    <row r="527" spans="1:1" x14ac:dyDescent="0.2">
      <c r="A527" s="1">
        <v>0.9</v>
      </c>
    </row>
    <row r="528" spans="1:1" x14ac:dyDescent="0.2">
      <c r="A528" s="1">
        <v>0</v>
      </c>
    </row>
    <row r="529" spans="1:1" x14ac:dyDescent="0.2">
      <c r="A529" s="1">
        <v>0.2</v>
      </c>
    </row>
    <row r="530" spans="1:1" x14ac:dyDescent="0.2">
      <c r="A530" s="1">
        <v>0.2</v>
      </c>
    </row>
    <row r="531" spans="1:1" x14ac:dyDescent="0.2">
      <c r="A531" s="1">
        <v>0</v>
      </c>
    </row>
    <row r="532" spans="1:1" x14ac:dyDescent="0.2">
      <c r="A532" s="1">
        <v>0</v>
      </c>
    </row>
    <row r="533" spans="1:1" x14ac:dyDescent="0.2">
      <c r="A533" s="1">
        <v>0.2</v>
      </c>
    </row>
    <row r="534" spans="1:1" x14ac:dyDescent="0.2">
      <c r="A534" s="1">
        <v>0.3</v>
      </c>
    </row>
    <row r="535" spans="1:1" x14ac:dyDescent="0.2">
      <c r="A535" s="1">
        <v>0.7</v>
      </c>
    </row>
    <row r="536" spans="1:1" x14ac:dyDescent="0.2">
      <c r="A536" s="1">
        <v>1</v>
      </c>
    </row>
    <row r="537" spans="1:1" x14ac:dyDescent="0.2">
      <c r="A537" s="1">
        <v>1</v>
      </c>
    </row>
    <row r="538" spans="1:1" x14ac:dyDescent="0.2">
      <c r="A538" s="1">
        <v>0</v>
      </c>
    </row>
    <row r="539" spans="1:1" x14ac:dyDescent="0.2">
      <c r="A539" s="1">
        <v>0</v>
      </c>
    </row>
    <row r="540" spans="1:1" x14ac:dyDescent="0.2">
      <c r="A540" s="1">
        <v>0</v>
      </c>
    </row>
    <row r="541" spans="1:1" x14ac:dyDescent="0.2">
      <c r="A541" s="1">
        <v>0.5</v>
      </c>
    </row>
    <row r="542" spans="1:1" x14ac:dyDescent="0.2">
      <c r="A542" s="1">
        <v>0</v>
      </c>
    </row>
    <row r="543" spans="1:1" x14ac:dyDescent="0.2">
      <c r="A543" s="1">
        <v>0</v>
      </c>
    </row>
    <row r="544" spans="1:1" x14ac:dyDescent="0.2">
      <c r="A544" s="1">
        <v>0</v>
      </c>
    </row>
    <row r="545" spans="1:1" x14ac:dyDescent="0.2">
      <c r="A545" s="1">
        <v>0</v>
      </c>
    </row>
    <row r="546" spans="1:1" x14ac:dyDescent="0.2">
      <c r="A546" s="1">
        <v>0.3</v>
      </c>
    </row>
    <row r="547" spans="1:1" x14ac:dyDescent="0.2">
      <c r="A547" s="1">
        <v>0</v>
      </c>
    </row>
    <row r="548" spans="1:1" x14ac:dyDescent="0.2">
      <c r="A548" s="1">
        <v>0</v>
      </c>
    </row>
    <row r="549" spans="1:1" x14ac:dyDescent="0.2">
      <c r="A549" s="1">
        <v>0.2</v>
      </c>
    </row>
    <row r="550" spans="1:1" x14ac:dyDescent="0.2">
      <c r="A550" s="1">
        <v>0</v>
      </c>
    </row>
    <row r="551" spans="1:1" x14ac:dyDescent="0.2">
      <c r="A551" s="1">
        <v>0</v>
      </c>
    </row>
    <row r="552" spans="1:1" x14ac:dyDescent="0.2">
      <c r="A552" s="1">
        <v>0</v>
      </c>
    </row>
    <row r="553" spans="1:1" x14ac:dyDescent="0.2">
      <c r="A553" s="1">
        <v>0.2</v>
      </c>
    </row>
    <row r="554" spans="1:1" x14ac:dyDescent="0.2">
      <c r="A554" s="1">
        <v>0.6</v>
      </c>
    </row>
    <row r="555" spans="1:1" x14ac:dyDescent="0.2">
      <c r="A555" s="1">
        <v>0.3</v>
      </c>
    </row>
    <row r="556" spans="1:1" x14ac:dyDescent="0.2">
      <c r="A556" s="1">
        <v>0</v>
      </c>
    </row>
    <row r="557" spans="1:1" x14ac:dyDescent="0.2">
      <c r="A557" s="1">
        <v>0</v>
      </c>
    </row>
    <row r="558" spans="1:1" x14ac:dyDescent="0.2">
      <c r="A558" s="1">
        <v>1.1000000000000001</v>
      </c>
    </row>
    <row r="559" spans="1:1" x14ac:dyDescent="0.2">
      <c r="A559" s="1">
        <v>0</v>
      </c>
    </row>
    <row r="560" spans="1:1" x14ac:dyDescent="0.2">
      <c r="A560" s="1">
        <v>0</v>
      </c>
    </row>
    <row r="561" spans="1:1" x14ac:dyDescent="0.2">
      <c r="A561" s="1">
        <v>0</v>
      </c>
    </row>
    <row r="562" spans="1:1" x14ac:dyDescent="0.2">
      <c r="A562" s="1">
        <v>0</v>
      </c>
    </row>
    <row r="563" spans="1:1" x14ac:dyDescent="0.2">
      <c r="A563" s="1">
        <v>0</v>
      </c>
    </row>
    <row r="564" spans="1:1" x14ac:dyDescent="0.2">
      <c r="A564" s="1">
        <v>2</v>
      </c>
    </row>
    <row r="565" spans="1:1" x14ac:dyDescent="0.2">
      <c r="A565" s="1">
        <v>0.1</v>
      </c>
    </row>
    <row r="566" spans="1:1" x14ac:dyDescent="0.2">
      <c r="A566" s="1">
        <v>0</v>
      </c>
    </row>
    <row r="567" spans="1:1" x14ac:dyDescent="0.2">
      <c r="A567" s="1">
        <v>0</v>
      </c>
    </row>
    <row r="568" spans="1:1" x14ac:dyDescent="0.2">
      <c r="A568" s="1">
        <v>1.6</v>
      </c>
    </row>
    <row r="569" spans="1:1" x14ac:dyDescent="0.2">
      <c r="A569" s="1">
        <v>1.4</v>
      </c>
    </row>
    <row r="570" spans="1:1" x14ac:dyDescent="0.2">
      <c r="A570" s="1">
        <v>0</v>
      </c>
    </row>
    <row r="571" spans="1:1" x14ac:dyDescent="0.2">
      <c r="A571" s="1">
        <v>0</v>
      </c>
    </row>
    <row r="572" spans="1:1" x14ac:dyDescent="0.2">
      <c r="A572" s="1">
        <v>0</v>
      </c>
    </row>
    <row r="573" spans="1:1" x14ac:dyDescent="0.2">
      <c r="A573" s="1">
        <v>0</v>
      </c>
    </row>
    <row r="574" spans="1:1" x14ac:dyDescent="0.2">
      <c r="A574" s="1">
        <v>0</v>
      </c>
    </row>
    <row r="575" spans="1:1" x14ac:dyDescent="0.2">
      <c r="A575" s="1">
        <v>0</v>
      </c>
    </row>
    <row r="576" spans="1:1" x14ac:dyDescent="0.2">
      <c r="A576" s="1">
        <v>0</v>
      </c>
    </row>
    <row r="577" spans="1:1" x14ac:dyDescent="0.2">
      <c r="A577" s="1">
        <v>0</v>
      </c>
    </row>
    <row r="578" spans="1:1" x14ac:dyDescent="0.2">
      <c r="A578" s="1">
        <v>0</v>
      </c>
    </row>
    <row r="579" spans="1:1" x14ac:dyDescent="0.2">
      <c r="A579" s="1">
        <v>0</v>
      </c>
    </row>
    <row r="580" spans="1:1" x14ac:dyDescent="0.2">
      <c r="A580" s="1">
        <v>0.5</v>
      </c>
    </row>
    <row r="581" spans="1:1" x14ac:dyDescent="0.2">
      <c r="A581" s="1">
        <v>0</v>
      </c>
    </row>
    <row r="582" spans="1:1" x14ac:dyDescent="0.2">
      <c r="A582" s="1">
        <v>0</v>
      </c>
    </row>
    <row r="583" spans="1:1" x14ac:dyDescent="0.2">
      <c r="A583" s="1">
        <v>0</v>
      </c>
    </row>
    <row r="584" spans="1:1" x14ac:dyDescent="0.2">
      <c r="A584" s="1">
        <v>0.6</v>
      </c>
    </row>
    <row r="585" spans="1:1" x14ac:dyDescent="0.2">
      <c r="A585" s="1">
        <v>0.6</v>
      </c>
    </row>
    <row r="586" spans="1:1" x14ac:dyDescent="0.2">
      <c r="A586" s="1">
        <v>0</v>
      </c>
    </row>
    <row r="587" spans="1:1" x14ac:dyDescent="0.2">
      <c r="A587" s="1">
        <v>0.2</v>
      </c>
    </row>
    <row r="588" spans="1:1" x14ac:dyDescent="0.2">
      <c r="A588" s="1">
        <v>0</v>
      </c>
    </row>
    <row r="589" spans="1:1" x14ac:dyDescent="0.2">
      <c r="A589" s="1">
        <v>0</v>
      </c>
    </row>
    <row r="590" spans="1:1" x14ac:dyDescent="0.2">
      <c r="A590" s="1">
        <v>0</v>
      </c>
    </row>
    <row r="591" spans="1:1" x14ac:dyDescent="0.2">
      <c r="A591" s="1">
        <v>0</v>
      </c>
    </row>
    <row r="592" spans="1:1" x14ac:dyDescent="0.2">
      <c r="A592" s="1">
        <v>0</v>
      </c>
    </row>
    <row r="593" spans="1:1" x14ac:dyDescent="0.2">
      <c r="A593" s="1">
        <v>0</v>
      </c>
    </row>
    <row r="594" spans="1:1" x14ac:dyDescent="0.2">
      <c r="A594" s="1">
        <v>0</v>
      </c>
    </row>
    <row r="595" spans="1:1" x14ac:dyDescent="0.2">
      <c r="A595" s="1">
        <v>0</v>
      </c>
    </row>
    <row r="596" spans="1:1" x14ac:dyDescent="0.2">
      <c r="A596" s="1">
        <v>0.1</v>
      </c>
    </row>
    <row r="597" spans="1:1" x14ac:dyDescent="0.2">
      <c r="A597" s="1">
        <v>0</v>
      </c>
    </row>
    <row r="598" spans="1:1" x14ac:dyDescent="0.2">
      <c r="A598" s="1">
        <v>0</v>
      </c>
    </row>
    <row r="599" spans="1:1" x14ac:dyDescent="0.2">
      <c r="A599" s="1">
        <v>0</v>
      </c>
    </row>
    <row r="600" spans="1:1" x14ac:dyDescent="0.2">
      <c r="A600" s="1">
        <v>0.8</v>
      </c>
    </row>
    <row r="601" spans="1:1" x14ac:dyDescent="0.2">
      <c r="A601" s="1">
        <v>0</v>
      </c>
    </row>
    <row r="602" spans="1:1" x14ac:dyDescent="0.2">
      <c r="A602" s="1">
        <v>0</v>
      </c>
    </row>
    <row r="603" spans="1:1" x14ac:dyDescent="0.2">
      <c r="A603" s="1">
        <v>0</v>
      </c>
    </row>
    <row r="604" spans="1:1" x14ac:dyDescent="0.2">
      <c r="A604" s="1">
        <v>0</v>
      </c>
    </row>
    <row r="605" spans="1:1" x14ac:dyDescent="0.2">
      <c r="A605" s="1">
        <v>0</v>
      </c>
    </row>
    <row r="606" spans="1:1" x14ac:dyDescent="0.2">
      <c r="A606" s="1">
        <v>0.4</v>
      </c>
    </row>
    <row r="607" spans="1:1" x14ac:dyDescent="0.2">
      <c r="A607" s="1">
        <v>0</v>
      </c>
    </row>
    <row r="608" spans="1:1" x14ac:dyDescent="0.2">
      <c r="A608" s="1">
        <v>0</v>
      </c>
    </row>
    <row r="609" spans="1:1" x14ac:dyDescent="0.2">
      <c r="A609" s="1">
        <v>0</v>
      </c>
    </row>
    <row r="610" spans="1:1" x14ac:dyDescent="0.2">
      <c r="A610" s="1">
        <v>0</v>
      </c>
    </row>
    <row r="611" spans="1:1" x14ac:dyDescent="0.2">
      <c r="A611" s="1">
        <v>0.4</v>
      </c>
    </row>
    <row r="612" spans="1:1" x14ac:dyDescent="0.2">
      <c r="A612" s="1">
        <v>0</v>
      </c>
    </row>
    <row r="613" spans="1:1" x14ac:dyDescent="0.2">
      <c r="A613" s="1">
        <v>0</v>
      </c>
    </row>
    <row r="614" spans="1:1" x14ac:dyDescent="0.2">
      <c r="A614" s="1">
        <v>0</v>
      </c>
    </row>
    <row r="615" spans="1:1" x14ac:dyDescent="0.2">
      <c r="A615" s="1">
        <v>0</v>
      </c>
    </row>
    <row r="616" spans="1:1" x14ac:dyDescent="0.2">
      <c r="A616" s="1">
        <v>0</v>
      </c>
    </row>
    <row r="617" spans="1:1" x14ac:dyDescent="0.2">
      <c r="A617" s="1">
        <v>0</v>
      </c>
    </row>
    <row r="618" spans="1:1" x14ac:dyDescent="0.2">
      <c r="A618" s="1">
        <v>0</v>
      </c>
    </row>
    <row r="619" spans="1:1" x14ac:dyDescent="0.2">
      <c r="A619" s="1">
        <v>0</v>
      </c>
    </row>
    <row r="620" spans="1:1" x14ac:dyDescent="0.2">
      <c r="A620" s="1">
        <v>0.5</v>
      </c>
    </row>
    <row r="621" spans="1:1" x14ac:dyDescent="0.2">
      <c r="A621" s="1">
        <v>0.2</v>
      </c>
    </row>
    <row r="622" spans="1:1" x14ac:dyDescent="0.2">
      <c r="A622" s="1">
        <v>0</v>
      </c>
    </row>
    <row r="623" spans="1:1" x14ac:dyDescent="0.2">
      <c r="A623" s="1">
        <v>0.2</v>
      </c>
    </row>
    <row r="624" spans="1:1" x14ac:dyDescent="0.2">
      <c r="A624" s="1">
        <v>0</v>
      </c>
    </row>
    <row r="625" spans="1:1" x14ac:dyDescent="0.2">
      <c r="A625" s="1">
        <v>0</v>
      </c>
    </row>
    <row r="626" spans="1:1" x14ac:dyDescent="0.2">
      <c r="A626" s="1">
        <v>0</v>
      </c>
    </row>
    <row r="627" spans="1:1" x14ac:dyDescent="0.2">
      <c r="A627" s="1">
        <v>0</v>
      </c>
    </row>
    <row r="628" spans="1:1" x14ac:dyDescent="0.2">
      <c r="A628" s="1">
        <v>0</v>
      </c>
    </row>
    <row r="629" spans="1:1" x14ac:dyDescent="0.2">
      <c r="A629" s="1">
        <v>0</v>
      </c>
    </row>
    <row r="630" spans="1:1" x14ac:dyDescent="0.2">
      <c r="A630" s="1">
        <v>0</v>
      </c>
    </row>
    <row r="631" spans="1:1" x14ac:dyDescent="0.2">
      <c r="A631" s="1">
        <v>0</v>
      </c>
    </row>
    <row r="632" spans="1:1" x14ac:dyDescent="0.2">
      <c r="A632" s="1">
        <v>0</v>
      </c>
    </row>
    <row r="633" spans="1:1" x14ac:dyDescent="0.2">
      <c r="A633" s="1">
        <v>0</v>
      </c>
    </row>
    <row r="634" spans="1:1" x14ac:dyDescent="0.2">
      <c r="A634" s="1">
        <v>0</v>
      </c>
    </row>
    <row r="635" spans="1:1" x14ac:dyDescent="0.2">
      <c r="A635" s="1">
        <v>0</v>
      </c>
    </row>
    <row r="636" spans="1:1" x14ac:dyDescent="0.2">
      <c r="A636" s="1">
        <v>0</v>
      </c>
    </row>
    <row r="637" spans="1:1" x14ac:dyDescent="0.2">
      <c r="A637" s="1">
        <v>0</v>
      </c>
    </row>
    <row r="638" spans="1:1" x14ac:dyDescent="0.2">
      <c r="A638" s="1">
        <v>0</v>
      </c>
    </row>
    <row r="639" spans="1:1" x14ac:dyDescent="0.2">
      <c r="A639" s="1">
        <v>0</v>
      </c>
    </row>
    <row r="640" spans="1:1" x14ac:dyDescent="0.2">
      <c r="A640" s="1">
        <v>0</v>
      </c>
    </row>
    <row r="641" spans="1:1" x14ac:dyDescent="0.2">
      <c r="A641" s="1">
        <v>0.2</v>
      </c>
    </row>
    <row r="642" spans="1:1" x14ac:dyDescent="0.2">
      <c r="A642" s="1">
        <v>0.2</v>
      </c>
    </row>
    <row r="643" spans="1:1" x14ac:dyDescent="0.2">
      <c r="A643" s="1">
        <v>0</v>
      </c>
    </row>
    <row r="644" spans="1:1" x14ac:dyDescent="0.2">
      <c r="A644" s="1">
        <v>0</v>
      </c>
    </row>
    <row r="645" spans="1:1" x14ac:dyDescent="0.2">
      <c r="A645" s="1">
        <v>0.2</v>
      </c>
    </row>
    <row r="646" spans="1:1" x14ac:dyDescent="0.2">
      <c r="A646" s="1">
        <v>0.9</v>
      </c>
    </row>
    <row r="647" spans="1:1" x14ac:dyDescent="0.2">
      <c r="A647" s="1">
        <v>0.1</v>
      </c>
    </row>
    <row r="648" spans="1:1" x14ac:dyDescent="0.2">
      <c r="A648" s="1">
        <v>0</v>
      </c>
    </row>
    <row r="649" spans="1:1" x14ac:dyDescent="0.2">
      <c r="A649" s="1">
        <v>0</v>
      </c>
    </row>
    <row r="650" spans="1:1" x14ac:dyDescent="0.2">
      <c r="A650" s="1">
        <v>0</v>
      </c>
    </row>
    <row r="651" spans="1:1" x14ac:dyDescent="0.2">
      <c r="A651" s="1">
        <v>0</v>
      </c>
    </row>
    <row r="652" spans="1:1" x14ac:dyDescent="0.2">
      <c r="A652" s="1">
        <v>0</v>
      </c>
    </row>
    <row r="653" spans="1:1" x14ac:dyDescent="0.2">
      <c r="A653" s="1">
        <v>0</v>
      </c>
    </row>
    <row r="654" spans="1:1" x14ac:dyDescent="0.2">
      <c r="A654" s="1">
        <v>0</v>
      </c>
    </row>
    <row r="655" spans="1:1" x14ac:dyDescent="0.2">
      <c r="A655" s="1">
        <v>2</v>
      </c>
    </row>
    <row r="656" spans="1:1" x14ac:dyDescent="0.2">
      <c r="A656" s="1">
        <v>0</v>
      </c>
    </row>
    <row r="657" spans="1:1" x14ac:dyDescent="0.2">
      <c r="A657" s="1">
        <v>0</v>
      </c>
    </row>
    <row r="658" spans="1:1" x14ac:dyDescent="0.2">
      <c r="A658" s="1">
        <v>0</v>
      </c>
    </row>
    <row r="659" spans="1:1" x14ac:dyDescent="0.2">
      <c r="A659" s="1">
        <v>0.4</v>
      </c>
    </row>
    <row r="660" spans="1:1" x14ac:dyDescent="0.2">
      <c r="A660" s="1">
        <v>0</v>
      </c>
    </row>
    <row r="661" spans="1:1" x14ac:dyDescent="0.2">
      <c r="A661" s="1">
        <v>1.1000000000000001</v>
      </c>
    </row>
    <row r="662" spans="1:1" x14ac:dyDescent="0.2">
      <c r="A662" s="1">
        <v>0</v>
      </c>
    </row>
    <row r="663" spans="1:1" x14ac:dyDescent="0.2">
      <c r="A663" s="1">
        <v>0</v>
      </c>
    </row>
    <row r="664" spans="1:1" x14ac:dyDescent="0.2">
      <c r="A664" s="1">
        <v>0</v>
      </c>
    </row>
    <row r="665" spans="1:1" x14ac:dyDescent="0.2">
      <c r="A665" s="1">
        <v>0.4</v>
      </c>
    </row>
    <row r="666" spans="1:1" x14ac:dyDescent="0.2">
      <c r="A666" s="1">
        <v>1.1000000000000001</v>
      </c>
    </row>
    <row r="667" spans="1:1" x14ac:dyDescent="0.2">
      <c r="A667" s="1">
        <v>0</v>
      </c>
    </row>
    <row r="668" spans="1:1" x14ac:dyDescent="0.2">
      <c r="A668" s="1">
        <v>0</v>
      </c>
    </row>
    <row r="669" spans="1:1" x14ac:dyDescent="0.2">
      <c r="A669" s="1">
        <v>1.1000000000000001</v>
      </c>
    </row>
    <row r="670" spans="1:1" x14ac:dyDescent="0.2">
      <c r="A670" s="1">
        <v>1</v>
      </c>
    </row>
    <row r="671" spans="1:1" x14ac:dyDescent="0.2">
      <c r="A671" s="1">
        <v>0</v>
      </c>
    </row>
    <row r="672" spans="1:1" x14ac:dyDescent="0.2">
      <c r="A672" s="1">
        <v>0</v>
      </c>
    </row>
    <row r="673" spans="1:1" x14ac:dyDescent="0.2">
      <c r="A673" s="1">
        <v>0</v>
      </c>
    </row>
    <row r="674" spans="1:1" x14ac:dyDescent="0.2">
      <c r="A674" s="1">
        <v>0</v>
      </c>
    </row>
    <row r="675" spans="1:1" x14ac:dyDescent="0.2">
      <c r="A675" s="1">
        <v>0</v>
      </c>
    </row>
    <row r="676" spans="1:1" x14ac:dyDescent="0.2">
      <c r="A676" s="1">
        <v>0</v>
      </c>
    </row>
    <row r="677" spans="1:1" x14ac:dyDescent="0.2">
      <c r="A677" s="1">
        <v>0.5</v>
      </c>
    </row>
    <row r="678" spans="1:1" x14ac:dyDescent="0.2">
      <c r="A678" s="1">
        <v>0</v>
      </c>
    </row>
    <row r="679" spans="1:1" x14ac:dyDescent="0.2">
      <c r="A679" s="1">
        <v>0</v>
      </c>
    </row>
    <row r="680" spans="1:1" x14ac:dyDescent="0.2">
      <c r="A680" s="1">
        <v>0</v>
      </c>
    </row>
    <row r="681" spans="1:1" x14ac:dyDescent="0.2">
      <c r="A681" s="1">
        <v>0.2</v>
      </c>
    </row>
    <row r="682" spans="1:1" x14ac:dyDescent="0.2">
      <c r="A682" s="1">
        <v>0</v>
      </c>
    </row>
    <row r="683" spans="1:1" x14ac:dyDescent="0.2">
      <c r="A683" s="1">
        <v>0</v>
      </c>
    </row>
    <row r="684" spans="1:1" x14ac:dyDescent="0.2">
      <c r="A684" s="1">
        <v>0</v>
      </c>
    </row>
    <row r="685" spans="1:1" x14ac:dyDescent="0.2">
      <c r="A685" s="1">
        <v>0</v>
      </c>
    </row>
    <row r="686" spans="1:1" x14ac:dyDescent="0.2">
      <c r="A686" s="1">
        <v>0</v>
      </c>
    </row>
    <row r="687" spans="1:1" x14ac:dyDescent="0.2">
      <c r="A687" s="1">
        <v>0</v>
      </c>
    </row>
    <row r="688" spans="1:1" x14ac:dyDescent="0.2">
      <c r="A688" s="1">
        <v>0</v>
      </c>
    </row>
    <row r="689" spans="1:1" x14ac:dyDescent="0.2">
      <c r="A689" s="1">
        <v>0</v>
      </c>
    </row>
    <row r="690" spans="1:1" x14ac:dyDescent="0.2">
      <c r="A690" s="1">
        <v>0</v>
      </c>
    </row>
    <row r="691" spans="1:1" x14ac:dyDescent="0.2">
      <c r="A691" s="1">
        <v>0</v>
      </c>
    </row>
    <row r="692" spans="1:1" x14ac:dyDescent="0.2">
      <c r="A692" s="1">
        <v>0.1</v>
      </c>
    </row>
    <row r="693" spans="1:1" x14ac:dyDescent="0.2">
      <c r="A693" s="1">
        <v>1</v>
      </c>
    </row>
    <row r="694" spans="1:1" x14ac:dyDescent="0.2">
      <c r="A694" s="1">
        <v>0.3</v>
      </c>
    </row>
    <row r="695" spans="1:1" x14ac:dyDescent="0.2">
      <c r="A695" s="1">
        <v>0</v>
      </c>
    </row>
    <row r="696" spans="1:1" x14ac:dyDescent="0.2">
      <c r="A696" s="1">
        <v>0</v>
      </c>
    </row>
    <row r="697" spans="1:1" x14ac:dyDescent="0.2">
      <c r="A697" s="1">
        <v>0</v>
      </c>
    </row>
    <row r="698" spans="1:1" x14ac:dyDescent="0.2">
      <c r="A698" s="1">
        <v>0</v>
      </c>
    </row>
    <row r="699" spans="1:1" x14ac:dyDescent="0.2">
      <c r="A699" s="1">
        <v>0</v>
      </c>
    </row>
    <row r="700" spans="1:1" x14ac:dyDescent="0.2">
      <c r="A700" s="1">
        <v>0</v>
      </c>
    </row>
    <row r="701" spans="1:1" x14ac:dyDescent="0.2">
      <c r="A701" s="1">
        <v>0.9</v>
      </c>
    </row>
    <row r="702" spans="1:1" x14ac:dyDescent="0.2">
      <c r="A702" s="1">
        <v>0.1</v>
      </c>
    </row>
    <row r="703" spans="1:1" x14ac:dyDescent="0.2">
      <c r="A703" s="1">
        <v>0</v>
      </c>
    </row>
    <row r="704" spans="1:1" x14ac:dyDescent="0.2">
      <c r="A704" s="1">
        <v>0.1</v>
      </c>
    </row>
    <row r="705" spans="1:1" x14ac:dyDescent="0.2">
      <c r="A705" s="1">
        <v>0</v>
      </c>
    </row>
    <row r="706" spans="1:1" x14ac:dyDescent="0.2">
      <c r="A706" s="1">
        <v>0</v>
      </c>
    </row>
    <row r="707" spans="1:1" x14ac:dyDescent="0.2">
      <c r="A707" s="1">
        <v>0</v>
      </c>
    </row>
    <row r="708" spans="1:1" x14ac:dyDescent="0.2">
      <c r="A708" s="1">
        <v>0</v>
      </c>
    </row>
    <row r="709" spans="1:1" x14ac:dyDescent="0.2">
      <c r="A709" s="1">
        <v>1</v>
      </c>
    </row>
    <row r="710" spans="1:1" x14ac:dyDescent="0.2">
      <c r="A710" s="1">
        <v>0.4</v>
      </c>
    </row>
    <row r="711" spans="1:1" x14ac:dyDescent="0.2">
      <c r="A711" s="1">
        <v>0</v>
      </c>
    </row>
    <row r="712" spans="1:1" x14ac:dyDescent="0.2">
      <c r="A712" s="1">
        <v>0</v>
      </c>
    </row>
    <row r="713" spans="1:1" x14ac:dyDescent="0.2">
      <c r="A713" s="1">
        <v>0.4</v>
      </c>
    </row>
    <row r="714" spans="1:1" x14ac:dyDescent="0.2">
      <c r="A714" s="1">
        <v>0.2</v>
      </c>
    </row>
    <row r="715" spans="1:1" x14ac:dyDescent="0.2">
      <c r="A715" s="1">
        <v>0</v>
      </c>
    </row>
    <row r="716" spans="1:1" x14ac:dyDescent="0.2">
      <c r="A716" s="1">
        <v>0.5</v>
      </c>
    </row>
    <row r="717" spans="1:1" x14ac:dyDescent="0.2">
      <c r="A717" s="1">
        <v>0.5</v>
      </c>
    </row>
    <row r="718" spans="1:1" x14ac:dyDescent="0.2">
      <c r="A718" s="1">
        <v>0</v>
      </c>
    </row>
    <row r="719" spans="1:1" x14ac:dyDescent="0.2">
      <c r="A719" s="1">
        <v>0</v>
      </c>
    </row>
    <row r="720" spans="1:1" x14ac:dyDescent="0.2">
      <c r="A720" s="1">
        <v>0</v>
      </c>
    </row>
    <row r="721" spans="1:1" x14ac:dyDescent="0.2">
      <c r="A721" s="1">
        <v>0</v>
      </c>
    </row>
    <row r="722" spans="1:1" x14ac:dyDescent="0.2">
      <c r="A722" s="1">
        <v>0</v>
      </c>
    </row>
    <row r="723" spans="1:1" x14ac:dyDescent="0.2">
      <c r="A723" s="1">
        <v>0</v>
      </c>
    </row>
    <row r="724" spans="1:1" x14ac:dyDescent="0.2">
      <c r="A724" s="1">
        <v>0</v>
      </c>
    </row>
    <row r="725" spans="1:1" x14ac:dyDescent="0.2">
      <c r="A725" s="1">
        <v>0</v>
      </c>
    </row>
    <row r="726" spans="1:1" x14ac:dyDescent="0.2">
      <c r="A726" s="1">
        <v>0</v>
      </c>
    </row>
    <row r="727" spans="1:1" x14ac:dyDescent="0.2">
      <c r="A727" s="1">
        <v>0</v>
      </c>
    </row>
    <row r="728" spans="1:1" x14ac:dyDescent="0.2">
      <c r="A728" s="1">
        <v>0</v>
      </c>
    </row>
    <row r="729" spans="1:1" x14ac:dyDescent="0.2">
      <c r="A729" s="1">
        <v>0.5</v>
      </c>
    </row>
    <row r="730" spans="1:1" x14ac:dyDescent="0.2">
      <c r="A730" s="1">
        <v>0.5</v>
      </c>
    </row>
    <row r="731" spans="1:1" x14ac:dyDescent="0.2">
      <c r="A731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567D-6B52-40D9-9DD9-FD975AE2B8F0}">
  <dimension ref="A1:DU65"/>
  <sheetViews>
    <sheetView topLeftCell="V1" zoomScale="90" zoomScaleNormal="90" workbookViewId="0">
      <selection activeCell="AN3" sqref="AN3:AN33"/>
    </sheetView>
  </sheetViews>
  <sheetFormatPr baseColWidth="10" defaultColWidth="8.83203125" defaultRowHeight="15" x14ac:dyDescent="0.2"/>
  <cols>
    <col min="1" max="1" width="8.83203125" style="1" customWidth="1"/>
    <col min="2" max="16384" width="8.83203125" style="1"/>
  </cols>
  <sheetData>
    <row r="1" spans="1:125" ht="27.5" customHeight="1" x14ac:dyDescent="0.2">
      <c r="A1" s="1" t="s">
        <v>62</v>
      </c>
      <c r="B1" s="1" t="s">
        <v>64</v>
      </c>
      <c r="D1" s="1" t="s">
        <v>64</v>
      </c>
      <c r="E1" s="1" t="s">
        <v>63</v>
      </c>
      <c r="R1" s="1" t="s">
        <v>62</v>
      </c>
      <c r="S1" s="1" t="s">
        <v>65</v>
      </c>
      <c r="U1" s="1" t="s">
        <v>65</v>
      </c>
      <c r="V1" s="1" t="s">
        <v>66</v>
      </c>
      <c r="AJ1" s="1" t="s">
        <v>67</v>
      </c>
      <c r="AK1" s="1" t="s">
        <v>68</v>
      </c>
      <c r="AM1" s="1" t="s">
        <v>69</v>
      </c>
      <c r="AN1" s="1" t="s">
        <v>66</v>
      </c>
      <c r="BA1" s="1" t="s">
        <v>70</v>
      </c>
      <c r="BB1" s="1" t="s">
        <v>68</v>
      </c>
      <c r="BD1" s="1" t="s">
        <v>70</v>
      </c>
      <c r="BE1" s="1" t="s">
        <v>71</v>
      </c>
      <c r="BR1" s="1" t="s">
        <v>72</v>
      </c>
      <c r="BS1" s="1" t="s">
        <v>68</v>
      </c>
      <c r="BU1" s="1" t="s">
        <v>72</v>
      </c>
      <c r="BV1" s="1" t="s">
        <v>73</v>
      </c>
      <c r="CI1" s="1" t="s">
        <v>74</v>
      </c>
      <c r="CJ1" s="1" t="s">
        <v>73</v>
      </c>
      <c r="CL1" s="1" t="s">
        <v>74</v>
      </c>
      <c r="CM1" s="1" t="s">
        <v>73</v>
      </c>
    </row>
    <row r="2" spans="1:125" ht="26.5" customHeight="1" x14ac:dyDescent="0.2">
      <c r="A2" s="1" t="s">
        <v>60</v>
      </c>
      <c r="B2" s="1" t="s">
        <v>61</v>
      </c>
      <c r="D2" s="1" t="s">
        <v>60</v>
      </c>
      <c r="E2" s="1" t="s">
        <v>61</v>
      </c>
      <c r="R2" s="1" t="s">
        <v>60</v>
      </c>
      <c r="S2" s="1" t="s">
        <v>61</v>
      </c>
      <c r="U2" s="1" t="s">
        <v>60</v>
      </c>
      <c r="V2" s="1" t="s">
        <v>61</v>
      </c>
      <c r="AJ2" s="1" t="s">
        <v>60</v>
      </c>
      <c r="AK2" s="1" t="s">
        <v>61</v>
      </c>
      <c r="AM2" s="1" t="s">
        <v>60</v>
      </c>
      <c r="AN2" s="1" t="s">
        <v>61</v>
      </c>
      <c r="BA2" s="1" t="s">
        <v>60</v>
      </c>
      <c r="BB2" s="1" t="s">
        <v>61</v>
      </c>
      <c r="BD2" s="1" t="s">
        <v>60</v>
      </c>
      <c r="BE2" s="1" t="s">
        <v>61</v>
      </c>
      <c r="BR2" s="1" t="s">
        <v>60</v>
      </c>
      <c r="BS2" s="1" t="s">
        <v>61</v>
      </c>
      <c r="BU2" s="1" t="s">
        <v>60</v>
      </c>
      <c r="BV2" s="1" t="s">
        <v>61</v>
      </c>
      <c r="CI2" s="1" t="s">
        <v>60</v>
      </c>
      <c r="CJ2" s="1" t="s">
        <v>61</v>
      </c>
      <c r="CL2" s="1" t="s">
        <v>60</v>
      </c>
      <c r="CM2" s="1" t="s">
        <v>61</v>
      </c>
      <c r="DU2" s="1">
        <v>0</v>
      </c>
    </row>
    <row r="3" spans="1:125" x14ac:dyDescent="0.2">
      <c r="A3" s="1">
        <v>2.4000000000000004</v>
      </c>
      <c r="B3" s="1">
        <v>6978</v>
      </c>
      <c r="D3" s="1">
        <v>2.4000000000000004</v>
      </c>
      <c r="R3" s="1">
        <v>1.9000000000000001</v>
      </c>
      <c r="S3" s="1">
        <v>6917</v>
      </c>
      <c r="T3" s="1">
        <v>1</v>
      </c>
      <c r="U3" s="1">
        <v>1.9000000000000001</v>
      </c>
      <c r="V3" s="1">
        <v>6866</v>
      </c>
      <c r="AJ3" s="1">
        <v>1.9000000000000001</v>
      </c>
      <c r="AK3" s="1">
        <v>7272</v>
      </c>
      <c r="AM3" s="1">
        <v>1.9000000000000001</v>
      </c>
      <c r="AN3" s="1">
        <v>6654</v>
      </c>
      <c r="BA3" s="1">
        <v>2.5</v>
      </c>
      <c r="BB3" s="1">
        <v>5825</v>
      </c>
      <c r="BD3" s="1">
        <v>2.5</v>
      </c>
      <c r="BE3" s="1">
        <v>6824</v>
      </c>
      <c r="BR3" s="1">
        <v>2.2999999999999998</v>
      </c>
      <c r="BS3" s="1">
        <v>9188</v>
      </c>
      <c r="BU3" s="1">
        <v>2.2999999999999998</v>
      </c>
      <c r="BV3" s="1">
        <v>7067</v>
      </c>
      <c r="CI3" s="1">
        <v>2.4000000000000004</v>
      </c>
      <c r="CJ3" s="1">
        <v>7088</v>
      </c>
      <c r="CL3" s="1">
        <v>2.4000000000000004</v>
      </c>
      <c r="CM3" s="1">
        <v>8018</v>
      </c>
    </row>
    <row r="4" spans="1:125" x14ac:dyDescent="0.2">
      <c r="A4" s="1">
        <v>2</v>
      </c>
      <c r="B4" s="1">
        <v>7907</v>
      </c>
      <c r="D4" s="1">
        <v>2</v>
      </c>
      <c r="E4" s="1">
        <v>6978</v>
      </c>
      <c r="R4" s="1">
        <v>1.9</v>
      </c>
      <c r="S4" s="1">
        <v>7950</v>
      </c>
      <c r="T4" s="1">
        <v>2</v>
      </c>
      <c r="U4" s="1">
        <v>1.9</v>
      </c>
      <c r="V4" s="1">
        <v>6917</v>
      </c>
      <c r="AJ4" s="1">
        <v>2.4</v>
      </c>
      <c r="AK4" s="1">
        <v>6897</v>
      </c>
      <c r="AM4" s="1">
        <v>2.4</v>
      </c>
      <c r="AN4" s="1">
        <v>7272</v>
      </c>
      <c r="BA4" s="1">
        <v>2.2000000000000002</v>
      </c>
      <c r="BB4" s="1">
        <v>5807</v>
      </c>
      <c r="BD4" s="1">
        <v>2.2000000000000002</v>
      </c>
      <c r="BE4" s="1">
        <v>5825</v>
      </c>
      <c r="BR4" s="1">
        <v>2.9</v>
      </c>
      <c r="BS4" s="1">
        <v>5884</v>
      </c>
      <c r="BU4" s="1">
        <v>2.9</v>
      </c>
      <c r="BV4" s="1">
        <v>9188</v>
      </c>
      <c r="CI4" s="1">
        <v>2.7</v>
      </c>
      <c r="CJ4" s="1">
        <v>8144</v>
      </c>
      <c r="CL4" s="1">
        <v>2.7</v>
      </c>
      <c r="CM4" s="1">
        <v>7088</v>
      </c>
    </row>
    <row r="5" spans="1:125" x14ac:dyDescent="0.2">
      <c r="A5" s="1">
        <v>2.4</v>
      </c>
      <c r="B5" s="1">
        <v>5648</v>
      </c>
      <c r="D5" s="1">
        <v>2.4</v>
      </c>
      <c r="E5" s="1">
        <v>7907</v>
      </c>
      <c r="R5" s="1">
        <v>2.2000000000000002</v>
      </c>
      <c r="S5" s="1">
        <v>8024</v>
      </c>
      <c r="T5" s="1">
        <v>3</v>
      </c>
      <c r="U5" s="1">
        <v>2.2000000000000002</v>
      </c>
      <c r="V5" s="1">
        <v>7950</v>
      </c>
      <c r="AJ5" s="1">
        <v>2.2000000000000002</v>
      </c>
      <c r="AK5" s="1">
        <v>7046</v>
      </c>
      <c r="AM5" s="1">
        <v>2.2000000000000002</v>
      </c>
      <c r="AN5" s="1">
        <v>6897</v>
      </c>
      <c r="BA5" s="1">
        <v>2.1</v>
      </c>
      <c r="BB5" s="1">
        <v>6831</v>
      </c>
      <c r="BD5" s="1">
        <v>2.1</v>
      </c>
      <c r="BE5" s="1">
        <v>5807</v>
      </c>
      <c r="BR5" s="1">
        <v>1.7000000000000002</v>
      </c>
      <c r="BS5" s="1">
        <v>7188</v>
      </c>
      <c r="BU5" s="1">
        <v>1.7000000000000002</v>
      </c>
      <c r="BV5" s="1">
        <v>5884</v>
      </c>
      <c r="CI5" s="1">
        <v>3.2</v>
      </c>
      <c r="CJ5" s="1">
        <v>9542</v>
      </c>
      <c r="CL5" s="1">
        <v>3.2</v>
      </c>
      <c r="CM5" s="1">
        <v>8144</v>
      </c>
    </row>
    <row r="6" spans="1:125" x14ac:dyDescent="0.2">
      <c r="A6" s="1">
        <v>1.5</v>
      </c>
      <c r="B6" s="1">
        <v>8043</v>
      </c>
      <c r="D6" s="1">
        <v>1.5</v>
      </c>
      <c r="E6" s="1">
        <v>5648</v>
      </c>
      <c r="R6" s="1">
        <v>2.5</v>
      </c>
      <c r="S6" s="1">
        <v>7910</v>
      </c>
      <c r="T6" s="1">
        <v>4</v>
      </c>
      <c r="U6" s="1">
        <v>2.5</v>
      </c>
      <c r="V6" s="1">
        <v>8024</v>
      </c>
      <c r="AJ6" s="1">
        <v>2.2999999999999998</v>
      </c>
      <c r="AK6" s="1">
        <v>9242</v>
      </c>
      <c r="AM6" s="1">
        <v>2.2999999999999998</v>
      </c>
      <c r="AN6" s="1">
        <v>7046</v>
      </c>
      <c r="BA6" s="1">
        <v>2.5</v>
      </c>
      <c r="BB6" s="1">
        <v>5991</v>
      </c>
      <c r="BD6" s="1">
        <v>2.5</v>
      </c>
      <c r="BE6" s="1">
        <v>6831</v>
      </c>
      <c r="BR6" s="1">
        <v>2.2999999999999998</v>
      </c>
      <c r="BS6" s="1">
        <v>6896</v>
      </c>
      <c r="BU6" s="1">
        <v>2.2999999999999998</v>
      </c>
      <c r="BV6" s="1">
        <v>7188</v>
      </c>
      <c r="CI6" s="1">
        <v>2</v>
      </c>
      <c r="CJ6" s="1">
        <v>6053</v>
      </c>
      <c r="CL6" s="1">
        <v>2</v>
      </c>
      <c r="CM6" s="1">
        <v>9542</v>
      </c>
    </row>
    <row r="7" spans="1:125" x14ac:dyDescent="0.2">
      <c r="A7" s="1">
        <v>2.5</v>
      </c>
      <c r="B7" s="1">
        <v>8295</v>
      </c>
      <c r="D7" s="1">
        <v>2.5</v>
      </c>
      <c r="E7" s="1">
        <v>8043</v>
      </c>
      <c r="R7" s="1">
        <v>2.5</v>
      </c>
      <c r="S7" s="1">
        <v>4831</v>
      </c>
      <c r="T7" s="1">
        <v>5</v>
      </c>
      <c r="U7" s="1">
        <v>2.5</v>
      </c>
      <c r="V7" s="1">
        <v>7910</v>
      </c>
      <c r="AJ7" s="1">
        <v>2.7</v>
      </c>
      <c r="AK7" s="1">
        <v>7840</v>
      </c>
      <c r="AM7" s="1">
        <v>2.7</v>
      </c>
      <c r="AN7" s="1">
        <v>9242</v>
      </c>
      <c r="BA7" s="1">
        <v>2.2000000000000002</v>
      </c>
      <c r="BB7" s="1">
        <v>7104</v>
      </c>
      <c r="BD7" s="1">
        <v>2.2000000000000002</v>
      </c>
      <c r="BE7" s="1">
        <v>5991</v>
      </c>
      <c r="BR7" s="1">
        <v>1.9</v>
      </c>
      <c r="BS7" s="1">
        <v>4862</v>
      </c>
      <c r="BU7" s="1">
        <v>1.9</v>
      </c>
      <c r="BV7" s="1">
        <v>6896</v>
      </c>
      <c r="CI7" s="1">
        <v>2.1</v>
      </c>
      <c r="CJ7" s="1">
        <v>6994</v>
      </c>
      <c r="CL7" s="1">
        <v>2.1</v>
      </c>
      <c r="CM7" s="1">
        <v>6053</v>
      </c>
    </row>
    <row r="8" spans="1:125" x14ac:dyDescent="0.2">
      <c r="A8" s="1">
        <v>2.4</v>
      </c>
      <c r="B8" s="1">
        <v>7806</v>
      </c>
      <c r="D8" s="1">
        <v>2.4</v>
      </c>
      <c r="E8" s="1">
        <v>8295</v>
      </c>
      <c r="R8" s="1">
        <v>1.5</v>
      </c>
      <c r="S8" s="1">
        <v>7040</v>
      </c>
      <c r="T8" s="1">
        <v>6</v>
      </c>
      <c r="U8" s="1">
        <v>1.5</v>
      </c>
      <c r="V8" s="1">
        <v>4831</v>
      </c>
      <c r="AJ8" s="1">
        <v>2.4000000000000004</v>
      </c>
      <c r="AK8" s="1">
        <v>6832</v>
      </c>
      <c r="AM8" s="1">
        <v>2.4000000000000004</v>
      </c>
      <c r="AN8" s="1">
        <v>7840</v>
      </c>
      <c r="BA8" s="1">
        <v>2.7</v>
      </c>
      <c r="BB8" s="1">
        <v>8268</v>
      </c>
      <c r="BD8" s="1">
        <v>2.7</v>
      </c>
      <c r="BE8" s="1">
        <v>7104</v>
      </c>
      <c r="BR8" s="1">
        <v>1.5</v>
      </c>
      <c r="BS8" s="1">
        <v>6802</v>
      </c>
      <c r="BU8" s="1">
        <v>1.5</v>
      </c>
      <c r="BV8" s="1">
        <v>4862</v>
      </c>
      <c r="CI8" s="1">
        <v>2.2999999999999998</v>
      </c>
      <c r="CJ8" s="1">
        <v>7918</v>
      </c>
      <c r="CL8" s="1">
        <v>2.2999999999999998</v>
      </c>
      <c r="CM8" s="1">
        <v>6994</v>
      </c>
    </row>
    <row r="9" spans="1:125" x14ac:dyDescent="0.2">
      <c r="A9" s="1">
        <v>2.4000000000000004</v>
      </c>
      <c r="B9" s="1">
        <v>5857</v>
      </c>
      <c r="D9" s="1">
        <v>2.4000000000000004</v>
      </c>
      <c r="E9" s="1">
        <v>7806</v>
      </c>
      <c r="R9" s="1">
        <v>2</v>
      </c>
      <c r="S9" s="1">
        <v>5735</v>
      </c>
      <c r="T9" s="1">
        <v>7</v>
      </c>
      <c r="U9" s="1">
        <v>2</v>
      </c>
      <c r="V9" s="1">
        <v>7040</v>
      </c>
      <c r="AJ9" s="1">
        <v>2</v>
      </c>
      <c r="AK9" s="1">
        <v>5848</v>
      </c>
      <c r="AM9" s="1">
        <v>2</v>
      </c>
      <c r="AN9" s="1">
        <v>6832</v>
      </c>
      <c r="BA9" s="1">
        <v>2.9000000000000004</v>
      </c>
      <c r="BB9" s="1">
        <v>7037</v>
      </c>
      <c r="BD9" s="1">
        <v>2.9000000000000004</v>
      </c>
      <c r="BE9" s="1">
        <v>8268</v>
      </c>
      <c r="BR9" s="1">
        <v>2</v>
      </c>
      <c r="BS9" s="1">
        <v>9434</v>
      </c>
      <c r="BU9" s="1">
        <v>2</v>
      </c>
      <c r="BV9" s="1">
        <v>6802</v>
      </c>
      <c r="CI9" s="1">
        <v>2.5999999999999996</v>
      </c>
      <c r="CJ9" s="1">
        <v>8127</v>
      </c>
      <c r="CL9" s="1">
        <v>2.5999999999999996</v>
      </c>
      <c r="CM9" s="1">
        <v>7918</v>
      </c>
    </row>
    <row r="10" spans="1:125" x14ac:dyDescent="0.2">
      <c r="A10" s="1">
        <v>1.6</v>
      </c>
      <c r="B10" s="1">
        <v>6822</v>
      </c>
      <c r="D10" s="1">
        <v>1.6</v>
      </c>
      <c r="E10" s="1">
        <v>5857</v>
      </c>
      <c r="R10" s="1">
        <v>1.6</v>
      </c>
      <c r="S10" s="1">
        <v>7874</v>
      </c>
      <c r="T10" s="1">
        <v>8</v>
      </c>
      <c r="U10" s="1">
        <v>1.6</v>
      </c>
      <c r="V10" s="1">
        <v>5735</v>
      </c>
      <c r="AJ10" s="1">
        <v>1.6</v>
      </c>
      <c r="AK10" s="1">
        <v>6810</v>
      </c>
      <c r="AM10" s="1">
        <v>1.6</v>
      </c>
      <c r="AN10" s="1">
        <v>5848</v>
      </c>
      <c r="BA10" s="1">
        <v>2.6</v>
      </c>
      <c r="BB10" s="1">
        <v>7196</v>
      </c>
      <c r="BD10" s="1">
        <v>2.6</v>
      </c>
      <c r="BE10" s="1">
        <v>7037</v>
      </c>
      <c r="BR10" s="1">
        <v>3.1</v>
      </c>
      <c r="BS10" s="1">
        <v>5855</v>
      </c>
      <c r="BU10" s="1">
        <v>3.1</v>
      </c>
      <c r="BV10" s="1">
        <v>9434</v>
      </c>
      <c r="CI10" s="1">
        <v>2</v>
      </c>
      <c r="CJ10" s="1">
        <v>7063</v>
      </c>
      <c r="CL10" s="1">
        <v>2</v>
      </c>
      <c r="CM10" s="1">
        <v>8127</v>
      </c>
    </row>
    <row r="11" spans="1:125" x14ac:dyDescent="0.2">
      <c r="A11" s="1">
        <v>2.1</v>
      </c>
      <c r="B11" s="1">
        <v>7023</v>
      </c>
      <c r="D11" s="1">
        <v>2.1</v>
      </c>
      <c r="E11" s="1">
        <v>6822</v>
      </c>
      <c r="R11" s="1">
        <v>2.2999999999999998</v>
      </c>
      <c r="S11" s="1">
        <v>8215</v>
      </c>
      <c r="T11" s="1">
        <v>9</v>
      </c>
      <c r="U11" s="1">
        <v>2.2999999999999998</v>
      </c>
      <c r="V11" s="1">
        <v>7874</v>
      </c>
      <c r="AJ11" s="1">
        <v>2.1</v>
      </c>
      <c r="AK11" s="1">
        <v>6802</v>
      </c>
      <c r="AM11" s="1">
        <v>2.1</v>
      </c>
      <c r="AN11" s="1">
        <v>6810</v>
      </c>
      <c r="BA11" s="1">
        <v>2.7</v>
      </c>
      <c r="BB11" s="1">
        <v>6085</v>
      </c>
      <c r="BD11" s="1">
        <v>2.7</v>
      </c>
      <c r="BE11" s="1">
        <v>7196</v>
      </c>
      <c r="BR11" s="1">
        <v>2</v>
      </c>
      <c r="BS11" s="1">
        <v>6112</v>
      </c>
      <c r="BU11" s="1">
        <v>2</v>
      </c>
      <c r="BV11" s="1">
        <v>5855</v>
      </c>
      <c r="CI11" s="1">
        <v>1.7999999999999998</v>
      </c>
      <c r="CJ11" s="1">
        <v>7749</v>
      </c>
      <c r="CL11" s="1">
        <v>1.7999999999999998</v>
      </c>
      <c r="CM11" s="1">
        <v>7063</v>
      </c>
    </row>
    <row r="12" spans="1:125" x14ac:dyDescent="0.2">
      <c r="A12" s="1">
        <v>2.2999999999999998</v>
      </c>
      <c r="B12" s="1">
        <v>5800</v>
      </c>
      <c r="D12" s="1">
        <v>2.2999999999999998</v>
      </c>
      <c r="E12" s="1">
        <v>7023</v>
      </c>
      <c r="R12" s="1">
        <v>2.4000000000000004</v>
      </c>
      <c r="S12" s="1">
        <v>6754</v>
      </c>
      <c r="T12" s="1">
        <v>10</v>
      </c>
      <c r="U12" s="1">
        <v>2.4000000000000004</v>
      </c>
      <c r="V12" s="1">
        <v>8215</v>
      </c>
      <c r="AJ12" s="1">
        <v>1.8</v>
      </c>
      <c r="AK12" s="1">
        <v>8277</v>
      </c>
      <c r="AM12" s="1">
        <v>1.8</v>
      </c>
      <c r="AN12" s="1">
        <v>6802</v>
      </c>
      <c r="BA12" s="1">
        <v>2.2999999999999998</v>
      </c>
      <c r="BB12" s="1">
        <v>7983</v>
      </c>
      <c r="BD12" s="1">
        <v>2.2999999999999998</v>
      </c>
      <c r="BE12" s="1">
        <v>6085</v>
      </c>
      <c r="BR12" s="1">
        <v>2.1</v>
      </c>
      <c r="BS12" s="1">
        <v>6879</v>
      </c>
      <c r="BU12" s="1">
        <v>2.1</v>
      </c>
      <c r="BV12" s="1">
        <v>6112</v>
      </c>
      <c r="CI12" s="1">
        <v>2.8</v>
      </c>
      <c r="CJ12" s="1">
        <v>9672</v>
      </c>
      <c r="CL12" s="1">
        <v>2.8</v>
      </c>
      <c r="CM12" s="1">
        <v>7749</v>
      </c>
    </row>
    <row r="13" spans="1:125" x14ac:dyDescent="0.2">
      <c r="A13" s="1">
        <v>1.8</v>
      </c>
      <c r="B13" s="1">
        <v>6880</v>
      </c>
      <c r="D13" s="1">
        <v>1.8</v>
      </c>
      <c r="E13" s="1">
        <v>5800</v>
      </c>
      <c r="R13" s="1">
        <v>1.9000000000000001</v>
      </c>
      <c r="S13" s="1">
        <v>6854</v>
      </c>
      <c r="T13" s="1">
        <v>11</v>
      </c>
      <c r="U13" s="1">
        <v>1.9000000000000001</v>
      </c>
      <c r="V13" s="1">
        <v>6754</v>
      </c>
      <c r="AJ13" s="1">
        <v>3.1</v>
      </c>
      <c r="AK13" s="1">
        <v>8297</v>
      </c>
      <c r="AM13" s="1">
        <v>3.1</v>
      </c>
      <c r="AN13" s="1">
        <v>8277</v>
      </c>
      <c r="BA13" s="1">
        <v>3.1</v>
      </c>
      <c r="BB13" s="1">
        <v>6367</v>
      </c>
      <c r="BD13" s="1">
        <v>3.1</v>
      </c>
      <c r="BE13" s="1">
        <v>7983</v>
      </c>
      <c r="BR13" s="1">
        <v>2.2999999999999998</v>
      </c>
      <c r="BS13" s="1">
        <v>7008</v>
      </c>
      <c r="BU13" s="1">
        <v>2.2999999999999998</v>
      </c>
      <c r="BV13" s="1">
        <v>6879</v>
      </c>
      <c r="CI13" s="1">
        <v>2.1</v>
      </c>
      <c r="CJ13" s="1">
        <v>7860</v>
      </c>
      <c r="CL13" s="1">
        <v>2.1</v>
      </c>
      <c r="CM13" s="1">
        <v>9672</v>
      </c>
    </row>
    <row r="14" spans="1:125" x14ac:dyDescent="0.2">
      <c r="A14" s="1">
        <v>2.1</v>
      </c>
      <c r="B14" s="1">
        <v>9547</v>
      </c>
      <c r="D14" s="1">
        <v>2.1</v>
      </c>
      <c r="E14" s="1">
        <v>6880</v>
      </c>
      <c r="R14" s="1">
        <v>1.7000000000000002</v>
      </c>
      <c r="S14" s="1">
        <v>5984</v>
      </c>
      <c r="T14" s="1">
        <v>12</v>
      </c>
      <c r="U14" s="1">
        <v>1.7000000000000002</v>
      </c>
      <c r="V14" s="1">
        <v>6854</v>
      </c>
      <c r="AJ14" s="1">
        <v>2.8</v>
      </c>
      <c r="AK14" s="1">
        <v>7897</v>
      </c>
      <c r="AM14" s="1">
        <v>2.8</v>
      </c>
      <c r="AN14" s="1">
        <v>8297</v>
      </c>
      <c r="BA14" s="1">
        <v>2.5</v>
      </c>
      <c r="BB14" s="1">
        <v>5974</v>
      </c>
      <c r="BD14" s="1">
        <v>2.5</v>
      </c>
      <c r="BE14" s="1">
        <v>6367</v>
      </c>
      <c r="BR14" s="1">
        <v>2.5</v>
      </c>
      <c r="BS14" s="1">
        <v>4790</v>
      </c>
      <c r="BU14" s="1">
        <v>2.5</v>
      </c>
      <c r="BV14" s="1">
        <v>7008</v>
      </c>
      <c r="CI14" s="1">
        <v>2.2999999999999998</v>
      </c>
      <c r="CJ14" s="1">
        <v>6872</v>
      </c>
      <c r="CL14" s="1">
        <v>2.2999999999999998</v>
      </c>
      <c r="CM14" s="1">
        <v>7860</v>
      </c>
    </row>
    <row r="15" spans="1:125" x14ac:dyDescent="0.2">
      <c r="A15" s="1">
        <v>3.3</v>
      </c>
      <c r="B15" s="1">
        <v>5902</v>
      </c>
      <c r="D15" s="1">
        <v>3.3</v>
      </c>
      <c r="E15" s="1">
        <v>9547</v>
      </c>
      <c r="R15" s="1">
        <v>2.4</v>
      </c>
      <c r="S15" s="1">
        <v>6436</v>
      </c>
      <c r="T15" s="1">
        <v>13</v>
      </c>
      <c r="U15" s="1">
        <v>2.4</v>
      </c>
      <c r="V15" s="1">
        <v>5984</v>
      </c>
      <c r="AJ15" s="1">
        <v>2.7</v>
      </c>
      <c r="AK15" s="1">
        <v>7051</v>
      </c>
      <c r="AM15" s="1">
        <v>2.7</v>
      </c>
      <c r="AN15" s="1">
        <v>7897</v>
      </c>
      <c r="BA15" s="1">
        <v>2.2999999999999998</v>
      </c>
      <c r="BB15" s="1">
        <v>8355</v>
      </c>
      <c r="BD15" s="1">
        <v>2.2999999999999998</v>
      </c>
      <c r="BE15" s="1">
        <v>5974</v>
      </c>
      <c r="BR15" s="1">
        <v>1.5</v>
      </c>
      <c r="BS15" s="1">
        <v>8103</v>
      </c>
      <c r="BU15" s="1">
        <v>1.5</v>
      </c>
      <c r="BV15" s="1">
        <v>4790</v>
      </c>
      <c r="CI15" s="1">
        <v>1.6</v>
      </c>
      <c r="CJ15" s="1">
        <v>5776</v>
      </c>
      <c r="CL15" s="1">
        <v>1.6</v>
      </c>
      <c r="CM15" s="1">
        <v>6872</v>
      </c>
    </row>
    <row r="16" spans="1:125" x14ac:dyDescent="0.2">
      <c r="A16" s="1">
        <v>1.8</v>
      </c>
      <c r="B16" s="1">
        <v>7200</v>
      </c>
      <c r="D16" s="1">
        <v>1.8</v>
      </c>
      <c r="E16" s="1">
        <v>5902</v>
      </c>
      <c r="R16" s="1">
        <v>2.2999999999999998</v>
      </c>
      <c r="S16" s="1">
        <v>6322</v>
      </c>
      <c r="T16" s="1">
        <v>14</v>
      </c>
      <c r="U16" s="1">
        <v>2.2999999999999998</v>
      </c>
      <c r="V16" s="1">
        <v>6436</v>
      </c>
      <c r="AJ16" s="1">
        <v>2.4000000000000004</v>
      </c>
      <c r="AK16" s="1">
        <v>7058</v>
      </c>
      <c r="AM16" s="1">
        <v>2.4000000000000004</v>
      </c>
      <c r="AN16" s="1">
        <v>7051</v>
      </c>
      <c r="BA16" s="1">
        <v>3.2</v>
      </c>
      <c r="BB16" s="1">
        <v>6881</v>
      </c>
      <c r="BD16" s="1">
        <v>3.2</v>
      </c>
      <c r="BE16" s="1">
        <v>8355</v>
      </c>
      <c r="BR16" s="1">
        <v>2.8</v>
      </c>
      <c r="BS16" s="1">
        <v>8959</v>
      </c>
      <c r="BU16" s="1">
        <v>2.8</v>
      </c>
      <c r="BV16" s="1">
        <v>8103</v>
      </c>
      <c r="CI16" s="1">
        <v>2.2999999999999998</v>
      </c>
      <c r="CJ16" s="1">
        <v>7883</v>
      </c>
      <c r="CL16" s="1">
        <v>2.2999999999999998</v>
      </c>
      <c r="CM16" s="1">
        <v>5776</v>
      </c>
    </row>
    <row r="17" spans="1:91" x14ac:dyDescent="0.2">
      <c r="A17" s="1">
        <v>2.5</v>
      </c>
      <c r="B17" s="1">
        <v>5940</v>
      </c>
      <c r="D17" s="1">
        <v>2.5</v>
      </c>
      <c r="E17" s="1">
        <v>7200</v>
      </c>
      <c r="R17" s="1">
        <v>2.1</v>
      </c>
      <c r="S17" s="1">
        <v>7280</v>
      </c>
      <c r="T17" s="1">
        <v>15</v>
      </c>
      <c r="U17" s="1">
        <v>2.1</v>
      </c>
      <c r="V17" s="1">
        <v>6322</v>
      </c>
      <c r="AJ17" s="1">
        <v>2.4</v>
      </c>
      <c r="AK17" s="1">
        <v>6819</v>
      </c>
      <c r="AM17" s="1">
        <v>2.4</v>
      </c>
      <c r="AN17" s="1">
        <v>7058</v>
      </c>
      <c r="BA17" s="1">
        <v>2.5999999999999996</v>
      </c>
      <c r="BB17" s="1">
        <v>6784</v>
      </c>
      <c r="BD17" s="1">
        <v>2.5999999999999996</v>
      </c>
      <c r="BE17" s="1">
        <v>6881</v>
      </c>
      <c r="BR17" s="1">
        <v>3.2</v>
      </c>
      <c r="BS17" s="1">
        <v>6426</v>
      </c>
      <c r="BU17" s="1">
        <v>3.2</v>
      </c>
      <c r="BV17" s="1">
        <v>8959</v>
      </c>
      <c r="CI17" s="1">
        <v>1.6</v>
      </c>
      <c r="CJ17" s="1">
        <v>5736</v>
      </c>
      <c r="CL17" s="1">
        <v>1.6</v>
      </c>
      <c r="CM17" s="1">
        <v>7883</v>
      </c>
    </row>
    <row r="18" spans="1:91" x14ac:dyDescent="0.2">
      <c r="A18" s="1">
        <v>2.1</v>
      </c>
      <c r="B18" s="1">
        <v>6226</v>
      </c>
      <c r="D18" s="1">
        <v>2.1</v>
      </c>
      <c r="E18" s="1">
        <v>5940</v>
      </c>
      <c r="R18" s="1">
        <v>2.2999999999999998</v>
      </c>
      <c r="S18" s="1">
        <v>9720</v>
      </c>
      <c r="T18" s="1">
        <v>16</v>
      </c>
      <c r="U18" s="1">
        <v>2.2999999999999998</v>
      </c>
      <c r="V18" s="1">
        <v>7280</v>
      </c>
      <c r="AJ18" s="1">
        <v>2.2999999999999998</v>
      </c>
      <c r="AK18" s="1">
        <v>6741</v>
      </c>
      <c r="AM18" s="1">
        <v>2.2999999999999998</v>
      </c>
      <c r="AN18" s="1">
        <v>6819</v>
      </c>
      <c r="BA18" s="1">
        <v>2.5</v>
      </c>
      <c r="BB18" s="1">
        <v>6099</v>
      </c>
      <c r="BD18" s="1">
        <v>2.5</v>
      </c>
      <c r="BE18" s="1">
        <v>6784</v>
      </c>
      <c r="BR18" s="1">
        <v>2.2000000000000002</v>
      </c>
      <c r="BS18" s="1">
        <v>9616</v>
      </c>
      <c r="BU18" s="1">
        <v>2.2000000000000002</v>
      </c>
      <c r="BV18" s="1">
        <v>6426</v>
      </c>
      <c r="CI18" s="1">
        <v>2.2000000000000002</v>
      </c>
      <c r="CJ18" s="1">
        <v>7916</v>
      </c>
      <c r="CL18" s="1">
        <v>2.2000000000000002</v>
      </c>
      <c r="CM18" s="1">
        <v>5736</v>
      </c>
    </row>
    <row r="19" spans="1:91" x14ac:dyDescent="0.2">
      <c r="A19" s="1">
        <v>1.9</v>
      </c>
      <c r="B19" s="1">
        <v>6735</v>
      </c>
      <c r="D19" s="1">
        <v>1.9</v>
      </c>
      <c r="E19" s="1">
        <v>6226</v>
      </c>
      <c r="R19" s="1">
        <v>3.3</v>
      </c>
      <c r="S19" s="1">
        <v>6151</v>
      </c>
      <c r="T19" s="2">
        <v>17</v>
      </c>
      <c r="U19" s="2">
        <v>3.3</v>
      </c>
      <c r="V19" s="2">
        <v>9720</v>
      </c>
      <c r="AJ19" s="1">
        <v>1.7</v>
      </c>
      <c r="AK19" s="1">
        <v>6896</v>
      </c>
      <c r="AM19" s="1">
        <v>1.7</v>
      </c>
      <c r="AN19" s="1">
        <v>6741</v>
      </c>
      <c r="BA19" s="1">
        <v>2.2999999999999998</v>
      </c>
      <c r="BB19" s="1">
        <v>6903</v>
      </c>
      <c r="BD19" s="1">
        <v>2.2999999999999998</v>
      </c>
      <c r="BE19" s="1">
        <v>6099</v>
      </c>
      <c r="BR19" s="1">
        <v>3.6</v>
      </c>
      <c r="BS19" s="1">
        <v>8365</v>
      </c>
      <c r="BU19" s="1">
        <v>3.6</v>
      </c>
      <c r="BV19" s="1">
        <v>9616</v>
      </c>
      <c r="CI19" s="1">
        <v>3</v>
      </c>
      <c r="CJ19" s="1">
        <v>10151</v>
      </c>
      <c r="CL19" s="1">
        <v>3</v>
      </c>
      <c r="CM19" s="1">
        <v>7916</v>
      </c>
    </row>
    <row r="20" spans="1:91" x14ac:dyDescent="0.2">
      <c r="A20" s="1">
        <v>2.4000000000000004</v>
      </c>
      <c r="B20" s="1">
        <v>7800</v>
      </c>
      <c r="D20" s="1">
        <v>2.4000000000000004</v>
      </c>
      <c r="E20" s="1">
        <v>6735</v>
      </c>
      <c r="R20" s="1">
        <v>2.1</v>
      </c>
      <c r="S20" s="1">
        <v>6771</v>
      </c>
      <c r="T20" s="2">
        <v>18</v>
      </c>
      <c r="U20" s="2">
        <v>2.1</v>
      </c>
      <c r="V20" s="2">
        <v>6151</v>
      </c>
      <c r="AJ20" s="1">
        <v>2</v>
      </c>
      <c r="AK20" s="1">
        <v>9766</v>
      </c>
      <c r="AM20" s="1">
        <v>2</v>
      </c>
      <c r="AN20" s="1">
        <v>6896</v>
      </c>
      <c r="BA20" s="1">
        <v>2.7</v>
      </c>
      <c r="BB20" s="1">
        <v>6129</v>
      </c>
      <c r="BD20" s="1">
        <v>2.7</v>
      </c>
      <c r="BE20" s="1">
        <v>6903</v>
      </c>
      <c r="BR20" s="1">
        <v>3.2</v>
      </c>
      <c r="BS20" s="1">
        <v>7074</v>
      </c>
      <c r="BU20" s="1">
        <v>3.2</v>
      </c>
      <c r="BV20" s="1">
        <v>8365</v>
      </c>
      <c r="CI20" s="1">
        <v>2.1</v>
      </c>
      <c r="CJ20" s="1">
        <v>7830</v>
      </c>
      <c r="CL20" s="1">
        <v>2.1</v>
      </c>
      <c r="CM20" s="1">
        <v>10151</v>
      </c>
    </row>
    <row r="21" spans="1:91" x14ac:dyDescent="0.2">
      <c r="A21" s="1">
        <v>2.7</v>
      </c>
      <c r="B21" s="1">
        <v>8062</v>
      </c>
      <c r="D21" s="1">
        <v>2.7</v>
      </c>
      <c r="E21" s="1">
        <v>7800</v>
      </c>
      <c r="R21" s="1">
        <v>2.2000000000000002</v>
      </c>
      <c r="S21" s="1">
        <v>6976</v>
      </c>
      <c r="T21" s="2">
        <v>19</v>
      </c>
      <c r="U21" s="2">
        <v>2.2000000000000002</v>
      </c>
      <c r="V21" s="2">
        <v>6771</v>
      </c>
      <c r="AJ21" s="1">
        <v>2.7</v>
      </c>
      <c r="AK21" s="1">
        <v>6719</v>
      </c>
      <c r="AM21" s="1">
        <v>2.7</v>
      </c>
      <c r="AN21" s="1">
        <v>9766</v>
      </c>
      <c r="BA21" s="1">
        <v>2.7</v>
      </c>
      <c r="BB21" s="1">
        <v>6453</v>
      </c>
      <c r="BD21" s="1">
        <v>2.7</v>
      </c>
      <c r="BE21" s="1">
        <v>6129</v>
      </c>
      <c r="BR21" s="1">
        <v>2.6</v>
      </c>
      <c r="BS21" s="1">
        <v>5928</v>
      </c>
      <c r="BU21" s="1">
        <v>2.6</v>
      </c>
      <c r="BV21" s="1">
        <v>7074</v>
      </c>
      <c r="CI21" s="1">
        <v>1.8</v>
      </c>
      <c r="CJ21" s="1">
        <v>6143</v>
      </c>
      <c r="CL21" s="1">
        <v>1.8</v>
      </c>
      <c r="CM21" s="1">
        <v>7830</v>
      </c>
    </row>
    <row r="22" spans="1:91" x14ac:dyDescent="0.2">
      <c r="A22" s="1">
        <v>2.8</v>
      </c>
      <c r="B22" s="1">
        <v>7986</v>
      </c>
      <c r="D22" s="1">
        <v>2.8</v>
      </c>
      <c r="E22" s="1">
        <v>8062</v>
      </c>
      <c r="R22" s="1">
        <v>2.2999999999999998</v>
      </c>
      <c r="S22" s="1">
        <v>7886</v>
      </c>
      <c r="T22" s="2">
        <v>20</v>
      </c>
      <c r="U22" s="2">
        <v>2.2999999999999998</v>
      </c>
      <c r="V22" s="2">
        <v>6976</v>
      </c>
      <c r="AJ22" s="1">
        <v>1.9000000000000001</v>
      </c>
      <c r="AK22" s="1">
        <v>5668</v>
      </c>
      <c r="AM22" s="1">
        <v>1.9000000000000001</v>
      </c>
      <c r="AN22" s="1">
        <v>6719</v>
      </c>
      <c r="BA22" s="1">
        <v>2.5999999999999996</v>
      </c>
      <c r="BB22" s="1">
        <v>7877</v>
      </c>
      <c r="BD22" s="1">
        <v>2.5999999999999996</v>
      </c>
      <c r="BE22" s="1">
        <v>6453</v>
      </c>
      <c r="BR22" s="1">
        <v>2.4000000000000004</v>
      </c>
      <c r="BS22" s="1">
        <v>7077</v>
      </c>
      <c r="BU22" s="1">
        <v>2.4000000000000004</v>
      </c>
      <c r="BV22" s="1">
        <v>5928</v>
      </c>
      <c r="CI22" s="1">
        <v>2.2000000000000002</v>
      </c>
      <c r="CJ22" s="1">
        <v>7399</v>
      </c>
      <c r="CL22" s="1">
        <v>2.2000000000000002</v>
      </c>
      <c r="CM22" s="1">
        <v>6143</v>
      </c>
    </row>
    <row r="23" spans="1:91" x14ac:dyDescent="0.2">
      <c r="A23" s="1">
        <v>2.2999999999999998</v>
      </c>
      <c r="B23" s="1">
        <v>7271</v>
      </c>
      <c r="D23" s="1">
        <v>2.2999999999999998</v>
      </c>
      <c r="E23" s="1">
        <v>7986</v>
      </c>
      <c r="R23" s="1">
        <v>2.4</v>
      </c>
      <c r="S23" s="1">
        <v>6732</v>
      </c>
      <c r="T23" s="2">
        <v>21</v>
      </c>
      <c r="U23" s="2">
        <v>2.4</v>
      </c>
      <c r="V23" s="2">
        <v>7886</v>
      </c>
      <c r="AJ23" s="1">
        <v>1.5</v>
      </c>
      <c r="AK23" s="1">
        <v>7803</v>
      </c>
      <c r="AM23" s="1">
        <v>1.5</v>
      </c>
      <c r="AN23" s="1">
        <v>5668</v>
      </c>
      <c r="BA23" s="1">
        <v>2.9</v>
      </c>
      <c r="BB23" s="1">
        <v>7827</v>
      </c>
      <c r="BD23" s="1">
        <v>2.9</v>
      </c>
      <c r="BE23" s="1">
        <v>7877</v>
      </c>
      <c r="BR23" s="1">
        <v>2.5</v>
      </c>
      <c r="BS23" s="1">
        <v>9450</v>
      </c>
      <c r="BU23" s="1">
        <v>2.5</v>
      </c>
      <c r="BV23" s="1">
        <v>7077</v>
      </c>
      <c r="CI23" s="1">
        <v>2.2000000000000002</v>
      </c>
      <c r="CJ23" s="1">
        <v>6943</v>
      </c>
      <c r="CL23" s="1">
        <v>2.2000000000000002</v>
      </c>
      <c r="CM23" s="1">
        <v>7399</v>
      </c>
    </row>
    <row r="24" spans="1:91" x14ac:dyDescent="0.2">
      <c r="A24" s="1">
        <v>2.8</v>
      </c>
      <c r="B24" s="1">
        <v>6935</v>
      </c>
      <c r="D24" s="1">
        <v>2.8</v>
      </c>
      <c r="E24" s="1">
        <v>7271</v>
      </c>
      <c r="R24" s="1">
        <v>2</v>
      </c>
      <c r="S24" s="1">
        <v>7079</v>
      </c>
      <c r="T24" s="2">
        <v>22</v>
      </c>
      <c r="U24" s="2">
        <v>2</v>
      </c>
      <c r="V24" s="2">
        <v>6732</v>
      </c>
      <c r="AJ24" s="1">
        <v>2.1</v>
      </c>
      <c r="AK24" s="1">
        <v>5704</v>
      </c>
      <c r="AM24" s="1">
        <v>2.1</v>
      </c>
      <c r="AN24" s="1">
        <v>7803</v>
      </c>
      <c r="BA24" s="1">
        <v>3</v>
      </c>
      <c r="BB24" s="1">
        <v>6233</v>
      </c>
      <c r="BD24" s="1">
        <v>3</v>
      </c>
      <c r="BE24" s="1">
        <v>7827</v>
      </c>
      <c r="BR24" s="1">
        <v>3.2</v>
      </c>
      <c r="BS24" s="1">
        <v>7023</v>
      </c>
      <c r="BU24" s="1">
        <v>3.2</v>
      </c>
      <c r="BV24" s="1">
        <v>9450</v>
      </c>
      <c r="CI24" s="1">
        <v>1.6</v>
      </c>
      <c r="CJ24" s="1">
        <v>5802</v>
      </c>
      <c r="CL24" s="1">
        <v>1.6</v>
      </c>
      <c r="CM24" s="1">
        <v>6943</v>
      </c>
    </row>
    <row r="25" spans="1:91" x14ac:dyDescent="0.2">
      <c r="A25" s="1">
        <v>2.2000000000000002</v>
      </c>
      <c r="B25" s="1">
        <v>6850</v>
      </c>
      <c r="D25" s="1">
        <v>2.2000000000000002</v>
      </c>
      <c r="E25" s="1">
        <v>6935</v>
      </c>
      <c r="R25" s="1">
        <v>2.0999999999999996</v>
      </c>
      <c r="S25" s="1">
        <v>8840</v>
      </c>
      <c r="T25" s="2">
        <v>23</v>
      </c>
      <c r="U25" s="2">
        <v>2.0999999999999996</v>
      </c>
      <c r="V25" s="2">
        <v>7079</v>
      </c>
      <c r="AJ25" s="1">
        <v>1.5</v>
      </c>
      <c r="AK25" s="1">
        <v>6070</v>
      </c>
      <c r="AM25" s="1">
        <v>1.5</v>
      </c>
      <c r="AN25" s="1">
        <v>5704</v>
      </c>
      <c r="BA25" s="1">
        <v>2.4</v>
      </c>
      <c r="BB25" s="1">
        <v>6038</v>
      </c>
      <c r="BD25" s="1">
        <v>2.4</v>
      </c>
      <c r="BE25" s="1">
        <v>6233</v>
      </c>
      <c r="BR25" s="1">
        <v>2.2999999999999998</v>
      </c>
      <c r="BS25" s="1">
        <v>6287</v>
      </c>
      <c r="BU25" s="1">
        <v>2.2999999999999998</v>
      </c>
      <c r="BV25" s="1">
        <v>7023</v>
      </c>
      <c r="CI25" s="1">
        <v>2.2999999999999998</v>
      </c>
      <c r="CJ25" s="1">
        <v>8065</v>
      </c>
      <c r="CL25" s="1">
        <v>2.2999999999999998</v>
      </c>
      <c r="CM25" s="1">
        <v>5802</v>
      </c>
    </row>
    <row r="26" spans="1:91" x14ac:dyDescent="0.2">
      <c r="A26" s="1">
        <v>1.9000000000000001</v>
      </c>
      <c r="B26" s="1">
        <v>5651</v>
      </c>
      <c r="D26" s="1">
        <v>1.9000000000000001</v>
      </c>
      <c r="E26" s="1">
        <v>6850</v>
      </c>
      <c r="R26" s="1">
        <v>2.5</v>
      </c>
      <c r="S26" s="1">
        <v>7190</v>
      </c>
      <c r="T26" s="2">
        <v>24</v>
      </c>
      <c r="U26" s="2">
        <v>2.5</v>
      </c>
      <c r="V26" s="2">
        <v>8840</v>
      </c>
      <c r="AJ26" s="1">
        <v>1.8</v>
      </c>
      <c r="AK26" s="1">
        <v>7314</v>
      </c>
      <c r="AM26" s="1">
        <v>1.8</v>
      </c>
      <c r="AN26" s="1">
        <v>6070</v>
      </c>
      <c r="BA26" s="1">
        <v>2.2999999999999998</v>
      </c>
      <c r="BB26" s="1">
        <v>7083</v>
      </c>
      <c r="BD26" s="1">
        <v>2.2999999999999998</v>
      </c>
      <c r="BE26" s="1">
        <v>6038</v>
      </c>
      <c r="BR26" s="1">
        <v>2.1</v>
      </c>
      <c r="BS26" s="1">
        <v>7965</v>
      </c>
      <c r="BU26" s="1">
        <v>2.1</v>
      </c>
      <c r="BV26" s="1">
        <v>6287</v>
      </c>
      <c r="CI26" s="1">
        <v>2.9</v>
      </c>
      <c r="CJ26" s="1">
        <v>9908</v>
      </c>
      <c r="CL26" s="1">
        <v>2.9</v>
      </c>
      <c r="CM26" s="1">
        <v>8065</v>
      </c>
    </row>
    <row r="27" spans="1:91" x14ac:dyDescent="0.2">
      <c r="A27" s="1">
        <v>1.6</v>
      </c>
      <c r="B27" s="1">
        <v>7846</v>
      </c>
      <c r="D27" s="1">
        <v>1.6</v>
      </c>
      <c r="E27" s="1">
        <v>5651</v>
      </c>
      <c r="R27" s="1">
        <v>2.1</v>
      </c>
      <c r="S27" s="1">
        <v>7421</v>
      </c>
      <c r="T27" s="1">
        <v>25</v>
      </c>
      <c r="U27" s="1">
        <v>2.1</v>
      </c>
      <c r="V27" s="1">
        <v>7190</v>
      </c>
      <c r="AJ27" s="1">
        <v>2.1</v>
      </c>
      <c r="AK27" s="1">
        <v>8935</v>
      </c>
      <c r="AM27" s="1">
        <v>2.1</v>
      </c>
      <c r="AN27" s="1">
        <v>7314</v>
      </c>
      <c r="BA27" s="1">
        <v>2.7</v>
      </c>
      <c r="BB27" s="1">
        <v>5791</v>
      </c>
      <c r="BD27" s="1">
        <v>2.7</v>
      </c>
      <c r="BE27" s="1">
        <v>7083</v>
      </c>
      <c r="BR27" s="1">
        <v>2.5999999999999996</v>
      </c>
      <c r="BS27" s="1">
        <v>7299</v>
      </c>
      <c r="BU27" s="1">
        <v>2.5999999999999996</v>
      </c>
      <c r="BV27" s="1">
        <v>7965</v>
      </c>
      <c r="CI27" s="1">
        <v>2.2000000000000002</v>
      </c>
      <c r="CJ27" s="1">
        <v>8147</v>
      </c>
      <c r="CL27" s="1">
        <v>2.2000000000000002</v>
      </c>
      <c r="CM27" s="1">
        <v>9908</v>
      </c>
    </row>
    <row r="28" spans="1:91" x14ac:dyDescent="0.2">
      <c r="A28" s="1">
        <v>2.1</v>
      </c>
      <c r="B28" s="1">
        <v>8248</v>
      </c>
      <c r="D28" s="1">
        <v>2.1</v>
      </c>
      <c r="E28" s="1">
        <v>7846</v>
      </c>
      <c r="R28" s="1">
        <v>2.2000000000000002</v>
      </c>
      <c r="S28" s="1">
        <v>5785</v>
      </c>
      <c r="T28" s="1">
        <v>26</v>
      </c>
      <c r="U28" s="1">
        <v>2.2000000000000002</v>
      </c>
      <c r="V28" s="1">
        <v>7421</v>
      </c>
      <c r="AJ28" s="1">
        <v>2.4000000000000004</v>
      </c>
      <c r="AK28" s="1">
        <v>8035</v>
      </c>
      <c r="AM28" s="1">
        <v>2.4000000000000004</v>
      </c>
      <c r="AN28" s="1">
        <v>8935</v>
      </c>
      <c r="BA28" s="1">
        <v>2.2999999999999998</v>
      </c>
      <c r="BB28" s="1">
        <v>6952</v>
      </c>
      <c r="BD28" s="1">
        <v>2.2999999999999998</v>
      </c>
      <c r="BE28" s="1">
        <v>5791</v>
      </c>
      <c r="BR28" s="1">
        <v>2.6</v>
      </c>
      <c r="BS28" s="1">
        <v>5850</v>
      </c>
      <c r="BU28" s="1">
        <v>2.6</v>
      </c>
      <c r="BV28" s="1">
        <v>7299</v>
      </c>
      <c r="CI28" s="1">
        <v>2.2999999999999998</v>
      </c>
      <c r="CJ28" s="1">
        <v>7998</v>
      </c>
      <c r="CL28" s="1">
        <v>2.2999999999999998</v>
      </c>
      <c r="CM28" s="1">
        <v>8147</v>
      </c>
    </row>
    <row r="29" spans="1:91" x14ac:dyDescent="0.2">
      <c r="A29" s="1">
        <v>2.5</v>
      </c>
      <c r="B29" s="1">
        <v>5939</v>
      </c>
      <c r="D29" s="1">
        <v>2.5</v>
      </c>
      <c r="E29" s="1">
        <v>8248</v>
      </c>
      <c r="R29" s="1">
        <v>1.6</v>
      </c>
      <c r="S29" s="1">
        <v>5743</v>
      </c>
      <c r="T29" s="1">
        <v>27</v>
      </c>
      <c r="U29" s="1">
        <v>1.6</v>
      </c>
      <c r="V29" s="1">
        <v>5785</v>
      </c>
      <c r="AJ29" s="1">
        <v>2.2999999999999998</v>
      </c>
      <c r="AK29" s="1">
        <v>6660</v>
      </c>
      <c r="AM29" s="1">
        <v>2.2999999999999998</v>
      </c>
      <c r="AN29" s="1">
        <v>8035</v>
      </c>
      <c r="BA29" s="1">
        <v>2.2999999999999998</v>
      </c>
      <c r="BB29" s="1">
        <v>7999</v>
      </c>
      <c r="BD29" s="1">
        <v>2.2999999999999998</v>
      </c>
      <c r="BE29" s="1">
        <v>6952</v>
      </c>
      <c r="BR29" s="1">
        <v>2.1</v>
      </c>
      <c r="BS29" s="1">
        <v>7779</v>
      </c>
      <c r="BU29" s="1">
        <v>2.1</v>
      </c>
      <c r="BV29" s="1">
        <v>5850</v>
      </c>
      <c r="CI29" s="1">
        <v>2.2999999999999998</v>
      </c>
      <c r="CJ29" s="1">
        <v>7557</v>
      </c>
      <c r="CL29" s="1">
        <v>2.2999999999999998</v>
      </c>
      <c r="CM29" s="1">
        <v>7998</v>
      </c>
    </row>
    <row r="30" spans="1:91" x14ac:dyDescent="0.2">
      <c r="A30" s="1">
        <v>1.9000000000000001</v>
      </c>
      <c r="B30" s="1">
        <v>7981</v>
      </c>
      <c r="D30" s="1">
        <v>1.9000000000000001</v>
      </c>
      <c r="E30" s="1">
        <v>5939</v>
      </c>
      <c r="R30" s="1">
        <v>1.7000000000000002</v>
      </c>
      <c r="S30" s="1">
        <v>5889</v>
      </c>
      <c r="T30" s="1">
        <v>28</v>
      </c>
      <c r="U30" s="1">
        <v>1.7000000000000002</v>
      </c>
      <c r="V30" s="1">
        <v>5743</v>
      </c>
      <c r="AJ30" s="1">
        <v>1.9000000000000001</v>
      </c>
      <c r="AK30" s="1">
        <v>5960</v>
      </c>
      <c r="AM30" s="1">
        <v>1.9000000000000001</v>
      </c>
      <c r="AN30" s="1">
        <v>6660</v>
      </c>
      <c r="BA30" s="1">
        <v>2.8</v>
      </c>
      <c r="BB30" s="1">
        <v>6861</v>
      </c>
      <c r="BD30" s="1">
        <v>2.8</v>
      </c>
      <c r="BE30" s="1">
        <v>7999</v>
      </c>
      <c r="BR30" s="1">
        <v>2.9000000000000004</v>
      </c>
      <c r="BS30" s="1">
        <v>8550</v>
      </c>
      <c r="BU30" s="1">
        <v>2.9000000000000004</v>
      </c>
      <c r="BV30" s="1">
        <v>7779</v>
      </c>
      <c r="CI30" s="1">
        <v>2.5</v>
      </c>
      <c r="CJ30" s="1">
        <v>8735</v>
      </c>
      <c r="CL30" s="1">
        <v>2.5</v>
      </c>
      <c r="CM30" s="1">
        <v>7557</v>
      </c>
    </row>
    <row r="31" spans="1:91" x14ac:dyDescent="0.2">
      <c r="A31" s="1">
        <v>2.8</v>
      </c>
      <c r="B31" s="1">
        <v>7052</v>
      </c>
      <c r="D31" s="1">
        <v>2.8</v>
      </c>
      <c r="E31" s="1">
        <v>7981</v>
      </c>
      <c r="R31" s="1">
        <v>1.8</v>
      </c>
      <c r="S31" s="1">
        <v>8367</v>
      </c>
      <c r="T31" s="1">
        <v>29</v>
      </c>
      <c r="U31" s="1">
        <v>1.8</v>
      </c>
      <c r="V31" s="1">
        <v>5889</v>
      </c>
      <c r="AJ31" s="1">
        <v>1.6</v>
      </c>
      <c r="AK31" s="1">
        <v>7724</v>
      </c>
      <c r="AM31" s="1">
        <v>1.6</v>
      </c>
      <c r="AN31" s="1">
        <v>5960</v>
      </c>
      <c r="BA31" s="1">
        <v>2.7</v>
      </c>
      <c r="BB31" s="1">
        <v>6421</v>
      </c>
      <c r="BD31" s="1">
        <v>2.7</v>
      </c>
      <c r="BE31" s="1">
        <v>6861</v>
      </c>
      <c r="BR31" s="1">
        <v>3.3</v>
      </c>
      <c r="BS31" s="1">
        <v>5958</v>
      </c>
      <c r="BU31" s="1">
        <v>3.3</v>
      </c>
      <c r="BV31" s="1">
        <v>8550</v>
      </c>
      <c r="CI31" s="1">
        <v>1.9000000000000001</v>
      </c>
      <c r="CJ31" s="1">
        <v>6668</v>
      </c>
      <c r="CL31" s="1">
        <v>1.9000000000000001</v>
      </c>
      <c r="CM31" s="1">
        <v>8735</v>
      </c>
    </row>
    <row r="32" spans="1:91" x14ac:dyDescent="0.2">
      <c r="A32" s="1">
        <v>2.6</v>
      </c>
      <c r="B32" s="1">
        <v>7262</v>
      </c>
      <c r="D32" s="1">
        <v>2.6</v>
      </c>
      <c r="E32" s="1">
        <v>7052</v>
      </c>
      <c r="R32" s="1">
        <v>2.5</v>
      </c>
      <c r="S32" s="1">
        <v>9585</v>
      </c>
      <c r="T32" s="1">
        <v>30</v>
      </c>
      <c r="U32" s="1">
        <v>2.5</v>
      </c>
      <c r="V32" s="1">
        <v>8367</v>
      </c>
      <c r="AJ32" s="1">
        <v>2.2000000000000002</v>
      </c>
      <c r="AK32" s="1">
        <v>6252</v>
      </c>
      <c r="AM32" s="1">
        <v>2.2000000000000002</v>
      </c>
      <c r="AN32" s="1">
        <v>7724</v>
      </c>
      <c r="BA32" s="1">
        <v>2.2999999999999998</v>
      </c>
      <c r="BB32" s="1">
        <v>6766</v>
      </c>
      <c r="BD32" s="1">
        <v>2.2999999999999998</v>
      </c>
      <c r="BE32" s="1">
        <v>6421</v>
      </c>
      <c r="BR32" s="1">
        <v>2.2000000000000002</v>
      </c>
      <c r="BS32" s="2"/>
      <c r="BU32" s="1">
        <v>2.2000000000000002</v>
      </c>
      <c r="BV32" s="1">
        <v>5958</v>
      </c>
      <c r="CI32" s="1">
        <v>2.2000000000000002</v>
      </c>
      <c r="CJ32" s="1">
        <v>7768</v>
      </c>
      <c r="CL32" s="1">
        <v>2.2000000000000002</v>
      </c>
      <c r="CM32" s="1">
        <v>6668</v>
      </c>
    </row>
    <row r="33" spans="1:91" x14ac:dyDescent="0.2">
      <c r="A33" s="1">
        <v>2.9000000000000004</v>
      </c>
      <c r="B33" s="1">
        <v>5728</v>
      </c>
      <c r="D33" s="1">
        <v>2.9000000000000004</v>
      </c>
      <c r="E33" s="1">
        <v>7262</v>
      </c>
      <c r="R33" s="1">
        <v>2.5999999999999996</v>
      </c>
      <c r="S33" s="1">
        <v>6738</v>
      </c>
      <c r="T33" s="1">
        <v>31</v>
      </c>
      <c r="U33" s="1">
        <v>2.5999999999999996</v>
      </c>
      <c r="V33" s="1">
        <v>9585</v>
      </c>
      <c r="AJ33" s="1">
        <v>1.9</v>
      </c>
      <c r="AK33" s="1">
        <v>8389</v>
      </c>
      <c r="AM33" s="1">
        <v>1.9</v>
      </c>
      <c r="AN33" s="1">
        <v>6252</v>
      </c>
      <c r="BA33" s="1">
        <v>2.4</v>
      </c>
      <c r="BB33" s="1">
        <v>5757</v>
      </c>
      <c r="BD33" s="1">
        <v>2.4</v>
      </c>
      <c r="BE33" s="1">
        <v>6766</v>
      </c>
      <c r="BR33" s="1">
        <v>2.9000000000000004</v>
      </c>
      <c r="BS33" s="1">
        <v>7090</v>
      </c>
      <c r="BU33" s="1">
        <v>2.9000000000000004</v>
      </c>
      <c r="BV33" s="2"/>
      <c r="CI33" s="1">
        <v>3</v>
      </c>
      <c r="CJ33" s="1">
        <v>7962</v>
      </c>
      <c r="CL33" s="1">
        <v>3</v>
      </c>
      <c r="CM33" s="1">
        <v>7768</v>
      </c>
    </row>
    <row r="34" spans="1:91" x14ac:dyDescent="0.2">
      <c r="A34" s="1">
        <v>1.8</v>
      </c>
      <c r="B34" s="1">
        <v>6969</v>
      </c>
      <c r="D34" s="1">
        <v>1.8</v>
      </c>
      <c r="E34" s="1">
        <v>5728</v>
      </c>
      <c r="R34" s="1">
        <v>1.9000000000000001</v>
      </c>
      <c r="S34" s="1">
        <v>5846</v>
      </c>
      <c r="T34" s="1">
        <v>1</v>
      </c>
      <c r="U34" s="1">
        <v>1.9000000000000001</v>
      </c>
      <c r="V34" s="1">
        <v>6738</v>
      </c>
      <c r="AJ34" s="1">
        <v>1.4</v>
      </c>
      <c r="AK34" s="1">
        <v>9027</v>
      </c>
      <c r="AM34" s="1">
        <v>1.4</v>
      </c>
      <c r="AN34" s="1">
        <v>8389</v>
      </c>
      <c r="BA34" s="1">
        <v>1.9</v>
      </c>
      <c r="BB34" s="1">
        <v>7981</v>
      </c>
      <c r="BD34" s="1">
        <v>1.9</v>
      </c>
      <c r="BE34" s="1">
        <v>5757</v>
      </c>
      <c r="BR34" s="1">
        <v>2.5</v>
      </c>
      <c r="BS34" s="1">
        <v>6093</v>
      </c>
      <c r="BU34" s="1">
        <v>2.5</v>
      </c>
      <c r="BV34" s="1">
        <v>7090</v>
      </c>
      <c r="CI34" s="1">
        <v>3.0999999999999996</v>
      </c>
      <c r="CJ34" s="1">
        <v>9099</v>
      </c>
      <c r="CL34" s="1">
        <v>3.0999999999999996</v>
      </c>
      <c r="CM34" s="1">
        <v>7962</v>
      </c>
    </row>
    <row r="35" spans="1:91" x14ac:dyDescent="0.2">
      <c r="A35" s="1">
        <v>2.2000000000000002</v>
      </c>
      <c r="B35" s="1">
        <v>9382</v>
      </c>
      <c r="D35" s="1">
        <v>2.2000000000000002</v>
      </c>
      <c r="E35" s="1">
        <v>6969</v>
      </c>
      <c r="R35" s="1">
        <v>1.9</v>
      </c>
      <c r="S35" s="1">
        <v>8018</v>
      </c>
      <c r="T35" s="1">
        <v>2</v>
      </c>
      <c r="U35" s="1">
        <v>1.9</v>
      </c>
      <c r="V35" s="1">
        <v>5846</v>
      </c>
      <c r="AJ35" s="1">
        <v>3.5</v>
      </c>
      <c r="AK35" s="1">
        <v>13274</v>
      </c>
      <c r="AM35" s="1">
        <v>3.5</v>
      </c>
      <c r="AN35" s="1">
        <v>9027</v>
      </c>
      <c r="BA35" s="1">
        <v>2.6</v>
      </c>
      <c r="BB35" s="1">
        <v>7061</v>
      </c>
      <c r="BD35" s="1">
        <v>2.6</v>
      </c>
      <c r="BE35" s="1">
        <v>7981</v>
      </c>
      <c r="BR35" s="1">
        <v>2.6</v>
      </c>
      <c r="BS35" s="1">
        <v>6802</v>
      </c>
      <c r="BU35" s="1">
        <v>2.6</v>
      </c>
      <c r="BV35" s="1">
        <v>6093</v>
      </c>
      <c r="CI35" s="1">
        <v>2</v>
      </c>
      <c r="CJ35" s="1">
        <v>6943</v>
      </c>
      <c r="CL35" s="1">
        <v>2</v>
      </c>
      <c r="CM35" s="1">
        <v>9099</v>
      </c>
    </row>
    <row r="36" spans="1:91" x14ac:dyDescent="0.2">
      <c r="A36" s="1">
        <v>3.2</v>
      </c>
      <c r="B36" s="1">
        <v>6794</v>
      </c>
      <c r="D36" s="1">
        <v>3.2</v>
      </c>
      <c r="E36" s="1">
        <v>9382</v>
      </c>
      <c r="R36" s="1">
        <v>2.6</v>
      </c>
      <c r="S36" s="1">
        <v>6783</v>
      </c>
      <c r="T36" s="1">
        <v>3</v>
      </c>
      <c r="U36" s="1">
        <v>2.6</v>
      </c>
      <c r="V36" s="1">
        <v>8018</v>
      </c>
      <c r="AJ36" s="1">
        <v>3.8</v>
      </c>
      <c r="AK36" s="2"/>
      <c r="AM36" s="1">
        <v>3.8</v>
      </c>
      <c r="AN36" s="9">
        <v>13274</v>
      </c>
      <c r="BA36" s="1">
        <v>2.5</v>
      </c>
      <c r="BB36" s="1">
        <v>7896</v>
      </c>
      <c r="BD36" s="1">
        <v>2.5</v>
      </c>
      <c r="BE36" s="1">
        <v>7061</v>
      </c>
      <c r="BR36" s="1">
        <v>2.2000000000000002</v>
      </c>
      <c r="BS36" s="1">
        <v>6528</v>
      </c>
      <c r="BU36" s="1">
        <v>2.2000000000000002</v>
      </c>
      <c r="BV36" s="1">
        <v>6802</v>
      </c>
      <c r="CI36" s="1">
        <v>2</v>
      </c>
      <c r="CJ36" s="1">
        <v>6948</v>
      </c>
      <c r="CL36" s="1">
        <v>2</v>
      </c>
      <c r="CM36" s="1">
        <v>6943</v>
      </c>
    </row>
    <row r="37" spans="1:91" x14ac:dyDescent="0.2">
      <c r="A37" s="1">
        <v>1.8</v>
      </c>
      <c r="B37" s="1">
        <v>6859</v>
      </c>
      <c r="D37" s="1">
        <v>1.8</v>
      </c>
      <c r="E37" s="1">
        <v>6794</v>
      </c>
      <c r="R37" s="1">
        <v>1.9</v>
      </c>
      <c r="S37" s="1">
        <v>5788</v>
      </c>
      <c r="T37" s="1">
        <v>4</v>
      </c>
      <c r="U37" s="1">
        <v>1.9</v>
      </c>
      <c r="V37" s="1">
        <v>6783</v>
      </c>
      <c r="AJ37" s="1">
        <v>1.8</v>
      </c>
      <c r="AK37" s="2"/>
      <c r="AM37" s="1">
        <v>1.8</v>
      </c>
      <c r="AN37" s="2"/>
      <c r="BA37" s="1">
        <v>2.6</v>
      </c>
      <c r="BB37" s="1">
        <v>8023</v>
      </c>
      <c r="BD37" s="1">
        <v>2.6</v>
      </c>
      <c r="BE37" s="1">
        <v>7896</v>
      </c>
      <c r="BR37" s="1">
        <v>2.8</v>
      </c>
      <c r="BS37" s="1">
        <v>7383</v>
      </c>
      <c r="BU37" s="1">
        <v>2.8</v>
      </c>
      <c r="BV37" s="1">
        <v>6528</v>
      </c>
      <c r="CI37" s="1">
        <v>2.2000000000000002</v>
      </c>
      <c r="CJ37" s="1">
        <v>7798</v>
      </c>
      <c r="CL37" s="1">
        <v>2.2000000000000002</v>
      </c>
      <c r="CM37" s="1">
        <v>6948</v>
      </c>
    </row>
    <row r="38" spans="1:91" x14ac:dyDescent="0.2">
      <c r="A38" s="1">
        <v>2</v>
      </c>
      <c r="B38" s="1">
        <v>6798</v>
      </c>
      <c r="D38" s="1">
        <v>2</v>
      </c>
      <c r="E38" s="1">
        <v>6859</v>
      </c>
      <c r="R38" s="1">
        <v>1.7000000000000002</v>
      </c>
      <c r="S38" s="1">
        <v>6925</v>
      </c>
      <c r="T38" s="1">
        <v>5</v>
      </c>
      <c r="U38" s="1">
        <v>1.7000000000000002</v>
      </c>
      <c r="V38" s="1">
        <v>5788</v>
      </c>
      <c r="AJ38" s="2"/>
      <c r="AK38" s="1">
        <v>9262</v>
      </c>
      <c r="AM38" s="2"/>
      <c r="AN38" s="2"/>
      <c r="BA38" s="1">
        <v>2.6</v>
      </c>
      <c r="BB38" s="1">
        <v>5850</v>
      </c>
      <c r="BD38" s="1">
        <v>2.6</v>
      </c>
      <c r="BE38" s="1">
        <v>8023</v>
      </c>
      <c r="BR38" s="1">
        <v>3.3</v>
      </c>
      <c r="BS38" s="1">
        <v>9193</v>
      </c>
      <c r="BU38" s="1">
        <v>3.3</v>
      </c>
      <c r="BV38" s="1">
        <v>7383</v>
      </c>
      <c r="CI38" s="1">
        <v>1.7000000000000002</v>
      </c>
      <c r="CJ38" s="1">
        <v>6293</v>
      </c>
      <c r="CL38" s="1">
        <v>1.7000000000000002</v>
      </c>
      <c r="CM38" s="1">
        <v>7798</v>
      </c>
    </row>
    <row r="39" spans="1:91" x14ac:dyDescent="0.2">
      <c r="A39" s="1">
        <v>2</v>
      </c>
      <c r="B39" s="1">
        <v>6770</v>
      </c>
      <c r="D39" s="1">
        <v>2</v>
      </c>
      <c r="E39" s="1">
        <v>6798</v>
      </c>
      <c r="R39" s="1">
        <v>1.9</v>
      </c>
      <c r="S39" s="1">
        <v>10196</v>
      </c>
      <c r="T39" s="1">
        <v>6</v>
      </c>
      <c r="U39" s="1">
        <v>1.9</v>
      </c>
      <c r="V39" s="1">
        <v>6925</v>
      </c>
      <c r="AJ39" s="1">
        <v>2.7</v>
      </c>
      <c r="AK39" s="1">
        <v>6201</v>
      </c>
      <c r="AM39" s="1">
        <v>2.7</v>
      </c>
      <c r="AN39" s="1">
        <v>9262</v>
      </c>
      <c r="BA39" s="1">
        <v>1.9000000000000001</v>
      </c>
      <c r="BB39" s="1">
        <v>7819</v>
      </c>
      <c r="BD39" s="1">
        <v>1.9000000000000001</v>
      </c>
      <c r="BE39" s="1">
        <v>5850</v>
      </c>
      <c r="BR39" s="1">
        <v>1.7999999999999998</v>
      </c>
      <c r="BS39" s="1">
        <v>8441</v>
      </c>
      <c r="BU39" s="1">
        <v>1.7999999999999998</v>
      </c>
      <c r="BV39" s="1">
        <v>9193</v>
      </c>
      <c r="CI39" s="1">
        <v>2.4000000000000004</v>
      </c>
      <c r="CJ39" s="1">
        <v>8416</v>
      </c>
      <c r="CL39" s="1">
        <v>2.4000000000000004</v>
      </c>
      <c r="CM39" s="1">
        <v>6293</v>
      </c>
    </row>
    <row r="40" spans="1:91" x14ac:dyDescent="0.2">
      <c r="A40" s="1">
        <v>1.8</v>
      </c>
      <c r="B40" s="1">
        <v>5889</v>
      </c>
      <c r="D40" s="1">
        <v>1.8</v>
      </c>
      <c r="E40" s="1">
        <v>6770</v>
      </c>
      <c r="R40" s="1">
        <v>2.9</v>
      </c>
      <c r="S40" s="1">
        <v>6925</v>
      </c>
      <c r="T40" s="1">
        <v>7</v>
      </c>
      <c r="U40" s="1">
        <v>2.9</v>
      </c>
      <c r="V40" s="1">
        <v>10196</v>
      </c>
      <c r="AJ40" s="1">
        <v>1.8</v>
      </c>
      <c r="AK40" s="1">
        <v>8508</v>
      </c>
      <c r="AM40" s="1">
        <v>1.8</v>
      </c>
      <c r="AN40" s="1">
        <v>6201</v>
      </c>
      <c r="BA40" s="1">
        <v>2.4000000000000004</v>
      </c>
      <c r="BB40" s="1">
        <v>6985</v>
      </c>
      <c r="BD40" s="1">
        <v>2.4000000000000004</v>
      </c>
      <c r="BE40" s="1">
        <v>7819</v>
      </c>
      <c r="BR40" s="1">
        <v>2.2999999999999998</v>
      </c>
      <c r="BS40" s="1">
        <v>6190</v>
      </c>
      <c r="BU40" s="1">
        <v>2.2999999999999998</v>
      </c>
      <c r="BV40" s="1">
        <v>8441</v>
      </c>
      <c r="CI40" s="1">
        <v>2.8</v>
      </c>
      <c r="CJ40" s="1">
        <v>10165</v>
      </c>
      <c r="CL40" s="1">
        <v>2.8</v>
      </c>
      <c r="CM40" s="1">
        <v>8416</v>
      </c>
    </row>
    <row r="41" spans="1:91" x14ac:dyDescent="0.2">
      <c r="A41" s="1">
        <v>1.7000000000000002</v>
      </c>
      <c r="B41" s="1">
        <v>7894</v>
      </c>
      <c r="D41" s="1">
        <v>1.7000000000000002</v>
      </c>
      <c r="E41" s="1">
        <v>5889</v>
      </c>
      <c r="R41" s="1">
        <v>2</v>
      </c>
      <c r="S41" s="1">
        <v>6981</v>
      </c>
      <c r="T41" s="1">
        <v>8</v>
      </c>
      <c r="U41" s="1">
        <v>2</v>
      </c>
      <c r="V41" s="1">
        <v>6925</v>
      </c>
      <c r="AJ41" s="1">
        <v>2.5</v>
      </c>
      <c r="AK41" s="1">
        <v>9157</v>
      </c>
      <c r="AM41" s="1">
        <v>2.5</v>
      </c>
      <c r="AN41" s="1">
        <v>8508</v>
      </c>
      <c r="BA41" s="1">
        <v>2.2000000000000002</v>
      </c>
      <c r="BB41" s="1">
        <v>7155</v>
      </c>
      <c r="BD41" s="1">
        <v>2.2000000000000002</v>
      </c>
      <c r="BE41" s="1">
        <v>6985</v>
      </c>
      <c r="BR41" s="1">
        <v>2.7</v>
      </c>
      <c r="BS41" s="1">
        <v>7509</v>
      </c>
      <c r="BU41" s="1">
        <v>2.7</v>
      </c>
      <c r="BV41" s="1">
        <v>6190</v>
      </c>
      <c r="CI41" s="1">
        <v>2.2999999999999998</v>
      </c>
      <c r="CJ41" s="1">
        <v>7997</v>
      </c>
      <c r="CL41" s="1">
        <v>2.2999999999999998</v>
      </c>
      <c r="CM41" s="1">
        <v>10165</v>
      </c>
    </row>
    <row r="42" spans="1:91" x14ac:dyDescent="0.2">
      <c r="A42" s="1">
        <v>2.1</v>
      </c>
      <c r="B42" s="1">
        <v>8266</v>
      </c>
      <c r="D42" s="1">
        <v>2.1</v>
      </c>
      <c r="E42" s="1">
        <v>7894</v>
      </c>
      <c r="R42" s="1">
        <v>1.8</v>
      </c>
      <c r="S42" s="1">
        <v>7905</v>
      </c>
      <c r="T42" s="1">
        <v>9</v>
      </c>
      <c r="U42" s="1">
        <v>1.8</v>
      </c>
      <c r="V42" s="1">
        <v>6981</v>
      </c>
      <c r="AJ42" s="1">
        <v>2.6</v>
      </c>
      <c r="AK42" s="1">
        <v>6617</v>
      </c>
      <c r="AM42" s="1">
        <v>2.6</v>
      </c>
      <c r="AN42" s="1">
        <v>9157</v>
      </c>
      <c r="BA42" s="1">
        <v>2.2000000000000002</v>
      </c>
      <c r="BB42" s="1">
        <v>9114</v>
      </c>
      <c r="BD42" s="1">
        <v>2.2000000000000002</v>
      </c>
      <c r="BE42" s="1">
        <v>7155</v>
      </c>
      <c r="BR42" s="2"/>
      <c r="BS42" s="2"/>
      <c r="BU42" s="2"/>
      <c r="BV42" s="1">
        <v>7509</v>
      </c>
      <c r="CI42" s="1">
        <v>2.2999999999999998</v>
      </c>
      <c r="CJ42" s="1">
        <v>7983</v>
      </c>
      <c r="CL42" s="1">
        <v>2.2999999999999998</v>
      </c>
      <c r="CM42" s="1">
        <v>7997</v>
      </c>
    </row>
    <row r="43" spans="1:91" x14ac:dyDescent="0.2">
      <c r="A43" s="1">
        <v>2.2000000000000002</v>
      </c>
      <c r="B43" s="1">
        <v>6516</v>
      </c>
      <c r="D43" s="1">
        <v>2.2000000000000002</v>
      </c>
      <c r="E43" s="1">
        <v>8266</v>
      </c>
      <c r="R43" s="1">
        <v>2.2999999999999998</v>
      </c>
      <c r="S43" s="1">
        <v>5936</v>
      </c>
      <c r="T43" s="1">
        <v>10</v>
      </c>
      <c r="U43" s="1">
        <v>2.2999999999999998</v>
      </c>
      <c r="V43" s="1">
        <v>7905</v>
      </c>
      <c r="AJ43" s="1">
        <v>2</v>
      </c>
      <c r="AK43" s="1">
        <v>6911</v>
      </c>
      <c r="AM43" s="1">
        <v>2</v>
      </c>
      <c r="AN43" s="1">
        <v>6617</v>
      </c>
      <c r="BA43" s="1">
        <v>2.7</v>
      </c>
      <c r="BB43" s="1">
        <v>8504</v>
      </c>
      <c r="BD43" s="1">
        <v>2.7</v>
      </c>
      <c r="BE43" s="1">
        <v>9114</v>
      </c>
      <c r="BR43" s="1">
        <v>4.2</v>
      </c>
      <c r="BS43" s="2"/>
      <c r="BU43" s="1">
        <v>4.2</v>
      </c>
      <c r="BV43" s="2"/>
      <c r="CI43" s="1">
        <v>2.5</v>
      </c>
      <c r="CJ43" s="1">
        <v>8633</v>
      </c>
      <c r="CL43" s="1">
        <v>2.5</v>
      </c>
      <c r="CM43" s="1">
        <v>7983</v>
      </c>
    </row>
    <row r="44" spans="1:91" x14ac:dyDescent="0.2">
      <c r="A44" s="1">
        <v>1.8</v>
      </c>
      <c r="B44" s="1">
        <v>7854</v>
      </c>
      <c r="D44" s="1">
        <v>1.8</v>
      </c>
      <c r="E44" s="1">
        <v>6516</v>
      </c>
      <c r="R44" s="1">
        <v>1.6</v>
      </c>
      <c r="S44" s="1">
        <v>6812</v>
      </c>
      <c r="T44" s="1">
        <v>11</v>
      </c>
      <c r="U44" s="1">
        <v>1.6</v>
      </c>
      <c r="V44" s="1">
        <v>5936</v>
      </c>
      <c r="AJ44" s="1">
        <v>2.1</v>
      </c>
      <c r="AK44" s="1">
        <v>7327</v>
      </c>
      <c r="AM44" s="1">
        <v>2.1</v>
      </c>
      <c r="AN44" s="1">
        <v>6911</v>
      </c>
      <c r="BA44" s="1">
        <v>2.4</v>
      </c>
      <c r="BB44" s="1">
        <v>6456</v>
      </c>
      <c r="BD44" s="1">
        <v>2.4</v>
      </c>
      <c r="BE44" s="1">
        <v>8504</v>
      </c>
      <c r="BR44" s="1">
        <v>3.1</v>
      </c>
      <c r="BS44" s="1">
        <v>8500</v>
      </c>
      <c r="BU44" s="1">
        <v>3.1</v>
      </c>
      <c r="BV44" s="2"/>
      <c r="CI44" s="1">
        <v>2</v>
      </c>
      <c r="CJ44" s="1">
        <v>7027</v>
      </c>
      <c r="CL44" s="1">
        <v>2</v>
      </c>
      <c r="CM44" s="1">
        <v>8633</v>
      </c>
    </row>
    <row r="45" spans="1:91" x14ac:dyDescent="0.2">
      <c r="A45" s="1">
        <v>2</v>
      </c>
      <c r="B45" s="1">
        <v>6900</v>
      </c>
      <c r="D45" s="1">
        <v>2</v>
      </c>
      <c r="E45" s="1">
        <v>7854</v>
      </c>
      <c r="R45" s="1">
        <v>1.9000000000000001</v>
      </c>
      <c r="S45" s="1">
        <v>6828</v>
      </c>
      <c r="T45" s="1">
        <v>12</v>
      </c>
      <c r="U45" s="1">
        <v>1.9000000000000001</v>
      </c>
      <c r="V45" s="1">
        <v>6812</v>
      </c>
      <c r="AJ45" s="1">
        <v>2.2000000000000002</v>
      </c>
      <c r="AK45" s="1">
        <v>4819</v>
      </c>
      <c r="AM45" s="1">
        <v>2.2000000000000002</v>
      </c>
      <c r="AN45" s="1">
        <v>7327</v>
      </c>
      <c r="BA45" s="1">
        <v>1.9</v>
      </c>
      <c r="BB45" s="1">
        <v>6784</v>
      </c>
      <c r="BD45" s="1">
        <v>1.9</v>
      </c>
      <c r="BE45" s="1">
        <v>6456</v>
      </c>
      <c r="BR45" s="1">
        <v>3.3</v>
      </c>
      <c r="BS45" s="1">
        <v>8503</v>
      </c>
      <c r="BU45" s="1">
        <v>3.3</v>
      </c>
      <c r="BV45" s="1">
        <v>8500</v>
      </c>
      <c r="CI45" s="1">
        <v>2</v>
      </c>
      <c r="CJ45" s="1">
        <v>6960</v>
      </c>
      <c r="CL45" s="1">
        <v>2</v>
      </c>
      <c r="CM45" s="1">
        <v>7027</v>
      </c>
    </row>
    <row r="46" spans="1:91" x14ac:dyDescent="0.2">
      <c r="A46" s="1">
        <v>1.9000000000000001</v>
      </c>
      <c r="B46" s="1">
        <v>6938</v>
      </c>
      <c r="D46" s="1">
        <v>1.9000000000000001</v>
      </c>
      <c r="E46" s="1">
        <v>6900</v>
      </c>
      <c r="R46" s="1">
        <v>1.8</v>
      </c>
      <c r="S46" s="1">
        <v>9178</v>
      </c>
      <c r="T46" s="1">
        <v>13</v>
      </c>
      <c r="U46" s="1">
        <v>1.8</v>
      </c>
      <c r="V46" s="1">
        <v>6828</v>
      </c>
      <c r="AJ46" s="1">
        <v>1.5</v>
      </c>
      <c r="AK46" s="1">
        <v>7790</v>
      </c>
      <c r="AM46" s="1">
        <v>1.5</v>
      </c>
      <c r="AN46" s="1">
        <v>4819</v>
      </c>
      <c r="BA46" s="1">
        <v>2</v>
      </c>
      <c r="BB46" s="1">
        <v>6137</v>
      </c>
      <c r="BD46" s="1">
        <v>2</v>
      </c>
      <c r="BE46" s="1">
        <v>6784</v>
      </c>
      <c r="BR46" s="1">
        <v>2.4</v>
      </c>
      <c r="BS46" s="1">
        <v>6840</v>
      </c>
      <c r="BU46" s="1">
        <v>2.4</v>
      </c>
      <c r="BV46" s="1">
        <v>8503</v>
      </c>
      <c r="CI46" s="1">
        <v>2.4</v>
      </c>
      <c r="CJ46" s="1">
        <v>8122</v>
      </c>
      <c r="CL46" s="1">
        <v>2.4</v>
      </c>
      <c r="CM46" s="1">
        <v>6960</v>
      </c>
    </row>
    <row r="47" spans="1:91" x14ac:dyDescent="0.2">
      <c r="A47" s="1">
        <v>1.9000000000000001</v>
      </c>
      <c r="B47" s="1">
        <v>4846</v>
      </c>
      <c r="D47" s="1">
        <v>1.9000000000000001</v>
      </c>
      <c r="E47" s="1">
        <v>6938</v>
      </c>
      <c r="R47" s="1">
        <v>2.5</v>
      </c>
      <c r="S47" s="1">
        <v>6934</v>
      </c>
      <c r="T47" s="1">
        <v>14</v>
      </c>
      <c r="U47" s="1">
        <v>2.5</v>
      </c>
      <c r="V47" s="1">
        <v>9178</v>
      </c>
      <c r="AJ47" s="1">
        <v>2.2999999999999998</v>
      </c>
      <c r="AK47" s="1">
        <v>6891</v>
      </c>
      <c r="AM47" s="1">
        <v>2.2999999999999998</v>
      </c>
      <c r="AN47" s="1">
        <v>7790</v>
      </c>
      <c r="BA47" s="1">
        <v>2</v>
      </c>
      <c r="BB47" s="1">
        <v>7568</v>
      </c>
      <c r="BD47" s="1">
        <v>2</v>
      </c>
      <c r="BE47" s="1">
        <v>6137</v>
      </c>
      <c r="BR47" s="1">
        <v>2.2999999999999998</v>
      </c>
      <c r="BS47" s="1">
        <v>6655</v>
      </c>
      <c r="BU47" s="1">
        <v>2.2999999999999998</v>
      </c>
      <c r="BV47" s="1">
        <v>6840</v>
      </c>
      <c r="CI47" s="1">
        <v>2.9</v>
      </c>
      <c r="CJ47" s="1">
        <v>10357</v>
      </c>
      <c r="CL47" s="1">
        <v>2.9</v>
      </c>
      <c r="CM47" s="1">
        <v>8122</v>
      </c>
    </row>
    <row r="48" spans="1:91" x14ac:dyDescent="0.2">
      <c r="A48" s="1">
        <v>1.5</v>
      </c>
      <c r="B48" s="1">
        <v>8229</v>
      </c>
      <c r="D48" s="1">
        <v>1.5</v>
      </c>
      <c r="E48" s="1">
        <v>4846</v>
      </c>
      <c r="R48" s="1">
        <v>1.9000000000000001</v>
      </c>
      <c r="S48" s="1">
        <v>6827</v>
      </c>
      <c r="T48" s="1">
        <v>15</v>
      </c>
      <c r="U48" s="1">
        <v>1.9000000000000001</v>
      </c>
      <c r="V48" s="1">
        <v>6934</v>
      </c>
      <c r="AJ48" s="1">
        <v>2</v>
      </c>
      <c r="AK48" s="1">
        <v>7891</v>
      </c>
      <c r="AM48" s="1">
        <v>2</v>
      </c>
      <c r="AN48" s="1">
        <v>6891</v>
      </c>
      <c r="BA48" s="1">
        <v>2.2000000000000002</v>
      </c>
      <c r="BB48" s="1">
        <v>7057</v>
      </c>
      <c r="BD48" s="1">
        <v>2.2000000000000002</v>
      </c>
      <c r="BE48" s="1">
        <v>7568</v>
      </c>
      <c r="BR48" s="1">
        <v>2.5999999999999996</v>
      </c>
      <c r="BS48" s="1">
        <v>6999</v>
      </c>
      <c r="BU48" s="1">
        <v>2.5999999999999996</v>
      </c>
      <c r="BV48" s="1">
        <v>6655</v>
      </c>
      <c r="CI48" s="1">
        <v>2.2000000000000002</v>
      </c>
      <c r="CJ48" s="1">
        <v>6986</v>
      </c>
      <c r="CL48" s="1">
        <v>2.2000000000000002</v>
      </c>
      <c r="CM48" s="1">
        <v>10357</v>
      </c>
    </row>
    <row r="49" spans="1:91" x14ac:dyDescent="0.2">
      <c r="A49" s="1">
        <v>2.8</v>
      </c>
      <c r="B49" s="1">
        <v>7991</v>
      </c>
      <c r="D49" s="1">
        <v>2.8</v>
      </c>
      <c r="E49" s="1">
        <v>8229</v>
      </c>
      <c r="R49" s="1">
        <v>1.8</v>
      </c>
      <c r="S49" s="1">
        <v>6942</v>
      </c>
      <c r="T49" s="1">
        <v>16</v>
      </c>
      <c r="U49" s="1">
        <v>1.8</v>
      </c>
      <c r="V49" s="1">
        <v>6827</v>
      </c>
      <c r="AJ49" s="1">
        <v>2.1</v>
      </c>
      <c r="AK49" s="1">
        <v>5724</v>
      </c>
      <c r="AM49" s="1">
        <v>2.1</v>
      </c>
      <c r="AN49" s="1">
        <v>7891</v>
      </c>
      <c r="BA49" s="1">
        <v>2.2000000000000002</v>
      </c>
      <c r="BB49" s="1">
        <v>7310</v>
      </c>
      <c r="BD49" s="1">
        <v>2.2000000000000002</v>
      </c>
      <c r="BE49" s="1">
        <v>7057</v>
      </c>
      <c r="BR49" s="1">
        <v>2.1</v>
      </c>
      <c r="BS49" s="1">
        <v>6750</v>
      </c>
      <c r="BU49" s="1">
        <v>2.1</v>
      </c>
      <c r="BV49" s="1">
        <v>6999</v>
      </c>
      <c r="CI49" s="1">
        <v>2.6</v>
      </c>
      <c r="CJ49" s="1">
        <v>9044</v>
      </c>
      <c r="CL49" s="1">
        <v>2.6</v>
      </c>
      <c r="CM49" s="1">
        <v>6986</v>
      </c>
    </row>
    <row r="50" spans="1:91" x14ac:dyDescent="0.2">
      <c r="A50" s="1">
        <v>2.2000000000000002</v>
      </c>
      <c r="B50" s="1">
        <v>7158</v>
      </c>
      <c r="D50" s="1">
        <v>2.2000000000000002</v>
      </c>
      <c r="E50" s="1">
        <v>7991</v>
      </c>
      <c r="R50" s="1">
        <v>2</v>
      </c>
      <c r="S50" s="1">
        <v>5820</v>
      </c>
      <c r="T50" s="1">
        <v>17</v>
      </c>
      <c r="U50" s="1">
        <v>2</v>
      </c>
      <c r="V50" s="1">
        <v>6942</v>
      </c>
      <c r="AJ50" s="1">
        <v>1.6</v>
      </c>
      <c r="AK50" s="1">
        <v>6885</v>
      </c>
      <c r="AM50" s="1">
        <v>1.6</v>
      </c>
      <c r="AN50" s="1">
        <v>5724</v>
      </c>
      <c r="BA50" s="1">
        <v>2.4</v>
      </c>
      <c r="BB50" s="1">
        <v>7069</v>
      </c>
      <c r="BD50" s="1">
        <v>2.4</v>
      </c>
      <c r="BE50" s="1">
        <v>7310</v>
      </c>
      <c r="BR50" s="1">
        <v>1.9</v>
      </c>
      <c r="BS50" s="1">
        <v>5946</v>
      </c>
      <c r="BU50" s="1">
        <v>1.9</v>
      </c>
      <c r="BV50" s="1">
        <v>6750</v>
      </c>
      <c r="CI50" s="1">
        <v>2.2000000000000002</v>
      </c>
      <c r="CJ50" s="1">
        <v>7966</v>
      </c>
      <c r="CL50" s="1">
        <v>2.2000000000000002</v>
      </c>
      <c r="CM50" s="1">
        <v>9044</v>
      </c>
    </row>
    <row r="51" spans="1:91" x14ac:dyDescent="0.2">
      <c r="A51" s="1">
        <v>2.8</v>
      </c>
      <c r="B51" s="1">
        <v>6939</v>
      </c>
      <c r="D51" s="1">
        <v>2.8</v>
      </c>
      <c r="E51" s="1">
        <v>7158</v>
      </c>
      <c r="R51" s="1">
        <v>1.6</v>
      </c>
      <c r="S51" s="1">
        <v>8908</v>
      </c>
      <c r="T51" s="1">
        <v>18</v>
      </c>
      <c r="U51" s="1">
        <v>1.6</v>
      </c>
      <c r="V51" s="1">
        <v>5820</v>
      </c>
      <c r="AJ51" s="1">
        <v>2.2000000000000002</v>
      </c>
      <c r="AK51" s="1">
        <v>5757</v>
      </c>
      <c r="AM51" s="1">
        <v>2.2000000000000002</v>
      </c>
      <c r="AN51" s="1">
        <v>6885</v>
      </c>
      <c r="BA51" s="1">
        <v>2.4</v>
      </c>
      <c r="BB51" s="1">
        <v>7845</v>
      </c>
      <c r="BD51" s="1">
        <v>2.4</v>
      </c>
      <c r="BE51" s="1">
        <v>7069</v>
      </c>
      <c r="BR51" s="1">
        <v>2</v>
      </c>
      <c r="BS51" s="1">
        <v>6280</v>
      </c>
      <c r="BU51" s="1">
        <v>2</v>
      </c>
      <c r="BV51" s="1">
        <v>5946</v>
      </c>
      <c r="CI51" s="1">
        <v>2.5999999999999996</v>
      </c>
      <c r="CJ51" s="1">
        <v>8872</v>
      </c>
      <c r="CL51" s="1">
        <v>2.5999999999999996</v>
      </c>
      <c r="CM51" s="1">
        <v>7966</v>
      </c>
    </row>
    <row r="52" spans="1:91" x14ac:dyDescent="0.2">
      <c r="A52" s="1">
        <v>1.8</v>
      </c>
      <c r="B52" s="1">
        <v>6653</v>
      </c>
      <c r="D52" s="1">
        <v>1.8</v>
      </c>
      <c r="E52" s="1">
        <v>6939</v>
      </c>
      <c r="R52" s="1">
        <v>2.4</v>
      </c>
      <c r="S52" s="1">
        <v>9176</v>
      </c>
      <c r="T52" s="1">
        <v>19</v>
      </c>
      <c r="U52" s="1">
        <v>2.4</v>
      </c>
      <c r="V52" s="1">
        <v>8908</v>
      </c>
      <c r="AJ52" s="1">
        <v>1.8</v>
      </c>
      <c r="AK52" s="1">
        <v>6757</v>
      </c>
      <c r="AM52" s="1">
        <v>1.8</v>
      </c>
      <c r="AN52" s="1">
        <v>5757</v>
      </c>
      <c r="BA52" s="1">
        <v>2.5</v>
      </c>
      <c r="BB52" s="1">
        <v>6651</v>
      </c>
      <c r="BD52" s="1">
        <v>2.5</v>
      </c>
      <c r="BE52" s="1">
        <v>7845</v>
      </c>
      <c r="BR52" s="1">
        <v>2.5999999999999996</v>
      </c>
      <c r="BS52" s="1">
        <v>8936</v>
      </c>
      <c r="BU52" s="1">
        <v>2.5999999999999996</v>
      </c>
      <c r="BV52" s="1">
        <v>6280</v>
      </c>
      <c r="CI52" s="1">
        <v>2.2999999999999998</v>
      </c>
      <c r="CJ52" s="1">
        <v>7908</v>
      </c>
      <c r="CL52" s="1">
        <v>2.2999999999999998</v>
      </c>
      <c r="CM52" s="1">
        <v>8872</v>
      </c>
    </row>
    <row r="53" spans="1:91" x14ac:dyDescent="0.2">
      <c r="A53" s="1">
        <v>2</v>
      </c>
      <c r="B53" s="1">
        <v>7210</v>
      </c>
      <c r="D53" s="1">
        <v>2</v>
      </c>
      <c r="E53" s="1">
        <v>6653</v>
      </c>
      <c r="R53" s="1">
        <v>2.5</v>
      </c>
      <c r="S53" s="1">
        <v>7976</v>
      </c>
      <c r="T53" s="1">
        <v>20</v>
      </c>
      <c r="U53" s="1">
        <v>2.5</v>
      </c>
      <c r="V53" s="1">
        <v>9176</v>
      </c>
      <c r="AJ53" s="1">
        <v>2.1</v>
      </c>
      <c r="AK53" s="1">
        <v>5921</v>
      </c>
      <c r="AM53" s="1">
        <v>2.1</v>
      </c>
      <c r="AN53" s="1">
        <v>6757</v>
      </c>
      <c r="BA53" s="1">
        <v>2.4000000000000004</v>
      </c>
      <c r="BB53" s="1">
        <v>6697</v>
      </c>
      <c r="BD53" s="1">
        <v>2.4000000000000004</v>
      </c>
      <c r="BE53" s="1">
        <v>6651</v>
      </c>
      <c r="BR53" s="1">
        <v>2.4</v>
      </c>
      <c r="BS53" s="1">
        <v>7082</v>
      </c>
      <c r="BU53" s="1">
        <v>2.4</v>
      </c>
      <c r="BV53" s="1">
        <v>8936</v>
      </c>
      <c r="CI53" s="1">
        <v>2.7</v>
      </c>
      <c r="CJ53" s="1">
        <v>9214</v>
      </c>
      <c r="CL53" s="1">
        <v>2.7</v>
      </c>
      <c r="CM53" s="1">
        <v>7908</v>
      </c>
    </row>
    <row r="54" spans="1:91" x14ac:dyDescent="0.2">
      <c r="A54" s="1">
        <v>2.1</v>
      </c>
      <c r="B54" s="1">
        <v>5784</v>
      </c>
      <c r="D54" s="1">
        <v>2.1</v>
      </c>
      <c r="E54" s="1">
        <v>7210</v>
      </c>
      <c r="R54" s="1">
        <v>2.1</v>
      </c>
      <c r="S54" s="1">
        <v>9940</v>
      </c>
      <c r="T54" s="1">
        <v>21</v>
      </c>
      <c r="U54" s="1">
        <v>2.1</v>
      </c>
      <c r="V54" s="1">
        <v>7976</v>
      </c>
      <c r="AJ54" s="1">
        <v>1.8</v>
      </c>
      <c r="AK54" s="1">
        <v>8983</v>
      </c>
      <c r="AM54" s="1">
        <v>1.8</v>
      </c>
      <c r="AN54" s="1">
        <v>5921</v>
      </c>
      <c r="BA54" s="1">
        <v>1.9</v>
      </c>
      <c r="BB54" s="1">
        <v>7987</v>
      </c>
      <c r="BD54" s="1">
        <v>1.9</v>
      </c>
      <c r="BE54" s="1">
        <v>6697</v>
      </c>
      <c r="BR54" s="1">
        <v>2</v>
      </c>
      <c r="BS54" s="1">
        <v>6748</v>
      </c>
      <c r="BU54" s="1">
        <v>2</v>
      </c>
      <c r="BV54" s="1">
        <v>7082</v>
      </c>
      <c r="CI54" s="1">
        <v>2.5</v>
      </c>
      <c r="CJ54" s="1">
        <v>9110</v>
      </c>
      <c r="CL54" s="1">
        <v>2.5</v>
      </c>
      <c r="CM54" s="1">
        <v>9214</v>
      </c>
    </row>
    <row r="55" spans="1:91" x14ac:dyDescent="0.2">
      <c r="A55" s="1">
        <v>1.5</v>
      </c>
      <c r="B55" s="1">
        <v>7966</v>
      </c>
      <c r="D55" s="1">
        <v>1.5</v>
      </c>
      <c r="E55" s="1">
        <v>5784</v>
      </c>
      <c r="R55" s="1">
        <v>2.7</v>
      </c>
      <c r="S55" s="1">
        <v>5875</v>
      </c>
      <c r="T55" s="1">
        <v>22</v>
      </c>
      <c r="U55" s="1">
        <v>2.7</v>
      </c>
      <c r="V55" s="1">
        <v>9940</v>
      </c>
      <c r="AJ55" s="1">
        <v>3</v>
      </c>
      <c r="AK55" s="1">
        <v>7068</v>
      </c>
      <c r="AM55" s="1">
        <v>3</v>
      </c>
      <c r="AN55" s="1">
        <v>8983</v>
      </c>
      <c r="BA55" s="1">
        <v>2.4</v>
      </c>
      <c r="BB55" s="1">
        <v>5674</v>
      </c>
      <c r="BD55" s="1">
        <v>2.4</v>
      </c>
      <c r="BE55" s="1">
        <v>7987</v>
      </c>
      <c r="BR55" s="1">
        <v>2.7</v>
      </c>
      <c r="BS55" s="1">
        <v>7973</v>
      </c>
      <c r="BU55" s="1">
        <v>2.7</v>
      </c>
      <c r="BV55" s="1">
        <v>6748</v>
      </c>
      <c r="CI55" s="1">
        <v>2.7</v>
      </c>
      <c r="CJ55" s="1">
        <v>9162</v>
      </c>
      <c r="CL55" s="1">
        <v>2.7</v>
      </c>
      <c r="CM55" s="1">
        <v>9110</v>
      </c>
    </row>
    <row r="56" spans="1:91" x14ac:dyDescent="0.2">
      <c r="A56" s="1">
        <v>2.2000000000000002</v>
      </c>
      <c r="B56" s="1">
        <v>8159</v>
      </c>
      <c r="D56" s="1">
        <v>2.2000000000000002</v>
      </c>
      <c r="E56" s="1">
        <v>7966</v>
      </c>
      <c r="R56" s="1">
        <v>1.6</v>
      </c>
      <c r="S56" s="1">
        <v>6836</v>
      </c>
      <c r="T56" s="1">
        <v>23</v>
      </c>
      <c r="U56" s="1">
        <v>1.6</v>
      </c>
      <c r="V56" s="1">
        <v>5875</v>
      </c>
      <c r="AJ56" s="1">
        <v>2.2999999999999998</v>
      </c>
      <c r="AK56" s="1">
        <v>7188</v>
      </c>
      <c r="AM56" s="1">
        <v>2.2999999999999998</v>
      </c>
      <c r="AN56" s="1">
        <v>7068</v>
      </c>
      <c r="BA56" s="1">
        <v>1.7</v>
      </c>
      <c r="BB56" s="1">
        <v>7096</v>
      </c>
      <c r="BD56" s="1">
        <v>1.7</v>
      </c>
      <c r="BE56" s="1">
        <v>5674</v>
      </c>
      <c r="BR56" s="1">
        <v>2.2000000000000002</v>
      </c>
      <c r="BS56" s="1">
        <v>5440</v>
      </c>
      <c r="BU56" s="1">
        <v>2.2000000000000002</v>
      </c>
      <c r="BV56" s="1">
        <v>7973</v>
      </c>
      <c r="CI56" s="1">
        <v>2.7</v>
      </c>
      <c r="CJ56" s="1">
        <v>10497</v>
      </c>
      <c r="CL56" s="1">
        <v>2.7</v>
      </c>
      <c r="CM56" s="1">
        <v>9162</v>
      </c>
    </row>
    <row r="57" spans="1:91" x14ac:dyDescent="0.2">
      <c r="A57" s="1">
        <v>2.2000000000000002</v>
      </c>
      <c r="B57" s="1">
        <v>6765</v>
      </c>
      <c r="D57" s="1">
        <v>2.2000000000000002</v>
      </c>
      <c r="E57" s="1">
        <v>8159</v>
      </c>
      <c r="R57" s="1">
        <v>1.9000000000000001</v>
      </c>
      <c r="S57" s="1">
        <v>7863</v>
      </c>
      <c r="T57" s="1">
        <v>24</v>
      </c>
      <c r="U57" s="1">
        <v>1.9000000000000001</v>
      </c>
      <c r="V57" s="1">
        <v>6836</v>
      </c>
      <c r="AJ57" s="1">
        <v>2.7</v>
      </c>
      <c r="AK57" s="1">
        <v>6955</v>
      </c>
      <c r="AM57" s="1">
        <v>2.7</v>
      </c>
      <c r="AN57" s="1">
        <v>7188</v>
      </c>
      <c r="BA57" s="1">
        <v>1.4</v>
      </c>
      <c r="BB57" s="1">
        <v>9278</v>
      </c>
      <c r="BD57" s="1">
        <v>1.4</v>
      </c>
      <c r="BE57" s="1">
        <v>7096</v>
      </c>
      <c r="BR57" s="1">
        <v>1.9</v>
      </c>
      <c r="BS57" s="1">
        <v>6412</v>
      </c>
      <c r="BU57" s="1">
        <v>1.9</v>
      </c>
      <c r="BV57" s="1">
        <v>5440</v>
      </c>
      <c r="CI57" s="1">
        <v>3.1</v>
      </c>
      <c r="CJ57" s="1">
        <v>10313</v>
      </c>
      <c r="CL57" s="1">
        <v>3.1</v>
      </c>
      <c r="CM57" s="1">
        <v>10497</v>
      </c>
    </row>
    <row r="58" spans="1:91" x14ac:dyDescent="0.2">
      <c r="A58" s="1">
        <v>1.9000000000000001</v>
      </c>
      <c r="B58" s="1">
        <v>5780</v>
      </c>
      <c r="D58" s="1">
        <v>1.9000000000000001</v>
      </c>
      <c r="E58" s="1">
        <v>6765</v>
      </c>
      <c r="R58" s="1">
        <v>2.2000000000000002</v>
      </c>
      <c r="S58" s="1">
        <v>5791</v>
      </c>
      <c r="T58" s="1">
        <v>25</v>
      </c>
      <c r="U58" s="1">
        <v>2.2000000000000002</v>
      </c>
      <c r="V58" s="1">
        <v>7863</v>
      </c>
      <c r="AJ58" s="1">
        <v>2.5</v>
      </c>
      <c r="AK58" s="1">
        <v>4882</v>
      </c>
      <c r="AM58" s="1">
        <v>2.5</v>
      </c>
      <c r="AN58" s="1">
        <v>6955</v>
      </c>
      <c r="BA58" s="1">
        <v>2.9</v>
      </c>
      <c r="BB58" s="1">
        <v>8003</v>
      </c>
      <c r="BD58" s="1">
        <v>2.9</v>
      </c>
      <c r="BE58" s="1">
        <v>9278</v>
      </c>
      <c r="BR58" s="1">
        <v>2.4</v>
      </c>
      <c r="BS58" s="1">
        <v>7031</v>
      </c>
      <c r="BU58" s="1">
        <v>2.4</v>
      </c>
      <c r="BV58" s="1">
        <v>6412</v>
      </c>
      <c r="CI58" s="1">
        <v>2.2999999999999998</v>
      </c>
      <c r="CJ58" s="1">
        <v>8037</v>
      </c>
      <c r="CL58" s="1">
        <v>2.2999999999999998</v>
      </c>
      <c r="CM58" s="1">
        <v>10313</v>
      </c>
    </row>
    <row r="59" spans="1:91" x14ac:dyDescent="0.2">
      <c r="A59" s="1">
        <v>1.6</v>
      </c>
      <c r="B59" s="1">
        <v>6814</v>
      </c>
      <c r="D59" s="1">
        <v>1.6</v>
      </c>
      <c r="E59" s="1">
        <v>5780</v>
      </c>
      <c r="R59" s="1">
        <v>1.6</v>
      </c>
      <c r="S59" s="1">
        <v>9034</v>
      </c>
      <c r="T59" s="1">
        <v>26</v>
      </c>
      <c r="U59" s="1">
        <v>1.6</v>
      </c>
      <c r="V59" s="1">
        <v>5791</v>
      </c>
      <c r="AJ59" s="1">
        <v>1.8</v>
      </c>
      <c r="AK59" s="1">
        <v>5976</v>
      </c>
      <c r="AM59" s="1">
        <v>1.8</v>
      </c>
      <c r="AN59" s="1">
        <v>4882</v>
      </c>
      <c r="BA59" s="1">
        <v>2.5</v>
      </c>
      <c r="BB59" s="1">
        <v>5991</v>
      </c>
      <c r="BD59" s="1">
        <v>2.5</v>
      </c>
      <c r="BE59" s="1">
        <v>8003</v>
      </c>
      <c r="BR59" s="1">
        <v>3.5</v>
      </c>
      <c r="BS59" s="1">
        <v>10553</v>
      </c>
      <c r="BU59" s="1">
        <v>3.5</v>
      </c>
      <c r="BV59" s="1">
        <v>7031</v>
      </c>
      <c r="CI59" s="1">
        <v>2.9</v>
      </c>
      <c r="CJ59" s="1">
        <v>9327</v>
      </c>
      <c r="CL59" s="1">
        <v>2.9</v>
      </c>
      <c r="CM59" s="1">
        <v>8037</v>
      </c>
    </row>
    <row r="60" spans="1:91" x14ac:dyDescent="0.2">
      <c r="A60" s="1">
        <v>1.7</v>
      </c>
      <c r="B60" s="1">
        <v>6898</v>
      </c>
      <c r="D60" s="1">
        <v>1.7</v>
      </c>
      <c r="E60" s="1">
        <v>6814</v>
      </c>
      <c r="R60" s="1">
        <v>2.6</v>
      </c>
      <c r="S60" s="1">
        <v>9195</v>
      </c>
      <c r="T60" s="1">
        <v>27</v>
      </c>
      <c r="U60" s="1">
        <v>2.6</v>
      </c>
      <c r="V60" s="1">
        <v>9034</v>
      </c>
      <c r="AJ60" s="1">
        <v>2.1</v>
      </c>
      <c r="AK60" s="1">
        <v>7037</v>
      </c>
      <c r="AM60" s="1">
        <v>2.1</v>
      </c>
      <c r="AN60" s="1">
        <v>5976</v>
      </c>
      <c r="BA60" s="1">
        <v>1.8</v>
      </c>
      <c r="BB60" s="1">
        <v>6264</v>
      </c>
      <c r="BD60" s="1">
        <v>1.8</v>
      </c>
      <c r="BE60" s="1">
        <v>5991</v>
      </c>
      <c r="BR60" s="1">
        <v>2.7</v>
      </c>
      <c r="BS60" s="1">
        <v>7183</v>
      </c>
      <c r="BU60" s="1">
        <v>2.7</v>
      </c>
      <c r="BV60" s="1">
        <v>10553</v>
      </c>
      <c r="CI60" s="1">
        <v>2.2000000000000002</v>
      </c>
      <c r="CJ60" s="1">
        <v>7910</v>
      </c>
      <c r="CL60" s="1">
        <v>2.2000000000000002</v>
      </c>
      <c r="CM60" s="1">
        <v>9327</v>
      </c>
    </row>
    <row r="61" spans="1:91" x14ac:dyDescent="0.2">
      <c r="A61" s="1">
        <v>1.9000000000000001</v>
      </c>
      <c r="B61" s="1">
        <v>6866</v>
      </c>
      <c r="D61" s="1">
        <v>1.9000000000000001</v>
      </c>
      <c r="E61" s="1">
        <v>6898</v>
      </c>
      <c r="R61" s="1">
        <v>2.8</v>
      </c>
      <c r="S61" s="1">
        <v>6848</v>
      </c>
      <c r="T61" s="1">
        <v>28</v>
      </c>
      <c r="U61" s="1">
        <v>2.8</v>
      </c>
      <c r="V61" s="1">
        <v>9195</v>
      </c>
      <c r="AJ61" s="1">
        <v>2.6</v>
      </c>
      <c r="AK61" s="1">
        <v>6354</v>
      </c>
      <c r="AM61" s="1">
        <v>2.6</v>
      </c>
      <c r="AN61" s="1">
        <v>7037</v>
      </c>
      <c r="BA61" s="1">
        <v>2</v>
      </c>
      <c r="BB61" s="1">
        <v>5405</v>
      </c>
      <c r="BD61" s="1">
        <v>2</v>
      </c>
      <c r="BE61" s="1">
        <v>6264</v>
      </c>
      <c r="BR61" s="1">
        <v>2.8</v>
      </c>
      <c r="BS61" s="1">
        <v>8070</v>
      </c>
      <c r="BU61" s="1">
        <v>2.8</v>
      </c>
      <c r="BV61" s="1">
        <v>7183</v>
      </c>
      <c r="CI61" s="1">
        <v>2.7</v>
      </c>
      <c r="CJ61" s="1">
        <v>9742</v>
      </c>
      <c r="CL61" s="1">
        <v>2.7</v>
      </c>
      <c r="CM61" s="1">
        <v>7910</v>
      </c>
    </row>
    <row r="62" spans="1:91" x14ac:dyDescent="0.2">
      <c r="E62" s="1">
        <v>6866</v>
      </c>
      <c r="R62" s="1">
        <v>1.9</v>
      </c>
      <c r="S62" s="1">
        <v>6829</v>
      </c>
      <c r="T62" s="1">
        <v>29</v>
      </c>
      <c r="U62" s="1">
        <v>1.9</v>
      </c>
      <c r="V62" s="1">
        <v>6848</v>
      </c>
      <c r="AJ62" s="1">
        <v>2.1</v>
      </c>
      <c r="AK62" s="1">
        <v>8640</v>
      </c>
      <c r="AM62" s="1">
        <v>2.1</v>
      </c>
      <c r="AN62" s="1">
        <v>6354</v>
      </c>
      <c r="BA62" s="1">
        <v>1.6</v>
      </c>
      <c r="BB62" s="1">
        <v>7536</v>
      </c>
      <c r="BD62" s="1">
        <v>1.6</v>
      </c>
      <c r="BE62" s="1">
        <v>5405</v>
      </c>
      <c r="BR62" s="1">
        <v>2</v>
      </c>
      <c r="BS62" s="1">
        <v>5852</v>
      </c>
      <c r="BU62" s="1">
        <v>2</v>
      </c>
      <c r="BV62" s="1">
        <v>8070</v>
      </c>
      <c r="CI62" s="1">
        <v>2.2000000000000002</v>
      </c>
      <c r="CJ62" s="1">
        <v>7539</v>
      </c>
      <c r="CL62" s="1">
        <v>2.2000000000000002</v>
      </c>
      <c r="CM62" s="1">
        <v>9742</v>
      </c>
    </row>
    <row r="63" spans="1:91" x14ac:dyDescent="0.2">
      <c r="R63" s="1">
        <v>2.2000000000000002</v>
      </c>
      <c r="S63" s="1">
        <v>6654</v>
      </c>
      <c r="T63" s="1">
        <v>30</v>
      </c>
      <c r="U63" s="1">
        <v>2.2000000000000002</v>
      </c>
      <c r="V63" s="1">
        <v>6829</v>
      </c>
      <c r="AJ63" s="1">
        <v>3</v>
      </c>
      <c r="AK63" s="1">
        <v>6824</v>
      </c>
      <c r="AM63" s="1">
        <v>3</v>
      </c>
      <c r="AN63" s="1">
        <v>8640</v>
      </c>
      <c r="BA63" s="1">
        <v>2.2999999999999998</v>
      </c>
      <c r="BB63" s="1">
        <v>5983</v>
      </c>
      <c r="BD63" s="1">
        <v>2.2999999999999998</v>
      </c>
      <c r="BE63" s="1">
        <v>7536</v>
      </c>
      <c r="BR63" s="1">
        <v>2.8</v>
      </c>
      <c r="BS63" s="1">
        <v>8018</v>
      </c>
      <c r="BU63" s="1">
        <v>2.8</v>
      </c>
      <c r="BV63" s="1">
        <v>5852</v>
      </c>
      <c r="CI63" s="1">
        <v>3.2</v>
      </c>
      <c r="CL63" s="1">
        <v>3.2</v>
      </c>
      <c r="CM63" s="1">
        <v>7539</v>
      </c>
    </row>
    <row r="64" spans="1:91" x14ac:dyDescent="0.2">
      <c r="V64" s="1">
        <v>6654</v>
      </c>
      <c r="AN64" s="1">
        <v>6824</v>
      </c>
      <c r="BA64" s="1">
        <v>2.2999999999999998</v>
      </c>
      <c r="BB64" s="1">
        <v>7067</v>
      </c>
      <c r="BD64" s="1">
        <v>2.2999999999999998</v>
      </c>
      <c r="BE64" s="1">
        <v>5983</v>
      </c>
      <c r="BV64" s="1">
        <v>8018</v>
      </c>
    </row>
    <row r="65" spans="57:57" x14ac:dyDescent="0.2">
      <c r="BE65" s="1">
        <v>7067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6C67-0089-4E68-A843-E8B9F5F4C330}">
  <dimension ref="A1:L762"/>
  <sheetViews>
    <sheetView zoomScale="99" zoomScaleNormal="99" workbookViewId="0">
      <pane ySplit="1" topLeftCell="A569" activePane="bottomLeft" state="frozen"/>
      <selection pane="bottomLeft" activeCell="P572" sqref="P572"/>
    </sheetView>
  </sheetViews>
  <sheetFormatPr baseColWidth="10" defaultColWidth="8.83203125" defaultRowHeight="15" x14ac:dyDescent="0.2"/>
  <cols>
    <col min="1" max="1" width="5" style="1" bestFit="1" customWidth="1"/>
    <col min="2" max="2" width="7.33203125" style="1" customWidth="1"/>
    <col min="3" max="3" width="5.6640625" style="1" customWidth="1"/>
    <col min="4" max="4" width="8.83203125" style="1"/>
    <col min="5" max="5" width="11.1640625" style="1" bestFit="1" customWidth="1"/>
    <col min="6" max="6" width="8.83203125" style="1"/>
    <col min="7" max="7" width="11.1640625" style="1" bestFit="1" customWidth="1"/>
    <col min="8" max="8" width="13.83203125" style="1" customWidth="1"/>
    <col min="9" max="9" width="12.83203125" style="1" customWidth="1"/>
    <col min="10" max="10" width="9.83203125" style="1" customWidth="1"/>
    <col min="11" max="11" width="12.33203125" style="1" customWidth="1"/>
    <col min="12" max="12" width="16.6640625" style="1" customWidth="1"/>
    <col min="13" max="16384" width="8.83203125" style="1"/>
  </cols>
  <sheetData>
    <row r="1" spans="1:12" ht="45" customHeight="1" x14ac:dyDescent="0.2">
      <c r="A1" s="1" t="s">
        <v>0</v>
      </c>
      <c r="B1" s="1" t="s">
        <v>1</v>
      </c>
      <c r="C1" s="1" t="s">
        <v>2</v>
      </c>
      <c r="D1" s="1" t="s">
        <v>53</v>
      </c>
      <c r="E1" s="1" t="s">
        <v>55</v>
      </c>
      <c r="F1" s="1" t="s">
        <v>54</v>
      </c>
      <c r="G1" s="1" t="s">
        <v>56</v>
      </c>
      <c r="H1" s="1" t="s">
        <v>57</v>
      </c>
      <c r="I1" s="1" t="s">
        <v>59</v>
      </c>
      <c r="J1" s="2" t="s">
        <v>58</v>
      </c>
      <c r="K1" s="1" t="s">
        <v>75</v>
      </c>
      <c r="L1" s="1" t="s">
        <v>76</v>
      </c>
    </row>
    <row r="2" spans="1:12" x14ac:dyDescent="0.2">
      <c r="A2" s="1">
        <v>2018</v>
      </c>
      <c r="B2" s="1">
        <v>1</v>
      </c>
      <c r="C2" s="1">
        <v>1</v>
      </c>
      <c r="H2" s="1">
        <f t="shared" ref="H2:H65" si="0">SUM(D2,F2)</f>
        <v>0</v>
      </c>
      <c r="K2" s="1">
        <v>0</v>
      </c>
    </row>
    <row r="3" spans="1:12" x14ac:dyDescent="0.2">
      <c r="A3" s="1">
        <v>2018</v>
      </c>
      <c r="B3" s="1">
        <v>1</v>
      </c>
      <c r="C3" s="1">
        <v>2</v>
      </c>
      <c r="H3" s="1">
        <f t="shared" si="0"/>
        <v>0</v>
      </c>
      <c r="K3" s="1">
        <v>0</v>
      </c>
    </row>
    <row r="4" spans="1:12" x14ac:dyDescent="0.2">
      <c r="A4" s="1">
        <v>2018</v>
      </c>
      <c r="B4" s="1">
        <v>1</v>
      </c>
      <c r="C4" s="1">
        <v>3</v>
      </c>
      <c r="H4" s="1">
        <f t="shared" si="0"/>
        <v>0</v>
      </c>
      <c r="K4" s="1">
        <v>0</v>
      </c>
    </row>
    <row r="5" spans="1:12" x14ac:dyDescent="0.2">
      <c r="A5" s="1">
        <v>2018</v>
      </c>
      <c r="B5" s="1">
        <v>1</v>
      </c>
      <c r="C5" s="1">
        <v>4</v>
      </c>
      <c r="H5" s="1">
        <f t="shared" si="0"/>
        <v>0</v>
      </c>
      <c r="K5" s="1">
        <v>0</v>
      </c>
    </row>
    <row r="6" spans="1:12" x14ac:dyDescent="0.2">
      <c r="A6" s="1">
        <v>2018</v>
      </c>
      <c r="B6" s="1">
        <v>1</v>
      </c>
      <c r="C6" s="1">
        <v>5</v>
      </c>
      <c r="H6" s="1">
        <f t="shared" si="0"/>
        <v>0</v>
      </c>
      <c r="K6" s="1">
        <v>0</v>
      </c>
    </row>
    <row r="7" spans="1:12" x14ac:dyDescent="0.2">
      <c r="A7" s="1">
        <v>2018</v>
      </c>
      <c r="B7" s="1">
        <v>1</v>
      </c>
      <c r="C7" s="1">
        <v>6</v>
      </c>
      <c r="H7" s="1">
        <f t="shared" si="0"/>
        <v>0</v>
      </c>
      <c r="K7" s="1">
        <v>0</v>
      </c>
    </row>
    <row r="8" spans="1:12" x14ac:dyDescent="0.2">
      <c r="A8" s="1">
        <v>2018</v>
      </c>
      <c r="B8" s="1">
        <v>1</v>
      </c>
      <c r="C8" s="1">
        <v>7</v>
      </c>
      <c r="H8" s="1">
        <f t="shared" si="0"/>
        <v>0</v>
      </c>
      <c r="K8" s="1">
        <v>0</v>
      </c>
    </row>
    <row r="9" spans="1:12" x14ac:dyDescent="0.2">
      <c r="A9" s="1">
        <v>2018</v>
      </c>
      <c r="B9" s="1">
        <v>1</v>
      </c>
      <c r="C9" s="1">
        <v>8</v>
      </c>
      <c r="H9" s="1">
        <f t="shared" si="0"/>
        <v>0</v>
      </c>
      <c r="K9" s="1">
        <v>0.2</v>
      </c>
    </row>
    <row r="10" spans="1:12" x14ac:dyDescent="0.2">
      <c r="A10" s="1">
        <v>2018</v>
      </c>
      <c r="B10" s="1">
        <v>1</v>
      </c>
      <c r="C10" s="1">
        <v>9</v>
      </c>
      <c r="H10" s="1">
        <f t="shared" si="0"/>
        <v>0</v>
      </c>
      <c r="K10" s="1">
        <v>0</v>
      </c>
    </row>
    <row r="11" spans="1:12" x14ac:dyDescent="0.2">
      <c r="A11" s="1">
        <v>2018</v>
      </c>
      <c r="B11" s="1">
        <v>1</v>
      </c>
      <c r="C11" s="1">
        <v>10</v>
      </c>
      <c r="H11" s="1">
        <f t="shared" si="0"/>
        <v>0</v>
      </c>
      <c r="K11" s="1">
        <v>0</v>
      </c>
    </row>
    <row r="12" spans="1:12" x14ac:dyDescent="0.2">
      <c r="A12" s="1">
        <v>2018</v>
      </c>
      <c r="B12" s="1">
        <v>1</v>
      </c>
      <c r="C12" s="1">
        <v>11</v>
      </c>
      <c r="H12" s="1">
        <f t="shared" si="0"/>
        <v>0</v>
      </c>
      <c r="K12" s="1">
        <v>0.3</v>
      </c>
    </row>
    <row r="13" spans="1:12" x14ac:dyDescent="0.2">
      <c r="A13" s="1">
        <v>2018</v>
      </c>
      <c r="B13" s="1">
        <v>1</v>
      </c>
      <c r="C13" s="1">
        <v>12</v>
      </c>
      <c r="H13" s="1">
        <f t="shared" si="0"/>
        <v>0</v>
      </c>
      <c r="K13" s="1">
        <v>1.3</v>
      </c>
    </row>
    <row r="14" spans="1:12" x14ac:dyDescent="0.2">
      <c r="A14" s="1">
        <v>2018</v>
      </c>
      <c r="B14" s="1">
        <v>1</v>
      </c>
      <c r="C14" s="1">
        <v>13</v>
      </c>
      <c r="H14" s="1">
        <f t="shared" si="0"/>
        <v>0</v>
      </c>
      <c r="K14" s="1">
        <v>0</v>
      </c>
    </row>
    <row r="15" spans="1:12" x14ac:dyDescent="0.2">
      <c r="A15" s="1">
        <v>2018</v>
      </c>
      <c r="B15" s="1">
        <v>1</v>
      </c>
      <c r="C15" s="1">
        <v>14</v>
      </c>
      <c r="H15" s="1">
        <f t="shared" si="0"/>
        <v>0</v>
      </c>
      <c r="K15" s="1">
        <v>0</v>
      </c>
    </row>
    <row r="16" spans="1:12" x14ac:dyDescent="0.2">
      <c r="A16" s="1">
        <v>2018</v>
      </c>
      <c r="B16" s="1">
        <v>1</v>
      </c>
      <c r="C16" s="1">
        <v>15</v>
      </c>
      <c r="H16" s="1">
        <f t="shared" si="0"/>
        <v>0</v>
      </c>
      <c r="K16" s="1">
        <v>0</v>
      </c>
    </row>
    <row r="17" spans="1:11" x14ac:dyDescent="0.2">
      <c r="A17" s="1">
        <v>2018</v>
      </c>
      <c r="B17" s="1">
        <v>1</v>
      </c>
      <c r="C17" s="1">
        <v>16</v>
      </c>
      <c r="H17" s="1">
        <f t="shared" si="0"/>
        <v>0</v>
      </c>
      <c r="K17" s="1">
        <v>0</v>
      </c>
    </row>
    <row r="18" spans="1:11" x14ac:dyDescent="0.2">
      <c r="A18" s="1">
        <v>2018</v>
      </c>
      <c r="B18" s="1">
        <v>1</v>
      </c>
      <c r="C18" s="1">
        <v>17</v>
      </c>
      <c r="H18" s="1">
        <f t="shared" si="0"/>
        <v>0</v>
      </c>
      <c r="K18" s="1">
        <v>0.3</v>
      </c>
    </row>
    <row r="19" spans="1:11" x14ac:dyDescent="0.2">
      <c r="A19" s="1">
        <v>2018</v>
      </c>
      <c r="B19" s="1">
        <v>1</v>
      </c>
      <c r="C19" s="1">
        <v>18</v>
      </c>
      <c r="H19" s="1">
        <f t="shared" si="0"/>
        <v>0</v>
      </c>
      <c r="K19" s="1">
        <v>0</v>
      </c>
    </row>
    <row r="20" spans="1:11" x14ac:dyDescent="0.2">
      <c r="A20" s="1">
        <v>2018</v>
      </c>
      <c r="B20" s="1">
        <v>1</v>
      </c>
      <c r="C20" s="1">
        <v>19</v>
      </c>
      <c r="H20" s="1">
        <f t="shared" si="0"/>
        <v>0</v>
      </c>
      <c r="K20" s="1">
        <v>0</v>
      </c>
    </row>
    <row r="21" spans="1:11" x14ac:dyDescent="0.2">
      <c r="A21" s="1">
        <v>2018</v>
      </c>
      <c r="B21" s="1">
        <v>1</v>
      </c>
      <c r="C21" s="1">
        <v>20</v>
      </c>
      <c r="H21" s="1">
        <f t="shared" si="0"/>
        <v>0</v>
      </c>
      <c r="K21" s="1">
        <v>0</v>
      </c>
    </row>
    <row r="22" spans="1:11" x14ac:dyDescent="0.2">
      <c r="A22" s="1">
        <v>2018</v>
      </c>
      <c r="B22" s="1">
        <v>1</v>
      </c>
      <c r="C22" s="1">
        <v>21</v>
      </c>
      <c r="H22" s="1">
        <f t="shared" si="0"/>
        <v>0</v>
      </c>
      <c r="K22" s="1">
        <v>0</v>
      </c>
    </row>
    <row r="23" spans="1:11" x14ac:dyDescent="0.2">
      <c r="A23" s="1">
        <v>2018</v>
      </c>
      <c r="B23" s="1">
        <v>1</v>
      </c>
      <c r="C23" s="1">
        <v>22</v>
      </c>
      <c r="H23" s="1">
        <f t="shared" si="0"/>
        <v>0</v>
      </c>
      <c r="K23" s="1">
        <v>0.6</v>
      </c>
    </row>
    <row r="24" spans="1:11" x14ac:dyDescent="0.2">
      <c r="A24" s="1">
        <v>2018</v>
      </c>
      <c r="B24" s="1">
        <v>1</v>
      </c>
      <c r="C24" s="1">
        <v>23</v>
      </c>
      <c r="H24" s="1">
        <f t="shared" si="0"/>
        <v>0</v>
      </c>
      <c r="K24" s="1">
        <v>0.4</v>
      </c>
    </row>
    <row r="25" spans="1:11" x14ac:dyDescent="0.2">
      <c r="A25" s="1">
        <v>2018</v>
      </c>
      <c r="B25" s="1">
        <v>1</v>
      </c>
      <c r="C25" s="1">
        <v>24</v>
      </c>
      <c r="H25" s="1">
        <f t="shared" si="0"/>
        <v>0</v>
      </c>
      <c r="K25" s="1">
        <v>0</v>
      </c>
    </row>
    <row r="26" spans="1:11" x14ac:dyDescent="0.2">
      <c r="A26" s="1">
        <v>2018</v>
      </c>
      <c r="B26" s="1">
        <v>1</v>
      </c>
      <c r="C26" s="1">
        <v>25</v>
      </c>
      <c r="H26" s="1">
        <f t="shared" si="0"/>
        <v>0</v>
      </c>
      <c r="K26" s="1">
        <v>0</v>
      </c>
    </row>
    <row r="27" spans="1:11" x14ac:dyDescent="0.2">
      <c r="A27" s="1">
        <v>2018</v>
      </c>
      <c r="B27" s="1">
        <v>1</v>
      </c>
      <c r="C27" s="1">
        <v>26</v>
      </c>
      <c r="H27" s="1">
        <f t="shared" si="0"/>
        <v>0</v>
      </c>
      <c r="K27" s="1">
        <v>0</v>
      </c>
    </row>
    <row r="28" spans="1:11" x14ac:dyDescent="0.2">
      <c r="A28" s="1">
        <v>2018</v>
      </c>
      <c r="B28" s="1">
        <v>1</v>
      </c>
      <c r="C28" s="1">
        <v>27</v>
      </c>
      <c r="H28" s="1">
        <f t="shared" si="0"/>
        <v>0</v>
      </c>
      <c r="K28" s="1">
        <v>0.1</v>
      </c>
    </row>
    <row r="29" spans="1:11" x14ac:dyDescent="0.2">
      <c r="A29" s="1">
        <v>2018</v>
      </c>
      <c r="B29" s="1">
        <v>1</v>
      </c>
      <c r="C29" s="1">
        <v>28</v>
      </c>
      <c r="H29" s="1">
        <f t="shared" si="0"/>
        <v>0</v>
      </c>
      <c r="K29" s="1">
        <v>0.1</v>
      </c>
    </row>
    <row r="30" spans="1:11" x14ac:dyDescent="0.2">
      <c r="A30" s="1">
        <v>2018</v>
      </c>
      <c r="B30" s="1">
        <v>1</v>
      </c>
      <c r="C30" s="1">
        <v>29</v>
      </c>
      <c r="H30" s="1">
        <f t="shared" si="0"/>
        <v>0</v>
      </c>
      <c r="K30" s="1">
        <v>0</v>
      </c>
    </row>
    <row r="31" spans="1:11" x14ac:dyDescent="0.2">
      <c r="A31" s="1">
        <v>2018</v>
      </c>
      <c r="B31" s="1">
        <v>1</v>
      </c>
      <c r="C31" s="1">
        <v>30</v>
      </c>
      <c r="H31" s="1">
        <f t="shared" si="0"/>
        <v>0</v>
      </c>
      <c r="K31" s="1">
        <v>0.1</v>
      </c>
    </row>
    <row r="32" spans="1:11" x14ac:dyDescent="0.2">
      <c r="A32" s="1">
        <v>2018</v>
      </c>
      <c r="B32" s="1">
        <v>1</v>
      </c>
      <c r="C32" s="1">
        <v>31</v>
      </c>
      <c r="H32" s="1">
        <f t="shared" si="0"/>
        <v>0</v>
      </c>
      <c r="K32" s="1">
        <v>0</v>
      </c>
    </row>
    <row r="33" spans="1:11" x14ac:dyDescent="0.2">
      <c r="A33" s="1">
        <v>2018</v>
      </c>
      <c r="B33" s="1">
        <v>2</v>
      </c>
      <c r="C33" s="1">
        <v>1</v>
      </c>
      <c r="H33" s="1">
        <f t="shared" si="0"/>
        <v>0</v>
      </c>
      <c r="K33" s="1">
        <v>0.28999999999999998</v>
      </c>
    </row>
    <row r="34" spans="1:11" x14ac:dyDescent="0.2">
      <c r="A34" s="1">
        <v>2018</v>
      </c>
      <c r="B34" s="1">
        <v>2</v>
      </c>
      <c r="C34" s="1">
        <v>2</v>
      </c>
      <c r="H34" s="1">
        <f t="shared" si="0"/>
        <v>0</v>
      </c>
      <c r="K34" s="1">
        <v>0.01</v>
      </c>
    </row>
    <row r="35" spans="1:11" x14ac:dyDescent="0.2">
      <c r="A35" s="1">
        <v>2018</v>
      </c>
      <c r="B35" s="1">
        <v>2</v>
      </c>
      <c r="C35" s="1">
        <v>3</v>
      </c>
      <c r="H35" s="1">
        <f t="shared" si="0"/>
        <v>0</v>
      </c>
      <c r="K35" s="1">
        <v>0</v>
      </c>
    </row>
    <row r="36" spans="1:11" x14ac:dyDescent="0.2">
      <c r="A36" s="1">
        <v>2018</v>
      </c>
      <c r="B36" s="1">
        <v>2</v>
      </c>
      <c r="C36" s="1">
        <v>4</v>
      </c>
      <c r="H36" s="1">
        <f t="shared" si="0"/>
        <v>0</v>
      </c>
      <c r="K36" s="1">
        <v>0.33</v>
      </c>
    </row>
    <row r="37" spans="1:11" x14ac:dyDescent="0.2">
      <c r="A37" s="1">
        <v>2018</v>
      </c>
      <c r="B37" s="1">
        <v>2</v>
      </c>
      <c r="C37" s="1">
        <v>5</v>
      </c>
      <c r="H37" s="1">
        <f t="shared" si="0"/>
        <v>0</v>
      </c>
      <c r="K37" s="1">
        <v>0.36</v>
      </c>
    </row>
    <row r="38" spans="1:11" x14ac:dyDescent="0.2">
      <c r="A38" s="1">
        <v>2018</v>
      </c>
      <c r="B38" s="1">
        <v>2</v>
      </c>
      <c r="C38" s="1">
        <v>6</v>
      </c>
      <c r="H38" s="1">
        <f t="shared" si="0"/>
        <v>0</v>
      </c>
      <c r="K38" s="1">
        <v>0.09</v>
      </c>
    </row>
    <row r="39" spans="1:11" x14ac:dyDescent="0.2">
      <c r="A39" s="1">
        <v>2018</v>
      </c>
      <c r="B39" s="1">
        <v>2</v>
      </c>
      <c r="C39" s="1">
        <v>7</v>
      </c>
      <c r="H39" s="1">
        <f t="shared" si="0"/>
        <v>0</v>
      </c>
      <c r="K39" s="1">
        <v>0.15</v>
      </c>
    </row>
    <row r="40" spans="1:11" x14ac:dyDescent="0.2">
      <c r="A40" s="1">
        <v>2018</v>
      </c>
      <c r="B40" s="1">
        <v>2</v>
      </c>
      <c r="C40" s="1">
        <v>8</v>
      </c>
      <c r="H40" s="1">
        <f t="shared" si="0"/>
        <v>0</v>
      </c>
      <c r="K40" s="1">
        <v>0.03</v>
      </c>
    </row>
    <row r="41" spans="1:11" x14ac:dyDescent="0.2">
      <c r="A41" s="1">
        <v>2018</v>
      </c>
      <c r="B41" s="1">
        <v>2</v>
      </c>
      <c r="C41" s="1">
        <v>9</v>
      </c>
      <c r="H41" s="1">
        <f t="shared" si="0"/>
        <v>0</v>
      </c>
      <c r="K41" s="1">
        <v>0.21</v>
      </c>
    </row>
    <row r="42" spans="1:11" x14ac:dyDescent="0.2">
      <c r="A42" s="1">
        <v>2018</v>
      </c>
      <c r="B42" s="1">
        <v>2</v>
      </c>
      <c r="C42" s="1">
        <v>10</v>
      </c>
      <c r="H42" s="1">
        <f t="shared" si="0"/>
        <v>0</v>
      </c>
      <c r="K42" s="1">
        <v>1.1599999999999999</v>
      </c>
    </row>
    <row r="43" spans="1:11" x14ac:dyDescent="0.2">
      <c r="A43" s="1">
        <v>2018</v>
      </c>
      <c r="B43" s="1">
        <v>2</v>
      </c>
      <c r="C43" s="1">
        <v>11</v>
      </c>
      <c r="H43" s="1">
        <f t="shared" si="0"/>
        <v>0</v>
      </c>
      <c r="K43" s="1">
        <v>0.87</v>
      </c>
    </row>
    <row r="44" spans="1:11" x14ac:dyDescent="0.2">
      <c r="A44" s="1">
        <v>2018</v>
      </c>
      <c r="B44" s="1">
        <v>2</v>
      </c>
      <c r="C44" s="1">
        <v>12</v>
      </c>
      <c r="H44" s="1">
        <f t="shared" si="0"/>
        <v>0</v>
      </c>
      <c r="K44" s="1">
        <v>0</v>
      </c>
    </row>
    <row r="45" spans="1:11" x14ac:dyDescent="0.2">
      <c r="A45" s="1">
        <v>2018</v>
      </c>
      <c r="B45" s="1">
        <v>2</v>
      </c>
      <c r="C45" s="1">
        <v>13</v>
      </c>
      <c r="H45" s="1">
        <f t="shared" si="0"/>
        <v>0</v>
      </c>
      <c r="K45" s="1">
        <v>0</v>
      </c>
    </row>
    <row r="46" spans="1:11" x14ac:dyDescent="0.2">
      <c r="A46" s="1">
        <v>2018</v>
      </c>
      <c r="B46" s="1">
        <v>2</v>
      </c>
      <c r="C46" s="1">
        <v>14</v>
      </c>
      <c r="H46" s="1">
        <f t="shared" si="0"/>
        <v>0</v>
      </c>
      <c r="K46" s="1">
        <v>0.1</v>
      </c>
    </row>
    <row r="47" spans="1:11" x14ac:dyDescent="0.2">
      <c r="A47" s="1">
        <v>2018</v>
      </c>
      <c r="B47" s="1">
        <v>2</v>
      </c>
      <c r="C47" s="1">
        <v>15</v>
      </c>
      <c r="H47" s="1">
        <f t="shared" si="0"/>
        <v>0</v>
      </c>
      <c r="K47" s="1">
        <v>0.6</v>
      </c>
    </row>
    <row r="48" spans="1:11" x14ac:dyDescent="0.2">
      <c r="A48" s="1">
        <v>2018</v>
      </c>
      <c r="B48" s="1">
        <v>2</v>
      </c>
      <c r="C48" s="1">
        <v>16</v>
      </c>
      <c r="H48" s="1">
        <f t="shared" si="0"/>
        <v>0</v>
      </c>
      <c r="K48" s="1">
        <v>0.1</v>
      </c>
    </row>
    <row r="49" spans="1:11" x14ac:dyDescent="0.2">
      <c r="A49" s="1">
        <v>2018</v>
      </c>
      <c r="B49" s="1">
        <v>2</v>
      </c>
      <c r="C49" s="1">
        <v>17</v>
      </c>
      <c r="H49" s="1">
        <f t="shared" si="0"/>
        <v>0</v>
      </c>
      <c r="K49" s="1">
        <v>0.3</v>
      </c>
    </row>
    <row r="50" spans="1:11" x14ac:dyDescent="0.2">
      <c r="A50" s="1">
        <v>2018</v>
      </c>
      <c r="B50" s="1">
        <v>2</v>
      </c>
      <c r="C50" s="1">
        <v>18</v>
      </c>
      <c r="H50" s="1">
        <f t="shared" si="0"/>
        <v>0</v>
      </c>
      <c r="K50" s="1">
        <v>0.1</v>
      </c>
    </row>
    <row r="51" spans="1:11" x14ac:dyDescent="0.2">
      <c r="A51" s="1">
        <v>2018</v>
      </c>
      <c r="B51" s="1">
        <v>2</v>
      </c>
      <c r="C51" s="1">
        <v>19</v>
      </c>
      <c r="H51" s="1">
        <f t="shared" si="0"/>
        <v>0</v>
      </c>
      <c r="K51" s="1">
        <v>0.2</v>
      </c>
    </row>
    <row r="52" spans="1:11" x14ac:dyDescent="0.2">
      <c r="A52" s="1">
        <v>2018</v>
      </c>
      <c r="B52" s="1">
        <v>2</v>
      </c>
      <c r="C52" s="1">
        <v>20</v>
      </c>
      <c r="H52" s="1">
        <f t="shared" si="0"/>
        <v>0</v>
      </c>
      <c r="K52" s="1">
        <v>0</v>
      </c>
    </row>
    <row r="53" spans="1:11" x14ac:dyDescent="0.2">
      <c r="A53" s="1">
        <v>2018</v>
      </c>
      <c r="B53" s="1">
        <v>2</v>
      </c>
      <c r="C53" s="1">
        <v>21</v>
      </c>
      <c r="H53" s="1">
        <f t="shared" si="0"/>
        <v>0</v>
      </c>
      <c r="K53" s="1">
        <v>0.2</v>
      </c>
    </row>
    <row r="54" spans="1:11" x14ac:dyDescent="0.2">
      <c r="A54" s="1">
        <v>2018</v>
      </c>
      <c r="B54" s="1">
        <v>2</v>
      </c>
      <c r="C54" s="1">
        <v>22</v>
      </c>
      <c r="H54" s="1">
        <f t="shared" si="0"/>
        <v>0</v>
      </c>
      <c r="K54" s="1">
        <v>0.3</v>
      </c>
    </row>
    <row r="55" spans="1:11" x14ac:dyDescent="0.2">
      <c r="A55" s="1">
        <v>2018</v>
      </c>
      <c r="B55" s="1">
        <v>2</v>
      </c>
      <c r="C55" s="1">
        <v>23</v>
      </c>
      <c r="H55" s="1">
        <f t="shared" si="0"/>
        <v>0</v>
      </c>
      <c r="K55" s="1">
        <v>0.3</v>
      </c>
    </row>
    <row r="56" spans="1:11" x14ac:dyDescent="0.2">
      <c r="A56" s="1">
        <v>2018</v>
      </c>
      <c r="B56" s="1">
        <v>2</v>
      </c>
      <c r="C56" s="1">
        <v>24</v>
      </c>
      <c r="H56" s="1">
        <f t="shared" si="0"/>
        <v>0</v>
      </c>
      <c r="K56" s="1">
        <v>0.7</v>
      </c>
    </row>
    <row r="57" spans="1:11" x14ac:dyDescent="0.2">
      <c r="A57" s="1">
        <v>2018</v>
      </c>
      <c r="B57" s="1">
        <v>2</v>
      </c>
      <c r="C57" s="1">
        <v>25</v>
      </c>
      <c r="H57" s="1">
        <f t="shared" si="0"/>
        <v>0</v>
      </c>
      <c r="K57" s="1">
        <v>0.3</v>
      </c>
    </row>
    <row r="58" spans="1:11" x14ac:dyDescent="0.2">
      <c r="A58" s="1">
        <v>2018</v>
      </c>
      <c r="B58" s="1">
        <v>2</v>
      </c>
      <c r="C58" s="1">
        <v>26</v>
      </c>
      <c r="H58" s="1">
        <f t="shared" si="0"/>
        <v>0</v>
      </c>
      <c r="K58" s="1">
        <v>0</v>
      </c>
    </row>
    <row r="59" spans="1:11" x14ac:dyDescent="0.2">
      <c r="A59" s="1">
        <v>2018</v>
      </c>
      <c r="B59" s="1">
        <v>2</v>
      </c>
      <c r="C59" s="1">
        <v>27</v>
      </c>
      <c r="H59" s="1">
        <f t="shared" si="0"/>
        <v>0</v>
      </c>
      <c r="K59" s="1">
        <v>0</v>
      </c>
    </row>
    <row r="60" spans="1:11" x14ac:dyDescent="0.2">
      <c r="A60" s="1">
        <v>2018</v>
      </c>
      <c r="B60" s="1">
        <v>2</v>
      </c>
      <c r="C60" s="1">
        <v>28</v>
      </c>
      <c r="H60" s="1">
        <f t="shared" si="0"/>
        <v>0</v>
      </c>
      <c r="K60" s="1">
        <v>0</v>
      </c>
    </row>
    <row r="61" spans="1:11" x14ac:dyDescent="0.2">
      <c r="A61" s="1">
        <v>2018</v>
      </c>
      <c r="B61" s="1">
        <v>3</v>
      </c>
      <c r="C61" s="1">
        <v>1</v>
      </c>
      <c r="H61" s="1">
        <f t="shared" si="0"/>
        <v>0</v>
      </c>
      <c r="K61" s="1">
        <v>1.4</v>
      </c>
    </row>
    <row r="62" spans="1:11" x14ac:dyDescent="0.2">
      <c r="A62" s="1">
        <v>2018</v>
      </c>
      <c r="B62" s="1">
        <v>3</v>
      </c>
      <c r="C62" s="1">
        <v>2</v>
      </c>
      <c r="H62" s="1">
        <f t="shared" si="0"/>
        <v>0</v>
      </c>
      <c r="K62" s="1">
        <v>0.1</v>
      </c>
    </row>
    <row r="63" spans="1:11" x14ac:dyDescent="0.2">
      <c r="A63" s="1">
        <v>2018</v>
      </c>
      <c r="B63" s="1">
        <v>3</v>
      </c>
      <c r="C63" s="1">
        <v>3</v>
      </c>
      <c r="H63" s="1">
        <f t="shared" si="0"/>
        <v>0</v>
      </c>
      <c r="K63" s="1">
        <v>0</v>
      </c>
    </row>
    <row r="64" spans="1:11" x14ac:dyDescent="0.2">
      <c r="A64" s="1">
        <v>2018</v>
      </c>
      <c r="B64" s="1">
        <v>3</v>
      </c>
      <c r="C64" s="1">
        <v>4</v>
      </c>
      <c r="H64" s="1">
        <f t="shared" si="0"/>
        <v>0</v>
      </c>
      <c r="K64" s="1">
        <v>0</v>
      </c>
    </row>
    <row r="65" spans="1:11" x14ac:dyDescent="0.2">
      <c r="A65" s="1">
        <v>2018</v>
      </c>
      <c r="B65" s="1">
        <v>3</v>
      </c>
      <c r="C65" s="1">
        <v>5</v>
      </c>
      <c r="H65" s="1">
        <f t="shared" si="0"/>
        <v>0</v>
      </c>
      <c r="K65" s="1">
        <v>0</v>
      </c>
    </row>
    <row r="66" spans="1:11" x14ac:dyDescent="0.2">
      <c r="A66" s="1">
        <v>2018</v>
      </c>
      <c r="B66" s="1">
        <v>3</v>
      </c>
      <c r="C66" s="1">
        <v>6</v>
      </c>
      <c r="H66" s="1">
        <f t="shared" ref="H66:H129" si="1">SUM(D66,F66)</f>
        <v>0</v>
      </c>
      <c r="K66" s="1">
        <v>0.2</v>
      </c>
    </row>
    <row r="67" spans="1:11" x14ac:dyDescent="0.2">
      <c r="A67" s="1">
        <v>2018</v>
      </c>
      <c r="B67" s="1">
        <v>3</v>
      </c>
      <c r="C67" s="1">
        <v>7</v>
      </c>
      <c r="H67" s="1">
        <f t="shared" si="1"/>
        <v>0</v>
      </c>
      <c r="K67" s="1">
        <v>0.3</v>
      </c>
    </row>
    <row r="68" spans="1:11" x14ac:dyDescent="0.2">
      <c r="A68" s="1">
        <v>2018</v>
      </c>
      <c r="B68" s="1">
        <v>3</v>
      </c>
      <c r="C68" s="1">
        <v>8</v>
      </c>
      <c r="H68" s="1">
        <f t="shared" si="1"/>
        <v>0</v>
      </c>
      <c r="K68" s="1">
        <v>0.1</v>
      </c>
    </row>
    <row r="69" spans="1:11" x14ac:dyDescent="0.2">
      <c r="A69" s="1">
        <v>2018</v>
      </c>
      <c r="B69" s="1">
        <v>3</v>
      </c>
      <c r="C69" s="1">
        <v>9</v>
      </c>
      <c r="H69" s="1">
        <f t="shared" si="1"/>
        <v>0</v>
      </c>
      <c r="K69" s="1">
        <v>0</v>
      </c>
    </row>
    <row r="70" spans="1:11" x14ac:dyDescent="0.2">
      <c r="A70" s="1">
        <v>2018</v>
      </c>
      <c r="B70" s="1">
        <v>3</v>
      </c>
      <c r="C70" s="1">
        <v>10</v>
      </c>
      <c r="H70" s="1">
        <f t="shared" si="1"/>
        <v>0</v>
      </c>
      <c r="K70" s="1">
        <v>0</v>
      </c>
    </row>
    <row r="71" spans="1:11" x14ac:dyDescent="0.2">
      <c r="A71" s="1">
        <v>2018</v>
      </c>
      <c r="B71" s="1">
        <v>3</v>
      </c>
      <c r="C71" s="1">
        <v>11</v>
      </c>
      <c r="H71" s="1">
        <f t="shared" si="1"/>
        <v>0</v>
      </c>
      <c r="K71" s="1">
        <v>0</v>
      </c>
    </row>
    <row r="72" spans="1:11" x14ac:dyDescent="0.2">
      <c r="A72" s="1">
        <v>2018</v>
      </c>
      <c r="B72" s="1">
        <v>3</v>
      </c>
      <c r="C72" s="1">
        <v>12</v>
      </c>
      <c r="H72" s="1">
        <f t="shared" si="1"/>
        <v>0</v>
      </c>
      <c r="K72" s="1">
        <v>0.1</v>
      </c>
    </row>
    <row r="73" spans="1:11" x14ac:dyDescent="0.2">
      <c r="A73" s="1">
        <v>2018</v>
      </c>
      <c r="B73" s="1">
        <v>3</v>
      </c>
      <c r="C73" s="1">
        <v>13</v>
      </c>
      <c r="H73" s="1">
        <f t="shared" si="1"/>
        <v>0</v>
      </c>
      <c r="K73" s="1">
        <v>0</v>
      </c>
    </row>
    <row r="74" spans="1:11" x14ac:dyDescent="0.2">
      <c r="A74" s="1">
        <v>2018</v>
      </c>
      <c r="B74" s="1">
        <v>3</v>
      </c>
      <c r="C74" s="1">
        <v>14</v>
      </c>
      <c r="H74" s="1">
        <f t="shared" si="1"/>
        <v>0</v>
      </c>
      <c r="K74" s="1">
        <v>0</v>
      </c>
    </row>
    <row r="75" spans="1:11" x14ac:dyDescent="0.2">
      <c r="A75" s="1">
        <v>2018</v>
      </c>
      <c r="B75" s="1">
        <v>3</v>
      </c>
      <c r="C75" s="1">
        <v>15</v>
      </c>
      <c r="H75" s="1">
        <f t="shared" si="1"/>
        <v>0</v>
      </c>
      <c r="K75" s="1">
        <v>0</v>
      </c>
    </row>
    <row r="76" spans="1:11" x14ac:dyDescent="0.2">
      <c r="A76" s="1">
        <v>2018</v>
      </c>
      <c r="B76" s="1">
        <v>3</v>
      </c>
      <c r="C76" s="1">
        <v>16</v>
      </c>
      <c r="H76" s="1">
        <f t="shared" si="1"/>
        <v>0</v>
      </c>
      <c r="K76" s="1">
        <v>0</v>
      </c>
    </row>
    <row r="77" spans="1:11" x14ac:dyDescent="0.2">
      <c r="A77" s="1">
        <v>2018</v>
      </c>
      <c r="B77" s="1">
        <v>3</v>
      </c>
      <c r="C77" s="1">
        <v>17</v>
      </c>
      <c r="H77" s="1">
        <f t="shared" si="1"/>
        <v>0</v>
      </c>
      <c r="K77" s="1">
        <v>0</v>
      </c>
    </row>
    <row r="78" spans="1:11" x14ac:dyDescent="0.2">
      <c r="A78" s="1">
        <v>2018</v>
      </c>
      <c r="B78" s="1">
        <v>3</v>
      </c>
      <c r="C78" s="1">
        <v>18</v>
      </c>
      <c r="H78" s="1">
        <f t="shared" si="1"/>
        <v>0</v>
      </c>
      <c r="K78" s="1">
        <v>0</v>
      </c>
    </row>
    <row r="79" spans="1:11" x14ac:dyDescent="0.2">
      <c r="A79" s="1">
        <v>2018</v>
      </c>
      <c r="B79" s="1">
        <v>3</v>
      </c>
      <c r="C79" s="1">
        <v>19</v>
      </c>
      <c r="H79" s="1">
        <f t="shared" si="1"/>
        <v>0</v>
      </c>
      <c r="K79" s="1">
        <v>0</v>
      </c>
    </row>
    <row r="80" spans="1:11" x14ac:dyDescent="0.2">
      <c r="A80" s="1">
        <v>2018</v>
      </c>
      <c r="B80" s="1">
        <v>3</v>
      </c>
      <c r="C80" s="1">
        <v>20</v>
      </c>
      <c r="H80" s="1">
        <f t="shared" si="1"/>
        <v>0</v>
      </c>
      <c r="K80" s="1">
        <v>0.1</v>
      </c>
    </row>
    <row r="81" spans="1:11" x14ac:dyDescent="0.2">
      <c r="A81" s="1">
        <v>2018</v>
      </c>
      <c r="B81" s="1">
        <v>3</v>
      </c>
      <c r="C81" s="1">
        <v>21</v>
      </c>
      <c r="H81" s="1">
        <f t="shared" si="1"/>
        <v>0</v>
      </c>
      <c r="K81" s="1">
        <v>0.12</v>
      </c>
    </row>
    <row r="82" spans="1:11" x14ac:dyDescent="0.2">
      <c r="A82" s="1">
        <v>2018</v>
      </c>
      <c r="B82" s="1">
        <v>3</v>
      </c>
      <c r="C82" s="1">
        <v>22</v>
      </c>
      <c r="H82" s="1">
        <f t="shared" si="1"/>
        <v>0</v>
      </c>
      <c r="K82" s="1">
        <v>0.45</v>
      </c>
    </row>
    <row r="83" spans="1:11" x14ac:dyDescent="0.2">
      <c r="A83" s="1">
        <v>2018</v>
      </c>
      <c r="B83" s="1">
        <v>3</v>
      </c>
      <c r="C83" s="1">
        <v>23</v>
      </c>
      <c r="H83" s="1">
        <f t="shared" si="1"/>
        <v>0</v>
      </c>
      <c r="K83" s="1">
        <v>0.23</v>
      </c>
    </row>
    <row r="84" spans="1:11" x14ac:dyDescent="0.2">
      <c r="A84" s="1">
        <v>2018</v>
      </c>
      <c r="B84" s="1">
        <v>3</v>
      </c>
      <c r="C84" s="1">
        <v>24</v>
      </c>
      <c r="H84" s="1">
        <f t="shared" si="1"/>
        <v>0</v>
      </c>
      <c r="K84" s="1">
        <v>0</v>
      </c>
    </row>
    <row r="85" spans="1:11" x14ac:dyDescent="0.2">
      <c r="A85" s="1">
        <v>2018</v>
      </c>
      <c r="B85" s="1">
        <v>3</v>
      </c>
      <c r="C85" s="1">
        <v>25</v>
      </c>
      <c r="H85" s="1">
        <f t="shared" si="1"/>
        <v>0</v>
      </c>
      <c r="K85" s="1">
        <v>0</v>
      </c>
    </row>
    <row r="86" spans="1:11" x14ac:dyDescent="0.2">
      <c r="A86" s="1">
        <v>2018</v>
      </c>
      <c r="B86" s="1">
        <v>3</v>
      </c>
      <c r="C86" s="1">
        <v>26</v>
      </c>
      <c r="H86" s="1">
        <f t="shared" si="1"/>
        <v>0</v>
      </c>
      <c r="K86" s="1">
        <v>0</v>
      </c>
    </row>
    <row r="87" spans="1:11" x14ac:dyDescent="0.2">
      <c r="A87" s="1">
        <v>2018</v>
      </c>
      <c r="B87" s="1">
        <v>3</v>
      </c>
      <c r="C87" s="1">
        <v>27</v>
      </c>
      <c r="H87" s="1">
        <f t="shared" si="1"/>
        <v>0</v>
      </c>
      <c r="K87" s="1">
        <v>0.1</v>
      </c>
    </row>
    <row r="88" spans="1:11" x14ac:dyDescent="0.2">
      <c r="A88" s="1">
        <v>2018</v>
      </c>
      <c r="B88" s="1">
        <v>3</v>
      </c>
      <c r="C88" s="1">
        <v>28</v>
      </c>
      <c r="H88" s="1">
        <f t="shared" si="1"/>
        <v>0</v>
      </c>
      <c r="K88" s="1">
        <v>0.1</v>
      </c>
    </row>
    <row r="89" spans="1:11" x14ac:dyDescent="0.2">
      <c r="A89" s="1">
        <v>2018</v>
      </c>
      <c r="B89" s="1">
        <v>3</v>
      </c>
      <c r="C89" s="1">
        <v>29</v>
      </c>
      <c r="H89" s="1">
        <f t="shared" si="1"/>
        <v>0</v>
      </c>
      <c r="K89" s="1">
        <v>0</v>
      </c>
    </row>
    <row r="90" spans="1:11" x14ac:dyDescent="0.2">
      <c r="A90" s="1">
        <v>2018</v>
      </c>
      <c r="B90" s="1">
        <v>3</v>
      </c>
      <c r="C90" s="1">
        <v>30</v>
      </c>
      <c r="H90" s="1">
        <f t="shared" si="1"/>
        <v>0</v>
      </c>
      <c r="K90" s="1">
        <v>0.1</v>
      </c>
    </row>
    <row r="91" spans="1:11" x14ac:dyDescent="0.2">
      <c r="A91" s="1">
        <v>2018</v>
      </c>
      <c r="B91" s="1">
        <v>3</v>
      </c>
      <c r="C91" s="1">
        <v>31</v>
      </c>
      <c r="H91" s="1">
        <f t="shared" si="1"/>
        <v>0</v>
      </c>
      <c r="K91" s="1">
        <v>0</v>
      </c>
    </row>
    <row r="92" spans="1:11" x14ac:dyDescent="0.2">
      <c r="A92" s="1">
        <v>2018</v>
      </c>
      <c r="B92" s="1">
        <v>4</v>
      </c>
      <c r="C92" s="1">
        <v>1</v>
      </c>
      <c r="H92" s="1">
        <f t="shared" si="1"/>
        <v>0</v>
      </c>
      <c r="K92" s="1">
        <v>0.6</v>
      </c>
    </row>
    <row r="93" spans="1:11" x14ac:dyDescent="0.2">
      <c r="A93" s="1">
        <v>2018</v>
      </c>
      <c r="B93" s="1">
        <v>4</v>
      </c>
      <c r="C93" s="1">
        <v>2</v>
      </c>
      <c r="H93" s="1">
        <f t="shared" si="1"/>
        <v>0</v>
      </c>
      <c r="K93" s="1">
        <v>0</v>
      </c>
    </row>
    <row r="94" spans="1:11" x14ac:dyDescent="0.2">
      <c r="A94" s="1">
        <v>2018</v>
      </c>
      <c r="B94" s="1">
        <v>4</v>
      </c>
      <c r="C94" s="1">
        <v>3</v>
      </c>
      <c r="H94" s="1">
        <f t="shared" si="1"/>
        <v>0</v>
      </c>
      <c r="K94" s="1">
        <v>0.4</v>
      </c>
    </row>
    <row r="95" spans="1:11" x14ac:dyDescent="0.2">
      <c r="A95" s="1">
        <v>2018</v>
      </c>
      <c r="B95" s="1">
        <v>4</v>
      </c>
      <c r="C95" s="1">
        <v>4</v>
      </c>
      <c r="H95" s="1">
        <f t="shared" si="1"/>
        <v>0</v>
      </c>
      <c r="K95" s="1">
        <v>0.2</v>
      </c>
    </row>
    <row r="96" spans="1:11" x14ac:dyDescent="0.2">
      <c r="A96" s="1">
        <v>2018</v>
      </c>
      <c r="B96" s="1">
        <v>4</v>
      </c>
      <c r="C96" s="1">
        <v>5</v>
      </c>
      <c r="H96" s="1">
        <f t="shared" si="1"/>
        <v>0</v>
      </c>
      <c r="K96" s="1">
        <v>0</v>
      </c>
    </row>
    <row r="97" spans="1:11" x14ac:dyDescent="0.2">
      <c r="A97" s="1">
        <v>2018</v>
      </c>
      <c r="B97" s="1">
        <v>4</v>
      </c>
      <c r="C97" s="1">
        <v>6</v>
      </c>
      <c r="H97" s="1">
        <f t="shared" si="1"/>
        <v>0</v>
      </c>
      <c r="K97" s="1">
        <v>0</v>
      </c>
    </row>
    <row r="98" spans="1:11" x14ac:dyDescent="0.2">
      <c r="A98" s="1">
        <v>2018</v>
      </c>
      <c r="B98" s="1">
        <v>4</v>
      </c>
      <c r="C98" s="1">
        <v>7</v>
      </c>
      <c r="H98" s="1">
        <f t="shared" si="1"/>
        <v>0</v>
      </c>
      <c r="K98" s="1">
        <v>0</v>
      </c>
    </row>
    <row r="99" spans="1:11" x14ac:dyDescent="0.2">
      <c r="A99" s="1">
        <v>2018</v>
      </c>
      <c r="B99" s="1">
        <v>4</v>
      </c>
      <c r="C99" s="1">
        <v>8</v>
      </c>
      <c r="H99" s="1">
        <f t="shared" si="1"/>
        <v>0</v>
      </c>
      <c r="K99" s="1">
        <v>0</v>
      </c>
    </row>
    <row r="100" spans="1:11" x14ac:dyDescent="0.2">
      <c r="A100" s="1">
        <v>2018</v>
      </c>
      <c r="B100" s="1">
        <v>4</v>
      </c>
      <c r="C100" s="1">
        <v>9</v>
      </c>
      <c r="H100" s="1">
        <f t="shared" si="1"/>
        <v>0</v>
      </c>
      <c r="K100" s="1">
        <v>0.1</v>
      </c>
    </row>
    <row r="101" spans="1:11" x14ac:dyDescent="0.2">
      <c r="A101" s="1">
        <v>2018</v>
      </c>
      <c r="B101" s="1">
        <v>4</v>
      </c>
      <c r="C101" s="1">
        <v>10</v>
      </c>
      <c r="H101" s="1">
        <f t="shared" si="1"/>
        <v>0</v>
      </c>
      <c r="K101" s="1">
        <v>0</v>
      </c>
    </row>
    <row r="102" spans="1:11" x14ac:dyDescent="0.2">
      <c r="A102" s="1">
        <v>2018</v>
      </c>
      <c r="B102" s="1">
        <v>4</v>
      </c>
      <c r="C102" s="1">
        <v>11</v>
      </c>
      <c r="H102" s="1">
        <f t="shared" si="1"/>
        <v>0</v>
      </c>
      <c r="K102" s="1">
        <v>0</v>
      </c>
    </row>
    <row r="103" spans="1:11" x14ac:dyDescent="0.2">
      <c r="A103" s="1">
        <v>2018</v>
      </c>
      <c r="B103" s="1">
        <v>4</v>
      </c>
      <c r="C103" s="1">
        <v>12</v>
      </c>
      <c r="H103" s="1">
        <f t="shared" si="1"/>
        <v>0</v>
      </c>
      <c r="K103" s="1">
        <v>0</v>
      </c>
    </row>
    <row r="104" spans="1:11" x14ac:dyDescent="0.2">
      <c r="A104" s="1">
        <v>2018</v>
      </c>
      <c r="B104" s="1">
        <v>4</v>
      </c>
      <c r="C104" s="1">
        <v>13</v>
      </c>
      <c r="H104" s="1">
        <f t="shared" si="1"/>
        <v>0</v>
      </c>
      <c r="K104" s="1">
        <v>0</v>
      </c>
    </row>
    <row r="105" spans="1:11" x14ac:dyDescent="0.2">
      <c r="A105" s="1">
        <v>2018</v>
      </c>
      <c r="B105" s="1">
        <v>4</v>
      </c>
      <c r="C105" s="1">
        <v>14</v>
      </c>
      <c r="H105" s="1">
        <f t="shared" si="1"/>
        <v>0</v>
      </c>
      <c r="K105" s="1">
        <v>0</v>
      </c>
    </row>
    <row r="106" spans="1:11" x14ac:dyDescent="0.2">
      <c r="A106" s="1">
        <v>2018</v>
      </c>
      <c r="B106" s="1">
        <v>4</v>
      </c>
      <c r="C106" s="1">
        <v>15</v>
      </c>
      <c r="H106" s="1">
        <f t="shared" si="1"/>
        <v>0</v>
      </c>
      <c r="K106" s="1">
        <v>0.8</v>
      </c>
    </row>
    <row r="107" spans="1:11" x14ac:dyDescent="0.2">
      <c r="A107" s="1">
        <v>2018</v>
      </c>
      <c r="B107" s="1">
        <v>4</v>
      </c>
      <c r="C107" s="1">
        <v>16</v>
      </c>
      <c r="H107" s="1">
        <f t="shared" si="1"/>
        <v>0</v>
      </c>
      <c r="K107" s="1">
        <v>0.3</v>
      </c>
    </row>
    <row r="108" spans="1:11" x14ac:dyDescent="0.2">
      <c r="A108" s="1">
        <v>2018</v>
      </c>
      <c r="B108" s="1">
        <v>4</v>
      </c>
      <c r="C108" s="1">
        <v>17</v>
      </c>
      <c r="H108" s="1">
        <f t="shared" si="1"/>
        <v>0</v>
      </c>
      <c r="K108" s="1">
        <v>0</v>
      </c>
    </row>
    <row r="109" spans="1:11" x14ac:dyDescent="0.2">
      <c r="A109" s="1">
        <v>2018</v>
      </c>
      <c r="B109" s="1">
        <v>4</v>
      </c>
      <c r="C109" s="1">
        <v>18</v>
      </c>
      <c r="H109" s="1">
        <f t="shared" si="1"/>
        <v>0</v>
      </c>
      <c r="K109" s="1">
        <v>0.2</v>
      </c>
    </row>
    <row r="110" spans="1:11" x14ac:dyDescent="0.2">
      <c r="A110" s="1">
        <v>2018</v>
      </c>
      <c r="B110" s="1">
        <v>4</v>
      </c>
      <c r="C110" s="1">
        <v>19</v>
      </c>
      <c r="H110" s="1">
        <f t="shared" si="1"/>
        <v>0</v>
      </c>
      <c r="K110" s="1">
        <v>0</v>
      </c>
    </row>
    <row r="111" spans="1:11" x14ac:dyDescent="0.2">
      <c r="A111" s="1">
        <v>2018</v>
      </c>
      <c r="B111" s="1">
        <v>4</v>
      </c>
      <c r="C111" s="1">
        <v>20</v>
      </c>
      <c r="H111" s="1">
        <f t="shared" si="1"/>
        <v>0</v>
      </c>
      <c r="K111" s="1">
        <v>0</v>
      </c>
    </row>
    <row r="112" spans="1:11" x14ac:dyDescent="0.2">
      <c r="A112" s="1">
        <v>2018</v>
      </c>
      <c r="B112" s="1">
        <v>4</v>
      </c>
      <c r="C112" s="1">
        <v>21</v>
      </c>
      <c r="H112" s="1">
        <f t="shared" si="1"/>
        <v>0</v>
      </c>
      <c r="K112" s="1">
        <v>0</v>
      </c>
    </row>
    <row r="113" spans="1:11" x14ac:dyDescent="0.2">
      <c r="A113" s="1">
        <v>2018</v>
      </c>
      <c r="B113" s="1">
        <v>4</v>
      </c>
      <c r="C113" s="1">
        <v>22</v>
      </c>
      <c r="H113" s="1">
        <f t="shared" si="1"/>
        <v>0</v>
      </c>
      <c r="K113" s="1">
        <v>0</v>
      </c>
    </row>
    <row r="114" spans="1:11" x14ac:dyDescent="0.2">
      <c r="A114" s="1">
        <v>2018</v>
      </c>
      <c r="B114" s="1">
        <v>4</v>
      </c>
      <c r="C114" s="1">
        <v>23</v>
      </c>
      <c r="H114" s="1">
        <f t="shared" si="1"/>
        <v>0</v>
      </c>
      <c r="K114" s="1">
        <v>0</v>
      </c>
    </row>
    <row r="115" spans="1:11" x14ac:dyDescent="0.2">
      <c r="A115" s="1">
        <v>2018</v>
      </c>
      <c r="B115" s="1">
        <v>4</v>
      </c>
      <c r="C115" s="1">
        <v>24</v>
      </c>
      <c r="H115" s="1">
        <f t="shared" si="1"/>
        <v>0</v>
      </c>
      <c r="K115" s="1">
        <v>0.5</v>
      </c>
    </row>
    <row r="116" spans="1:11" x14ac:dyDescent="0.2">
      <c r="A116" s="1">
        <v>2018</v>
      </c>
      <c r="B116" s="1">
        <v>4</v>
      </c>
      <c r="C116" s="1">
        <v>25</v>
      </c>
      <c r="H116" s="1">
        <f t="shared" si="1"/>
        <v>0</v>
      </c>
      <c r="K116" s="1">
        <v>0.2</v>
      </c>
    </row>
    <row r="117" spans="1:11" x14ac:dyDescent="0.2">
      <c r="A117" s="1">
        <v>2018</v>
      </c>
      <c r="B117" s="1">
        <v>4</v>
      </c>
      <c r="C117" s="1">
        <v>26</v>
      </c>
      <c r="H117" s="1">
        <f t="shared" si="1"/>
        <v>0</v>
      </c>
      <c r="K117" s="1">
        <v>0.1</v>
      </c>
    </row>
    <row r="118" spans="1:11" x14ac:dyDescent="0.2">
      <c r="A118" s="1">
        <v>2018</v>
      </c>
      <c r="B118" s="1">
        <v>4</v>
      </c>
      <c r="C118" s="1">
        <v>27</v>
      </c>
      <c r="H118" s="1">
        <f t="shared" si="1"/>
        <v>0</v>
      </c>
      <c r="K118" s="1">
        <v>0.4</v>
      </c>
    </row>
    <row r="119" spans="1:11" x14ac:dyDescent="0.2">
      <c r="A119" s="1">
        <v>2018</v>
      </c>
      <c r="B119" s="1">
        <v>4</v>
      </c>
      <c r="C119" s="1">
        <v>28</v>
      </c>
      <c r="H119" s="1">
        <f t="shared" si="1"/>
        <v>0</v>
      </c>
      <c r="K119" s="1">
        <v>0.3</v>
      </c>
    </row>
    <row r="120" spans="1:11" x14ac:dyDescent="0.2">
      <c r="A120" s="1">
        <v>2018</v>
      </c>
      <c r="B120" s="1">
        <v>4</v>
      </c>
      <c r="C120" s="1">
        <v>29</v>
      </c>
      <c r="H120" s="1">
        <f t="shared" si="1"/>
        <v>0</v>
      </c>
      <c r="K120" s="1">
        <v>0</v>
      </c>
    </row>
    <row r="121" spans="1:11" x14ac:dyDescent="0.2">
      <c r="A121" s="1">
        <v>2018</v>
      </c>
      <c r="B121" s="1">
        <v>4</v>
      </c>
      <c r="C121" s="1">
        <v>30</v>
      </c>
      <c r="H121" s="1">
        <f t="shared" si="1"/>
        <v>0</v>
      </c>
      <c r="K121" s="1">
        <v>0</v>
      </c>
    </row>
    <row r="122" spans="1:11" x14ac:dyDescent="0.2">
      <c r="A122" s="1">
        <v>2018</v>
      </c>
      <c r="B122" s="1">
        <v>5</v>
      </c>
      <c r="C122" s="1">
        <v>1</v>
      </c>
      <c r="H122" s="1">
        <f t="shared" si="1"/>
        <v>0</v>
      </c>
      <c r="K122" s="1">
        <v>0</v>
      </c>
    </row>
    <row r="123" spans="1:11" x14ac:dyDescent="0.2">
      <c r="A123" s="1">
        <v>2018</v>
      </c>
      <c r="B123" s="1">
        <v>5</v>
      </c>
      <c r="C123" s="1">
        <v>2</v>
      </c>
      <c r="H123" s="1">
        <f t="shared" si="1"/>
        <v>0</v>
      </c>
      <c r="K123" s="1">
        <v>0</v>
      </c>
    </row>
    <row r="124" spans="1:11" x14ac:dyDescent="0.2">
      <c r="A124" s="1">
        <v>2018</v>
      </c>
      <c r="B124" s="1">
        <v>5</v>
      </c>
      <c r="C124" s="1">
        <v>3</v>
      </c>
      <c r="H124" s="1">
        <f t="shared" si="1"/>
        <v>0</v>
      </c>
      <c r="K124" s="1">
        <v>0.1</v>
      </c>
    </row>
    <row r="125" spans="1:11" x14ac:dyDescent="0.2">
      <c r="A125" s="1">
        <v>2018</v>
      </c>
      <c r="B125" s="1">
        <v>5</v>
      </c>
      <c r="C125" s="1">
        <v>4</v>
      </c>
      <c r="H125" s="1">
        <f t="shared" si="1"/>
        <v>0</v>
      </c>
      <c r="K125" s="1">
        <v>0</v>
      </c>
    </row>
    <row r="126" spans="1:11" x14ac:dyDescent="0.2">
      <c r="A126" s="1">
        <v>2018</v>
      </c>
      <c r="B126" s="1">
        <v>5</v>
      </c>
      <c r="C126" s="1">
        <v>5</v>
      </c>
      <c r="H126" s="1">
        <f t="shared" si="1"/>
        <v>0</v>
      </c>
      <c r="K126" s="1">
        <v>0</v>
      </c>
    </row>
    <row r="127" spans="1:11" x14ac:dyDescent="0.2">
      <c r="A127" s="1">
        <v>2018</v>
      </c>
      <c r="B127" s="1">
        <v>5</v>
      </c>
      <c r="C127" s="1">
        <v>6</v>
      </c>
      <c r="H127" s="1">
        <f t="shared" si="1"/>
        <v>0</v>
      </c>
      <c r="K127" s="1">
        <v>0.2</v>
      </c>
    </row>
    <row r="128" spans="1:11" x14ac:dyDescent="0.2">
      <c r="A128" s="1">
        <v>2018</v>
      </c>
      <c r="B128" s="1">
        <v>5</v>
      </c>
      <c r="C128" s="1">
        <v>7</v>
      </c>
      <c r="H128" s="1">
        <f t="shared" si="1"/>
        <v>0</v>
      </c>
      <c r="K128" s="1">
        <v>0</v>
      </c>
    </row>
    <row r="129" spans="1:11" x14ac:dyDescent="0.2">
      <c r="A129" s="1">
        <v>2018</v>
      </c>
      <c r="B129" s="1">
        <v>5</v>
      </c>
      <c r="C129" s="1">
        <v>8</v>
      </c>
      <c r="H129" s="1">
        <f t="shared" si="1"/>
        <v>0</v>
      </c>
      <c r="K129" s="1">
        <v>0</v>
      </c>
    </row>
    <row r="130" spans="1:11" x14ac:dyDescent="0.2">
      <c r="A130" s="1">
        <v>2018</v>
      </c>
      <c r="B130" s="1">
        <v>5</v>
      </c>
      <c r="C130" s="1">
        <v>9</v>
      </c>
      <c r="H130" s="1">
        <f t="shared" ref="H130:H193" si="2">SUM(D130,F130)</f>
        <v>0</v>
      </c>
      <c r="K130" s="1">
        <v>0</v>
      </c>
    </row>
    <row r="131" spans="1:11" x14ac:dyDescent="0.2">
      <c r="A131" s="1">
        <v>2018</v>
      </c>
      <c r="B131" s="1">
        <v>5</v>
      </c>
      <c r="C131" s="1">
        <v>10</v>
      </c>
      <c r="H131" s="1">
        <f t="shared" si="2"/>
        <v>0</v>
      </c>
      <c r="K131" s="1">
        <v>0</v>
      </c>
    </row>
    <row r="132" spans="1:11" x14ac:dyDescent="0.2">
      <c r="A132" s="1">
        <v>2018</v>
      </c>
      <c r="B132" s="1">
        <v>5</v>
      </c>
      <c r="C132" s="1">
        <v>11</v>
      </c>
      <c r="H132" s="1">
        <f t="shared" si="2"/>
        <v>0</v>
      </c>
      <c r="K132" s="1">
        <v>1.2</v>
      </c>
    </row>
    <row r="133" spans="1:11" x14ac:dyDescent="0.2">
      <c r="A133" s="1">
        <v>2018</v>
      </c>
      <c r="B133" s="1">
        <v>5</v>
      </c>
      <c r="C133" s="1">
        <v>12</v>
      </c>
      <c r="H133" s="1">
        <f t="shared" si="2"/>
        <v>0</v>
      </c>
      <c r="K133" s="1">
        <v>0.3</v>
      </c>
    </row>
    <row r="134" spans="1:11" x14ac:dyDescent="0.2">
      <c r="A134" s="1">
        <v>2018</v>
      </c>
      <c r="B134" s="1">
        <v>5</v>
      </c>
      <c r="C134" s="1">
        <v>13</v>
      </c>
      <c r="H134" s="1">
        <f t="shared" si="2"/>
        <v>0</v>
      </c>
      <c r="K134" s="1">
        <v>0.5</v>
      </c>
    </row>
    <row r="135" spans="1:11" x14ac:dyDescent="0.2">
      <c r="A135" s="1">
        <v>2018</v>
      </c>
      <c r="B135" s="1">
        <v>5</v>
      </c>
      <c r="C135" s="1">
        <v>14</v>
      </c>
      <c r="H135" s="1">
        <f t="shared" si="2"/>
        <v>0</v>
      </c>
      <c r="K135" s="1">
        <v>0</v>
      </c>
    </row>
    <row r="136" spans="1:11" x14ac:dyDescent="0.2">
      <c r="A136" s="1">
        <v>2018</v>
      </c>
      <c r="B136" s="1">
        <v>5</v>
      </c>
      <c r="C136" s="1">
        <v>15</v>
      </c>
      <c r="H136" s="1">
        <f t="shared" si="2"/>
        <v>0</v>
      </c>
      <c r="K136" s="1">
        <v>0.2</v>
      </c>
    </row>
    <row r="137" spans="1:11" x14ac:dyDescent="0.2">
      <c r="A137" s="1">
        <v>2018</v>
      </c>
      <c r="B137" s="1">
        <v>5</v>
      </c>
      <c r="C137" s="1">
        <v>16</v>
      </c>
      <c r="H137" s="1">
        <f t="shared" si="2"/>
        <v>0</v>
      </c>
      <c r="K137" s="1">
        <v>0.7</v>
      </c>
    </row>
    <row r="138" spans="1:11" x14ac:dyDescent="0.2">
      <c r="A138" s="1">
        <v>2018</v>
      </c>
      <c r="B138" s="1">
        <v>5</v>
      </c>
      <c r="C138" s="1">
        <v>17</v>
      </c>
      <c r="H138" s="1">
        <f t="shared" si="2"/>
        <v>0</v>
      </c>
      <c r="K138" s="1">
        <v>0.1</v>
      </c>
    </row>
    <row r="139" spans="1:11" x14ac:dyDescent="0.2">
      <c r="A139" s="1">
        <v>2018</v>
      </c>
      <c r="B139" s="1">
        <v>5</v>
      </c>
      <c r="C139" s="1">
        <v>18</v>
      </c>
      <c r="H139" s="1">
        <f t="shared" si="2"/>
        <v>0</v>
      </c>
      <c r="K139" s="1">
        <v>0.6</v>
      </c>
    </row>
    <row r="140" spans="1:11" x14ac:dyDescent="0.2">
      <c r="A140" s="1">
        <v>2018</v>
      </c>
      <c r="B140" s="1">
        <v>5</v>
      </c>
      <c r="C140" s="1">
        <v>19</v>
      </c>
      <c r="H140" s="1">
        <f t="shared" si="2"/>
        <v>0</v>
      </c>
      <c r="K140" s="1">
        <v>0.7</v>
      </c>
    </row>
    <row r="141" spans="1:11" x14ac:dyDescent="0.2">
      <c r="A141" s="1">
        <v>2018</v>
      </c>
      <c r="B141" s="1">
        <v>5</v>
      </c>
      <c r="C141" s="1">
        <v>20</v>
      </c>
      <c r="H141" s="1">
        <f t="shared" si="2"/>
        <v>0</v>
      </c>
      <c r="K141" s="1">
        <v>0</v>
      </c>
    </row>
    <row r="142" spans="1:11" x14ac:dyDescent="0.2">
      <c r="A142" s="1">
        <v>2018</v>
      </c>
      <c r="B142" s="1">
        <v>5</v>
      </c>
      <c r="C142" s="1">
        <v>21</v>
      </c>
      <c r="H142" s="1">
        <f t="shared" si="2"/>
        <v>0</v>
      </c>
      <c r="K142" s="1">
        <v>0.4</v>
      </c>
    </row>
    <row r="143" spans="1:11" x14ac:dyDescent="0.2">
      <c r="A143" s="1">
        <v>2018</v>
      </c>
      <c r="B143" s="1">
        <v>5</v>
      </c>
      <c r="C143" s="1">
        <v>22</v>
      </c>
      <c r="H143" s="1">
        <f t="shared" si="2"/>
        <v>0</v>
      </c>
      <c r="K143" s="1">
        <v>0.5</v>
      </c>
    </row>
    <row r="144" spans="1:11" x14ac:dyDescent="0.2">
      <c r="A144" s="1">
        <v>2018</v>
      </c>
      <c r="B144" s="1">
        <v>5</v>
      </c>
      <c r="C144" s="1">
        <v>23</v>
      </c>
      <c r="H144" s="1">
        <f t="shared" si="2"/>
        <v>0</v>
      </c>
      <c r="K144" s="1">
        <v>0</v>
      </c>
    </row>
    <row r="145" spans="1:11" x14ac:dyDescent="0.2">
      <c r="A145" s="1">
        <v>2018</v>
      </c>
      <c r="B145" s="1">
        <v>5</v>
      </c>
      <c r="C145" s="1">
        <v>24</v>
      </c>
      <c r="H145" s="1">
        <f t="shared" si="2"/>
        <v>0</v>
      </c>
      <c r="K145" s="1">
        <v>0</v>
      </c>
    </row>
    <row r="146" spans="1:11" x14ac:dyDescent="0.2">
      <c r="A146" s="1">
        <v>2018</v>
      </c>
      <c r="B146" s="1">
        <v>5</v>
      </c>
      <c r="C146" s="1">
        <v>25</v>
      </c>
      <c r="H146" s="1">
        <f t="shared" si="2"/>
        <v>0</v>
      </c>
      <c r="K146" s="1">
        <v>0</v>
      </c>
    </row>
    <row r="147" spans="1:11" x14ac:dyDescent="0.2">
      <c r="A147" s="1">
        <v>2018</v>
      </c>
      <c r="B147" s="1">
        <v>5</v>
      </c>
      <c r="C147" s="1">
        <v>26</v>
      </c>
      <c r="H147" s="1">
        <f t="shared" si="2"/>
        <v>0</v>
      </c>
      <c r="K147" s="1">
        <v>0</v>
      </c>
    </row>
    <row r="148" spans="1:11" x14ac:dyDescent="0.2">
      <c r="A148" s="1">
        <v>2018</v>
      </c>
      <c r="B148" s="1">
        <v>5</v>
      </c>
      <c r="C148" s="1">
        <v>27</v>
      </c>
      <c r="H148" s="1">
        <f t="shared" si="2"/>
        <v>0</v>
      </c>
      <c r="K148" s="1">
        <v>0</v>
      </c>
    </row>
    <row r="149" spans="1:11" x14ac:dyDescent="0.2">
      <c r="A149" s="1">
        <v>2018</v>
      </c>
      <c r="B149" s="1">
        <v>5</v>
      </c>
      <c r="C149" s="1">
        <v>28</v>
      </c>
      <c r="H149" s="1">
        <f t="shared" si="2"/>
        <v>0</v>
      </c>
      <c r="K149" s="1">
        <v>0</v>
      </c>
    </row>
    <row r="150" spans="1:11" x14ac:dyDescent="0.2">
      <c r="A150" s="1">
        <v>2018</v>
      </c>
      <c r="B150" s="1">
        <v>5</v>
      </c>
      <c r="C150" s="1">
        <v>29</v>
      </c>
      <c r="H150" s="1">
        <f t="shared" si="2"/>
        <v>0</v>
      </c>
      <c r="K150" s="1">
        <v>0</v>
      </c>
    </row>
    <row r="151" spans="1:11" x14ac:dyDescent="0.2">
      <c r="A151" s="1">
        <v>2018</v>
      </c>
      <c r="B151" s="1">
        <v>5</v>
      </c>
      <c r="C151" s="1">
        <v>30</v>
      </c>
      <c r="H151" s="1">
        <f t="shared" si="2"/>
        <v>0</v>
      </c>
      <c r="K151" s="1">
        <v>0</v>
      </c>
    </row>
    <row r="152" spans="1:11" x14ac:dyDescent="0.2">
      <c r="A152" s="1">
        <v>2018</v>
      </c>
      <c r="B152" s="1">
        <v>5</v>
      </c>
      <c r="C152" s="1">
        <v>31</v>
      </c>
      <c r="H152" s="1">
        <f t="shared" si="2"/>
        <v>0</v>
      </c>
      <c r="K152" s="1">
        <v>0</v>
      </c>
    </row>
    <row r="153" spans="1:11" x14ac:dyDescent="0.2">
      <c r="A153" s="1">
        <v>2018</v>
      </c>
      <c r="B153" s="1">
        <v>6</v>
      </c>
      <c r="C153" s="1">
        <v>1</v>
      </c>
      <c r="H153" s="1">
        <f t="shared" si="2"/>
        <v>0</v>
      </c>
      <c r="K153" s="1">
        <v>0</v>
      </c>
    </row>
    <row r="154" spans="1:11" x14ac:dyDescent="0.2">
      <c r="A154" s="1">
        <v>2018</v>
      </c>
      <c r="B154" s="1">
        <v>6</v>
      </c>
      <c r="C154" s="1">
        <v>2</v>
      </c>
      <c r="H154" s="1">
        <f t="shared" si="2"/>
        <v>0</v>
      </c>
      <c r="K154" s="1">
        <v>0</v>
      </c>
    </row>
    <row r="155" spans="1:11" x14ac:dyDescent="0.2">
      <c r="A155" s="1">
        <v>2018</v>
      </c>
      <c r="B155" s="1">
        <v>6</v>
      </c>
      <c r="C155" s="1">
        <v>3</v>
      </c>
      <c r="H155" s="1">
        <f t="shared" si="2"/>
        <v>0</v>
      </c>
      <c r="K155" s="1">
        <v>0.2</v>
      </c>
    </row>
    <row r="156" spans="1:11" x14ac:dyDescent="0.2">
      <c r="A156" s="1">
        <v>2018</v>
      </c>
      <c r="B156" s="1">
        <v>6</v>
      </c>
      <c r="C156" s="1">
        <v>4</v>
      </c>
      <c r="H156" s="1">
        <f t="shared" si="2"/>
        <v>0</v>
      </c>
      <c r="K156" s="1">
        <v>0</v>
      </c>
    </row>
    <row r="157" spans="1:11" x14ac:dyDescent="0.2">
      <c r="A157" s="1">
        <v>2018</v>
      </c>
      <c r="B157" s="1">
        <v>6</v>
      </c>
      <c r="C157" s="1">
        <v>5</v>
      </c>
      <c r="H157" s="1">
        <f t="shared" si="2"/>
        <v>0</v>
      </c>
      <c r="K157" s="1">
        <v>0</v>
      </c>
    </row>
    <row r="158" spans="1:11" x14ac:dyDescent="0.2">
      <c r="A158" s="1">
        <v>2018</v>
      </c>
      <c r="B158" s="1">
        <v>6</v>
      </c>
      <c r="C158" s="1">
        <v>6</v>
      </c>
      <c r="H158" s="1">
        <f t="shared" si="2"/>
        <v>0</v>
      </c>
      <c r="K158" s="1">
        <v>0</v>
      </c>
    </row>
    <row r="159" spans="1:11" x14ac:dyDescent="0.2">
      <c r="A159" s="1">
        <v>2018</v>
      </c>
      <c r="B159" s="1">
        <v>6</v>
      </c>
      <c r="C159" s="1">
        <v>7</v>
      </c>
      <c r="H159" s="1">
        <f t="shared" si="2"/>
        <v>0</v>
      </c>
      <c r="K159" s="1">
        <v>0</v>
      </c>
    </row>
    <row r="160" spans="1:11" x14ac:dyDescent="0.2">
      <c r="A160" s="1">
        <v>2018</v>
      </c>
      <c r="B160" s="1">
        <v>6</v>
      </c>
      <c r="C160" s="1">
        <v>8</v>
      </c>
      <c r="H160" s="1">
        <f t="shared" si="2"/>
        <v>0</v>
      </c>
      <c r="K160" s="1">
        <v>0</v>
      </c>
    </row>
    <row r="161" spans="1:11" x14ac:dyDescent="0.2">
      <c r="A161" s="1">
        <v>2018</v>
      </c>
      <c r="B161" s="1">
        <v>6</v>
      </c>
      <c r="C161" s="1">
        <v>9</v>
      </c>
      <c r="H161" s="1">
        <f t="shared" si="2"/>
        <v>0</v>
      </c>
      <c r="K161" s="1">
        <v>0.2</v>
      </c>
    </row>
    <row r="162" spans="1:11" x14ac:dyDescent="0.2">
      <c r="A162" s="1">
        <v>2018</v>
      </c>
      <c r="B162" s="1">
        <v>6</v>
      </c>
      <c r="C162" s="1">
        <v>10</v>
      </c>
      <c r="H162" s="1">
        <f t="shared" si="2"/>
        <v>0</v>
      </c>
      <c r="K162" s="1">
        <v>1.6</v>
      </c>
    </row>
    <row r="163" spans="1:11" x14ac:dyDescent="0.2">
      <c r="A163" s="1">
        <v>2018</v>
      </c>
      <c r="B163" s="1">
        <v>6</v>
      </c>
      <c r="C163" s="1">
        <v>11</v>
      </c>
      <c r="H163" s="1">
        <f t="shared" si="2"/>
        <v>0</v>
      </c>
      <c r="K163" s="1">
        <v>0</v>
      </c>
    </row>
    <row r="164" spans="1:11" x14ac:dyDescent="0.2">
      <c r="A164" s="1">
        <v>2018</v>
      </c>
      <c r="B164" s="1">
        <v>6</v>
      </c>
      <c r="C164" s="1">
        <v>12</v>
      </c>
      <c r="H164" s="1">
        <f t="shared" si="2"/>
        <v>0</v>
      </c>
      <c r="K164" s="1">
        <v>0</v>
      </c>
    </row>
    <row r="165" spans="1:11" x14ac:dyDescent="0.2">
      <c r="A165" s="1">
        <v>2018</v>
      </c>
      <c r="B165" s="1">
        <v>6</v>
      </c>
      <c r="C165" s="1">
        <v>13</v>
      </c>
      <c r="H165" s="1">
        <f t="shared" si="2"/>
        <v>0</v>
      </c>
      <c r="K165" s="1">
        <v>0.1</v>
      </c>
    </row>
    <row r="166" spans="1:11" x14ac:dyDescent="0.2">
      <c r="A166" s="1">
        <v>2018</v>
      </c>
      <c r="B166" s="1">
        <v>6</v>
      </c>
      <c r="C166" s="1">
        <v>14</v>
      </c>
      <c r="H166" s="1">
        <f t="shared" si="2"/>
        <v>0</v>
      </c>
      <c r="K166" s="1">
        <v>0</v>
      </c>
    </row>
    <row r="167" spans="1:11" x14ac:dyDescent="0.2">
      <c r="A167" s="1">
        <v>2018</v>
      </c>
      <c r="B167" s="1">
        <v>6</v>
      </c>
      <c r="C167" s="1">
        <v>15</v>
      </c>
      <c r="H167" s="1">
        <f t="shared" si="2"/>
        <v>0</v>
      </c>
      <c r="K167" s="1">
        <v>0</v>
      </c>
    </row>
    <row r="168" spans="1:11" x14ac:dyDescent="0.2">
      <c r="A168" s="1">
        <v>2018</v>
      </c>
      <c r="B168" s="1">
        <v>6</v>
      </c>
      <c r="C168" s="1">
        <v>16</v>
      </c>
      <c r="H168" s="1">
        <f t="shared" si="2"/>
        <v>0</v>
      </c>
      <c r="K168" s="1">
        <v>0</v>
      </c>
    </row>
    <row r="169" spans="1:11" x14ac:dyDescent="0.2">
      <c r="A169" s="1">
        <v>2018</v>
      </c>
      <c r="B169" s="1">
        <v>6</v>
      </c>
      <c r="C169" s="1">
        <v>17</v>
      </c>
      <c r="H169" s="1">
        <f t="shared" si="2"/>
        <v>0</v>
      </c>
      <c r="K169" s="1">
        <v>0</v>
      </c>
    </row>
    <row r="170" spans="1:11" x14ac:dyDescent="0.2">
      <c r="A170" s="1">
        <v>2018</v>
      </c>
      <c r="B170" s="1">
        <v>6</v>
      </c>
      <c r="C170" s="1">
        <v>18</v>
      </c>
      <c r="H170" s="1">
        <f t="shared" si="2"/>
        <v>0</v>
      </c>
      <c r="K170" s="1">
        <v>0.4</v>
      </c>
    </row>
    <row r="171" spans="1:11" x14ac:dyDescent="0.2">
      <c r="A171" s="1">
        <v>2018</v>
      </c>
      <c r="B171" s="1">
        <v>6</v>
      </c>
      <c r="C171" s="1">
        <v>19</v>
      </c>
      <c r="H171" s="1">
        <f t="shared" si="2"/>
        <v>0</v>
      </c>
      <c r="K171" s="1">
        <v>0</v>
      </c>
    </row>
    <row r="172" spans="1:11" x14ac:dyDescent="0.2">
      <c r="A172" s="1">
        <v>2018</v>
      </c>
      <c r="B172" s="1">
        <v>6</v>
      </c>
      <c r="C172" s="1">
        <v>20</v>
      </c>
      <c r="H172" s="1">
        <f t="shared" si="2"/>
        <v>0</v>
      </c>
      <c r="K172" s="1">
        <v>0</v>
      </c>
    </row>
    <row r="173" spans="1:11" x14ac:dyDescent="0.2">
      <c r="A173" s="1">
        <v>2018</v>
      </c>
      <c r="B173" s="1">
        <v>6</v>
      </c>
      <c r="C173" s="1">
        <v>21</v>
      </c>
      <c r="H173" s="1">
        <f t="shared" si="2"/>
        <v>0</v>
      </c>
      <c r="K173" s="1">
        <v>0</v>
      </c>
    </row>
    <row r="174" spans="1:11" x14ac:dyDescent="0.2">
      <c r="A174" s="1">
        <v>2018</v>
      </c>
      <c r="B174" s="1">
        <v>6</v>
      </c>
      <c r="C174" s="1">
        <v>22</v>
      </c>
      <c r="H174" s="1">
        <f t="shared" si="2"/>
        <v>0</v>
      </c>
      <c r="K174" s="1">
        <v>0</v>
      </c>
    </row>
    <row r="175" spans="1:11" x14ac:dyDescent="0.2">
      <c r="A175" s="1">
        <v>2018</v>
      </c>
      <c r="B175" s="1">
        <v>6</v>
      </c>
      <c r="C175" s="1">
        <v>23</v>
      </c>
      <c r="H175" s="1">
        <f t="shared" si="2"/>
        <v>0</v>
      </c>
      <c r="K175" s="1">
        <v>0.2</v>
      </c>
    </row>
    <row r="176" spans="1:11" x14ac:dyDescent="0.2">
      <c r="A176" s="1">
        <v>2018</v>
      </c>
      <c r="B176" s="1">
        <v>6</v>
      </c>
      <c r="C176" s="1">
        <v>24</v>
      </c>
      <c r="H176" s="1">
        <f t="shared" si="2"/>
        <v>0</v>
      </c>
      <c r="K176" s="1">
        <v>0</v>
      </c>
    </row>
    <row r="177" spans="1:11" x14ac:dyDescent="0.2">
      <c r="A177" s="1">
        <v>2018</v>
      </c>
      <c r="B177" s="1">
        <v>6</v>
      </c>
      <c r="C177" s="1">
        <v>25</v>
      </c>
      <c r="H177" s="1">
        <f t="shared" si="2"/>
        <v>0</v>
      </c>
      <c r="K177" s="1">
        <v>0</v>
      </c>
    </row>
    <row r="178" spans="1:11" x14ac:dyDescent="0.2">
      <c r="A178" s="1">
        <v>2018</v>
      </c>
      <c r="B178" s="1">
        <v>6</v>
      </c>
      <c r="C178" s="1">
        <v>26</v>
      </c>
      <c r="H178" s="1">
        <f t="shared" si="2"/>
        <v>0</v>
      </c>
      <c r="K178" s="1">
        <v>0</v>
      </c>
    </row>
    <row r="179" spans="1:11" x14ac:dyDescent="0.2">
      <c r="A179" s="1">
        <v>2018</v>
      </c>
      <c r="B179" s="1">
        <v>6</v>
      </c>
      <c r="C179" s="1">
        <v>27</v>
      </c>
      <c r="H179" s="1">
        <f t="shared" si="2"/>
        <v>0</v>
      </c>
      <c r="K179" s="1">
        <v>2.7</v>
      </c>
    </row>
    <row r="180" spans="1:11" x14ac:dyDescent="0.2">
      <c r="A180" s="1">
        <v>2018</v>
      </c>
      <c r="B180" s="1">
        <v>6</v>
      </c>
      <c r="C180" s="1">
        <v>28</v>
      </c>
      <c r="H180" s="1">
        <f t="shared" si="2"/>
        <v>0</v>
      </c>
      <c r="K180" s="1">
        <v>0</v>
      </c>
    </row>
    <row r="181" spans="1:11" x14ac:dyDescent="0.2">
      <c r="A181" s="1">
        <v>2018</v>
      </c>
      <c r="B181" s="1">
        <v>6</v>
      </c>
      <c r="C181" s="1">
        <v>29</v>
      </c>
      <c r="H181" s="1">
        <f t="shared" si="2"/>
        <v>0</v>
      </c>
      <c r="K181" s="1">
        <v>0</v>
      </c>
    </row>
    <row r="182" spans="1:11" x14ac:dyDescent="0.2">
      <c r="A182" s="1">
        <v>2018</v>
      </c>
      <c r="B182" s="1">
        <v>6</v>
      </c>
      <c r="C182" s="1">
        <v>30</v>
      </c>
      <c r="H182" s="1">
        <f t="shared" si="2"/>
        <v>0</v>
      </c>
      <c r="K182" s="1">
        <v>0</v>
      </c>
    </row>
    <row r="183" spans="1:11" x14ac:dyDescent="0.2">
      <c r="A183" s="1">
        <v>2018</v>
      </c>
      <c r="B183" s="1">
        <v>7</v>
      </c>
      <c r="C183" s="1">
        <v>1</v>
      </c>
      <c r="H183" s="1">
        <f t="shared" si="2"/>
        <v>0</v>
      </c>
      <c r="K183" s="1">
        <v>0</v>
      </c>
    </row>
    <row r="184" spans="1:11" x14ac:dyDescent="0.2">
      <c r="A184" s="1">
        <v>2018</v>
      </c>
      <c r="B184" s="1">
        <v>7</v>
      </c>
      <c r="C184" s="1">
        <v>2</v>
      </c>
      <c r="H184" s="1">
        <f t="shared" si="2"/>
        <v>0</v>
      </c>
      <c r="K184" s="1">
        <v>0</v>
      </c>
    </row>
    <row r="185" spans="1:11" x14ac:dyDescent="0.2">
      <c r="A185" s="1">
        <v>2018</v>
      </c>
      <c r="B185" s="1">
        <v>7</v>
      </c>
      <c r="C185" s="1">
        <v>3</v>
      </c>
      <c r="H185" s="1">
        <f t="shared" si="2"/>
        <v>0</v>
      </c>
      <c r="K185" s="1">
        <v>0</v>
      </c>
    </row>
    <row r="186" spans="1:11" x14ac:dyDescent="0.2">
      <c r="A186" s="1">
        <v>2018</v>
      </c>
      <c r="B186" s="1">
        <v>7</v>
      </c>
      <c r="C186" s="1">
        <v>4</v>
      </c>
      <c r="H186" s="1">
        <f t="shared" si="2"/>
        <v>0</v>
      </c>
      <c r="K186" s="1">
        <v>0</v>
      </c>
    </row>
    <row r="187" spans="1:11" x14ac:dyDescent="0.2">
      <c r="A187" s="1">
        <v>2018</v>
      </c>
      <c r="B187" s="1">
        <v>7</v>
      </c>
      <c r="C187" s="1">
        <v>5</v>
      </c>
      <c r="H187" s="1">
        <f t="shared" si="2"/>
        <v>0</v>
      </c>
      <c r="K187" s="1">
        <v>0</v>
      </c>
    </row>
    <row r="188" spans="1:11" x14ac:dyDescent="0.2">
      <c r="A188" s="1">
        <v>2018</v>
      </c>
      <c r="B188" s="1">
        <v>7</v>
      </c>
      <c r="C188" s="1">
        <v>6</v>
      </c>
      <c r="H188" s="1">
        <f t="shared" si="2"/>
        <v>0</v>
      </c>
      <c r="K188" s="1">
        <v>0</v>
      </c>
    </row>
    <row r="189" spans="1:11" x14ac:dyDescent="0.2">
      <c r="A189" s="1">
        <v>2018</v>
      </c>
      <c r="B189" s="1">
        <v>7</v>
      </c>
      <c r="C189" s="1">
        <v>7</v>
      </c>
      <c r="H189" s="1">
        <f t="shared" si="2"/>
        <v>0</v>
      </c>
      <c r="K189" s="1">
        <v>0</v>
      </c>
    </row>
    <row r="190" spans="1:11" x14ac:dyDescent="0.2">
      <c r="A190" s="1">
        <v>2018</v>
      </c>
      <c r="B190" s="1">
        <v>7</v>
      </c>
      <c r="C190" s="1">
        <v>8</v>
      </c>
      <c r="H190" s="1">
        <f t="shared" si="2"/>
        <v>0</v>
      </c>
      <c r="K190" s="1">
        <v>0</v>
      </c>
    </row>
    <row r="191" spans="1:11" x14ac:dyDescent="0.2">
      <c r="A191" s="1">
        <v>2018</v>
      </c>
      <c r="B191" s="1">
        <v>7</v>
      </c>
      <c r="C191" s="1">
        <v>9</v>
      </c>
      <c r="H191" s="1">
        <f t="shared" si="2"/>
        <v>0</v>
      </c>
      <c r="K191" s="1">
        <v>0</v>
      </c>
    </row>
    <row r="192" spans="1:11" x14ac:dyDescent="0.2">
      <c r="A192" s="1">
        <v>2018</v>
      </c>
      <c r="B192" s="1">
        <v>7</v>
      </c>
      <c r="C192" s="1">
        <v>10</v>
      </c>
      <c r="H192" s="1">
        <f t="shared" si="2"/>
        <v>0</v>
      </c>
      <c r="K192" s="1">
        <v>0</v>
      </c>
    </row>
    <row r="193" spans="1:11" x14ac:dyDescent="0.2">
      <c r="A193" s="1">
        <v>2018</v>
      </c>
      <c r="B193" s="1">
        <v>7</v>
      </c>
      <c r="C193" s="1">
        <v>11</v>
      </c>
      <c r="H193" s="1">
        <f t="shared" si="2"/>
        <v>0</v>
      </c>
      <c r="K193" s="1">
        <v>0</v>
      </c>
    </row>
    <row r="194" spans="1:11" x14ac:dyDescent="0.2">
      <c r="A194" s="1">
        <v>2018</v>
      </c>
      <c r="B194" s="1">
        <v>7</v>
      </c>
      <c r="C194" s="1">
        <v>12</v>
      </c>
      <c r="H194" s="1">
        <f t="shared" ref="H194:H257" si="3">SUM(D194,F194)</f>
        <v>0</v>
      </c>
      <c r="K194" s="1">
        <v>0</v>
      </c>
    </row>
    <row r="195" spans="1:11" x14ac:dyDescent="0.2">
      <c r="A195" s="1">
        <v>2018</v>
      </c>
      <c r="B195" s="1">
        <v>7</v>
      </c>
      <c r="C195" s="1">
        <v>13</v>
      </c>
      <c r="H195" s="1">
        <f t="shared" si="3"/>
        <v>0</v>
      </c>
      <c r="K195" s="1">
        <v>0</v>
      </c>
    </row>
    <row r="196" spans="1:11" x14ac:dyDescent="0.2">
      <c r="A196" s="1">
        <v>2018</v>
      </c>
      <c r="B196" s="1">
        <v>7</v>
      </c>
      <c r="C196" s="1">
        <v>14</v>
      </c>
      <c r="H196" s="1">
        <f t="shared" si="3"/>
        <v>0</v>
      </c>
      <c r="K196" s="1">
        <v>0</v>
      </c>
    </row>
    <row r="197" spans="1:11" x14ac:dyDescent="0.2">
      <c r="A197" s="1">
        <v>2018</v>
      </c>
      <c r="B197" s="1">
        <v>7</v>
      </c>
      <c r="C197" s="1">
        <v>15</v>
      </c>
      <c r="H197" s="1">
        <f t="shared" si="3"/>
        <v>0</v>
      </c>
      <c r="K197" s="1">
        <v>0.6</v>
      </c>
    </row>
    <row r="198" spans="1:11" x14ac:dyDescent="0.2">
      <c r="A198" s="1">
        <v>2018</v>
      </c>
      <c r="B198" s="1">
        <v>7</v>
      </c>
      <c r="C198" s="1">
        <v>16</v>
      </c>
      <c r="H198" s="1">
        <f t="shared" si="3"/>
        <v>0</v>
      </c>
      <c r="K198" s="1">
        <v>0</v>
      </c>
    </row>
    <row r="199" spans="1:11" x14ac:dyDescent="0.2">
      <c r="A199" s="1">
        <v>2018</v>
      </c>
      <c r="B199" s="1">
        <v>7</v>
      </c>
      <c r="C199" s="1">
        <v>17</v>
      </c>
      <c r="H199" s="1">
        <f t="shared" si="3"/>
        <v>0</v>
      </c>
      <c r="K199" s="1">
        <v>0.2</v>
      </c>
    </row>
    <row r="200" spans="1:11" x14ac:dyDescent="0.2">
      <c r="A200" s="1">
        <v>2018</v>
      </c>
      <c r="B200" s="1">
        <v>7</v>
      </c>
      <c r="C200" s="1">
        <v>18</v>
      </c>
      <c r="H200" s="1">
        <f t="shared" si="3"/>
        <v>0</v>
      </c>
      <c r="K200" s="1">
        <v>0</v>
      </c>
    </row>
    <row r="201" spans="1:11" x14ac:dyDescent="0.2">
      <c r="A201" s="1">
        <v>2018</v>
      </c>
      <c r="B201" s="1">
        <v>7</v>
      </c>
      <c r="C201" s="1">
        <v>19</v>
      </c>
      <c r="H201" s="1">
        <f t="shared" si="3"/>
        <v>0</v>
      </c>
      <c r="K201" s="1">
        <v>0</v>
      </c>
    </row>
    <row r="202" spans="1:11" x14ac:dyDescent="0.2">
      <c r="A202" s="1">
        <v>2018</v>
      </c>
      <c r="B202" s="1">
        <v>7</v>
      </c>
      <c r="C202" s="1">
        <v>20</v>
      </c>
      <c r="H202" s="1">
        <f t="shared" si="3"/>
        <v>0</v>
      </c>
      <c r="K202" s="1">
        <v>0</v>
      </c>
    </row>
    <row r="203" spans="1:11" x14ac:dyDescent="0.2">
      <c r="A203" s="1">
        <v>2018</v>
      </c>
      <c r="B203" s="1">
        <v>7</v>
      </c>
      <c r="C203" s="1">
        <v>21</v>
      </c>
      <c r="H203" s="1">
        <f t="shared" si="3"/>
        <v>0</v>
      </c>
      <c r="K203" s="1">
        <v>1.4</v>
      </c>
    </row>
    <row r="204" spans="1:11" x14ac:dyDescent="0.2">
      <c r="A204" s="1">
        <v>2018</v>
      </c>
      <c r="B204" s="1">
        <v>7</v>
      </c>
      <c r="C204" s="1">
        <v>22</v>
      </c>
      <c r="H204" s="1">
        <f t="shared" si="3"/>
        <v>0</v>
      </c>
      <c r="K204" s="1">
        <v>1.1000000000000001</v>
      </c>
    </row>
    <row r="205" spans="1:11" x14ac:dyDescent="0.2">
      <c r="A205" s="1">
        <v>2018</v>
      </c>
      <c r="B205" s="1">
        <v>7</v>
      </c>
      <c r="C205" s="1">
        <v>23</v>
      </c>
      <c r="H205" s="1">
        <f t="shared" si="3"/>
        <v>0</v>
      </c>
      <c r="K205" s="1">
        <v>0.5</v>
      </c>
    </row>
    <row r="206" spans="1:11" x14ac:dyDescent="0.2">
      <c r="A206" s="1">
        <v>2018</v>
      </c>
      <c r="B206" s="1">
        <v>7</v>
      </c>
      <c r="C206" s="1">
        <v>24</v>
      </c>
      <c r="H206" s="1">
        <f t="shared" si="3"/>
        <v>0</v>
      </c>
      <c r="K206" s="1">
        <v>0.3</v>
      </c>
    </row>
    <row r="207" spans="1:11" x14ac:dyDescent="0.2">
      <c r="A207" s="1">
        <v>2018</v>
      </c>
      <c r="B207" s="1">
        <v>7</v>
      </c>
      <c r="C207" s="1">
        <v>25</v>
      </c>
      <c r="H207" s="1">
        <f t="shared" si="3"/>
        <v>0</v>
      </c>
      <c r="K207" s="1">
        <v>0.2</v>
      </c>
    </row>
    <row r="208" spans="1:11" x14ac:dyDescent="0.2">
      <c r="A208" s="1">
        <v>2018</v>
      </c>
      <c r="B208" s="1">
        <v>7</v>
      </c>
      <c r="C208" s="1">
        <v>26</v>
      </c>
      <c r="H208" s="1">
        <f t="shared" si="3"/>
        <v>0</v>
      </c>
      <c r="K208" s="1">
        <v>0</v>
      </c>
    </row>
    <row r="209" spans="1:11" x14ac:dyDescent="0.2">
      <c r="A209" s="1">
        <v>2018</v>
      </c>
      <c r="B209" s="1">
        <v>7</v>
      </c>
      <c r="C209" s="1">
        <v>27</v>
      </c>
      <c r="H209" s="1">
        <f t="shared" si="3"/>
        <v>0</v>
      </c>
      <c r="K209" s="1">
        <v>0.1</v>
      </c>
    </row>
    <row r="210" spans="1:11" x14ac:dyDescent="0.2">
      <c r="A210" s="1">
        <v>2018</v>
      </c>
      <c r="B210" s="1">
        <v>7</v>
      </c>
      <c r="C210" s="1">
        <v>28</v>
      </c>
      <c r="H210" s="1">
        <f t="shared" si="3"/>
        <v>0</v>
      </c>
      <c r="K210" s="1">
        <v>0</v>
      </c>
    </row>
    <row r="211" spans="1:11" x14ac:dyDescent="0.2">
      <c r="A211" s="1">
        <v>2018</v>
      </c>
      <c r="B211" s="1">
        <v>7</v>
      </c>
      <c r="C211" s="1">
        <v>29</v>
      </c>
      <c r="H211" s="1">
        <f t="shared" si="3"/>
        <v>0</v>
      </c>
      <c r="K211" s="1">
        <v>0</v>
      </c>
    </row>
    <row r="212" spans="1:11" x14ac:dyDescent="0.2">
      <c r="A212" s="1">
        <v>2018</v>
      </c>
      <c r="B212" s="1">
        <v>7</v>
      </c>
      <c r="C212" s="1">
        <v>30</v>
      </c>
      <c r="H212" s="1">
        <f t="shared" si="3"/>
        <v>0</v>
      </c>
      <c r="K212" s="1">
        <v>0</v>
      </c>
    </row>
    <row r="213" spans="1:11" x14ac:dyDescent="0.2">
      <c r="A213" s="1">
        <v>2018</v>
      </c>
      <c r="B213" s="1">
        <v>7</v>
      </c>
      <c r="C213" s="1">
        <v>31</v>
      </c>
      <c r="H213" s="1">
        <f t="shared" si="3"/>
        <v>0</v>
      </c>
      <c r="K213" s="1">
        <v>0.1</v>
      </c>
    </row>
    <row r="214" spans="1:11" x14ac:dyDescent="0.2">
      <c r="A214" s="1">
        <v>2018</v>
      </c>
      <c r="B214" s="1">
        <v>8</v>
      </c>
      <c r="C214" s="1">
        <v>1</v>
      </c>
      <c r="H214" s="1">
        <f t="shared" si="3"/>
        <v>0</v>
      </c>
      <c r="K214" s="1">
        <v>1.5</v>
      </c>
    </row>
    <row r="215" spans="1:11" x14ac:dyDescent="0.2">
      <c r="A215" s="1">
        <v>2018</v>
      </c>
      <c r="B215" s="1">
        <v>8</v>
      </c>
      <c r="C215" s="1">
        <v>2</v>
      </c>
      <c r="H215" s="1">
        <f t="shared" si="3"/>
        <v>0</v>
      </c>
      <c r="K215" s="1">
        <v>0.4</v>
      </c>
    </row>
    <row r="216" spans="1:11" x14ac:dyDescent="0.2">
      <c r="A216" s="1">
        <v>2018</v>
      </c>
      <c r="B216" s="1">
        <v>8</v>
      </c>
      <c r="C216" s="1">
        <v>3</v>
      </c>
      <c r="H216" s="1">
        <f t="shared" si="3"/>
        <v>0</v>
      </c>
      <c r="K216" s="1">
        <v>4.7</v>
      </c>
    </row>
    <row r="217" spans="1:11" x14ac:dyDescent="0.2">
      <c r="A217" s="1">
        <v>2018</v>
      </c>
      <c r="B217" s="1">
        <v>8</v>
      </c>
      <c r="C217" s="1">
        <v>4</v>
      </c>
      <c r="H217" s="1">
        <f t="shared" si="3"/>
        <v>0</v>
      </c>
      <c r="K217" s="1">
        <v>0</v>
      </c>
    </row>
    <row r="218" spans="1:11" x14ac:dyDescent="0.2">
      <c r="A218" s="1">
        <v>2018</v>
      </c>
      <c r="B218" s="1">
        <v>8</v>
      </c>
      <c r="C218" s="1">
        <v>5</v>
      </c>
      <c r="H218" s="1">
        <f t="shared" si="3"/>
        <v>0</v>
      </c>
      <c r="K218" s="1">
        <v>0</v>
      </c>
    </row>
    <row r="219" spans="1:11" x14ac:dyDescent="0.2">
      <c r="A219" s="1">
        <v>2018</v>
      </c>
      <c r="B219" s="1">
        <v>8</v>
      </c>
      <c r="C219" s="1">
        <v>6</v>
      </c>
      <c r="H219" s="1">
        <f t="shared" si="3"/>
        <v>0</v>
      </c>
      <c r="K219" s="1">
        <v>0</v>
      </c>
    </row>
    <row r="220" spans="1:11" x14ac:dyDescent="0.2">
      <c r="A220" s="1">
        <v>2018</v>
      </c>
      <c r="B220" s="1">
        <v>8</v>
      </c>
      <c r="C220" s="1">
        <v>7</v>
      </c>
      <c r="H220" s="1">
        <f t="shared" si="3"/>
        <v>0</v>
      </c>
      <c r="K220" s="1">
        <v>0.1</v>
      </c>
    </row>
    <row r="221" spans="1:11" x14ac:dyDescent="0.2">
      <c r="A221" s="1">
        <v>2018</v>
      </c>
      <c r="B221" s="1">
        <v>8</v>
      </c>
      <c r="C221" s="1">
        <v>8</v>
      </c>
      <c r="H221" s="1">
        <f t="shared" si="3"/>
        <v>0</v>
      </c>
      <c r="K221" s="1">
        <v>0</v>
      </c>
    </row>
    <row r="222" spans="1:11" x14ac:dyDescent="0.2">
      <c r="A222" s="1">
        <v>2018</v>
      </c>
      <c r="B222" s="1">
        <v>8</v>
      </c>
      <c r="C222" s="1">
        <v>9</v>
      </c>
      <c r="H222" s="1">
        <f t="shared" si="3"/>
        <v>0</v>
      </c>
      <c r="K222" s="1">
        <v>0</v>
      </c>
    </row>
    <row r="223" spans="1:11" x14ac:dyDescent="0.2">
      <c r="A223" s="1">
        <v>2018</v>
      </c>
      <c r="B223" s="1">
        <v>8</v>
      </c>
      <c r="C223" s="1">
        <v>10</v>
      </c>
      <c r="H223" s="1">
        <f t="shared" si="3"/>
        <v>0</v>
      </c>
      <c r="K223" s="1">
        <v>0.5</v>
      </c>
    </row>
    <row r="224" spans="1:11" x14ac:dyDescent="0.2">
      <c r="A224" s="1">
        <v>2018</v>
      </c>
      <c r="B224" s="1">
        <v>8</v>
      </c>
      <c r="C224" s="1">
        <v>11</v>
      </c>
      <c r="H224" s="1">
        <f t="shared" si="3"/>
        <v>0</v>
      </c>
      <c r="K224" s="1">
        <v>0.2</v>
      </c>
    </row>
    <row r="225" spans="1:11" x14ac:dyDescent="0.2">
      <c r="A225" s="1">
        <v>2018</v>
      </c>
      <c r="B225" s="1">
        <v>8</v>
      </c>
      <c r="C225" s="1">
        <v>12</v>
      </c>
      <c r="H225" s="1">
        <f t="shared" si="3"/>
        <v>0</v>
      </c>
      <c r="K225" s="1">
        <v>0.2</v>
      </c>
    </row>
    <row r="226" spans="1:11" x14ac:dyDescent="0.2">
      <c r="A226" s="1">
        <v>2018</v>
      </c>
      <c r="B226" s="1">
        <v>8</v>
      </c>
      <c r="C226" s="1">
        <v>13</v>
      </c>
      <c r="H226" s="1">
        <f t="shared" si="3"/>
        <v>0</v>
      </c>
      <c r="K226" s="1">
        <v>3.7</v>
      </c>
    </row>
    <row r="227" spans="1:11" x14ac:dyDescent="0.2">
      <c r="A227" s="1">
        <v>2018</v>
      </c>
      <c r="B227" s="1">
        <v>8</v>
      </c>
      <c r="C227" s="1">
        <v>14</v>
      </c>
      <c r="H227" s="1">
        <f t="shared" si="3"/>
        <v>0</v>
      </c>
      <c r="K227" s="1">
        <v>0.4</v>
      </c>
    </row>
    <row r="228" spans="1:11" x14ac:dyDescent="0.2">
      <c r="A228" s="1">
        <v>2018</v>
      </c>
      <c r="B228" s="1">
        <v>8</v>
      </c>
      <c r="C228" s="1">
        <v>15</v>
      </c>
      <c r="H228" s="1">
        <f t="shared" si="3"/>
        <v>0</v>
      </c>
      <c r="K228" s="1">
        <v>0</v>
      </c>
    </row>
    <row r="229" spans="1:11" x14ac:dyDescent="0.2">
      <c r="A229" s="1">
        <v>2018</v>
      </c>
      <c r="B229" s="1">
        <v>8</v>
      </c>
      <c r="C229" s="1">
        <v>16</v>
      </c>
      <c r="H229" s="1">
        <f t="shared" si="3"/>
        <v>0</v>
      </c>
      <c r="K229" s="1">
        <v>0</v>
      </c>
    </row>
    <row r="230" spans="1:11" x14ac:dyDescent="0.2">
      <c r="A230" s="1">
        <v>2018</v>
      </c>
      <c r="B230" s="1">
        <v>8</v>
      </c>
      <c r="C230" s="1">
        <v>17</v>
      </c>
      <c r="H230" s="1">
        <f t="shared" si="3"/>
        <v>0</v>
      </c>
      <c r="K230" s="1">
        <v>0.7</v>
      </c>
    </row>
    <row r="231" spans="1:11" x14ac:dyDescent="0.2">
      <c r="A231" s="1">
        <v>2018</v>
      </c>
      <c r="B231" s="1">
        <v>8</v>
      </c>
      <c r="C231" s="1">
        <v>18</v>
      </c>
      <c r="H231" s="1">
        <f t="shared" si="3"/>
        <v>0</v>
      </c>
      <c r="K231" s="1">
        <v>0</v>
      </c>
    </row>
    <row r="232" spans="1:11" x14ac:dyDescent="0.2">
      <c r="A232" s="1">
        <v>2018</v>
      </c>
      <c r="B232" s="1">
        <v>8</v>
      </c>
      <c r="C232" s="1">
        <v>19</v>
      </c>
      <c r="H232" s="1">
        <f t="shared" si="3"/>
        <v>0</v>
      </c>
      <c r="K232" s="1">
        <v>0.2</v>
      </c>
    </row>
    <row r="233" spans="1:11" x14ac:dyDescent="0.2">
      <c r="A233" s="1">
        <v>2018</v>
      </c>
      <c r="B233" s="1">
        <v>8</v>
      </c>
      <c r="C233" s="1">
        <v>20</v>
      </c>
      <c r="H233" s="1">
        <f t="shared" si="3"/>
        <v>0</v>
      </c>
      <c r="K233" s="1">
        <v>0</v>
      </c>
    </row>
    <row r="234" spans="1:11" x14ac:dyDescent="0.2">
      <c r="A234" s="1">
        <v>2018</v>
      </c>
      <c r="B234" s="1">
        <v>8</v>
      </c>
      <c r="C234" s="1">
        <v>21</v>
      </c>
      <c r="H234" s="1">
        <f t="shared" si="3"/>
        <v>0</v>
      </c>
      <c r="K234" s="1">
        <v>1.6</v>
      </c>
    </row>
    <row r="235" spans="1:11" x14ac:dyDescent="0.2">
      <c r="A235" s="1">
        <v>2018</v>
      </c>
      <c r="B235" s="1">
        <v>8</v>
      </c>
      <c r="C235" s="1">
        <v>22</v>
      </c>
      <c r="H235" s="1">
        <f t="shared" si="3"/>
        <v>0</v>
      </c>
      <c r="K235" s="1">
        <v>0.1</v>
      </c>
    </row>
    <row r="236" spans="1:11" x14ac:dyDescent="0.2">
      <c r="A236" s="1">
        <v>2018</v>
      </c>
      <c r="B236" s="1">
        <v>8</v>
      </c>
      <c r="C236" s="1">
        <v>23</v>
      </c>
      <c r="H236" s="1">
        <f t="shared" si="3"/>
        <v>0</v>
      </c>
      <c r="K236" s="1">
        <v>0</v>
      </c>
    </row>
    <row r="237" spans="1:11" x14ac:dyDescent="0.2">
      <c r="A237" s="1">
        <v>2018</v>
      </c>
      <c r="B237" s="1">
        <v>8</v>
      </c>
      <c r="C237" s="1">
        <v>24</v>
      </c>
      <c r="H237" s="1">
        <f t="shared" si="3"/>
        <v>0</v>
      </c>
      <c r="K237" s="1">
        <v>0</v>
      </c>
    </row>
    <row r="238" spans="1:11" x14ac:dyDescent="0.2">
      <c r="A238" s="1">
        <v>2018</v>
      </c>
      <c r="B238" s="1">
        <v>8</v>
      </c>
      <c r="C238" s="1">
        <v>25</v>
      </c>
      <c r="H238" s="1">
        <f t="shared" si="3"/>
        <v>0</v>
      </c>
      <c r="K238" s="1">
        <v>0</v>
      </c>
    </row>
    <row r="239" spans="1:11" x14ac:dyDescent="0.2">
      <c r="A239" s="1">
        <v>2018</v>
      </c>
      <c r="B239" s="1">
        <v>8</v>
      </c>
      <c r="C239" s="1">
        <v>26</v>
      </c>
      <c r="H239" s="1">
        <f t="shared" si="3"/>
        <v>0</v>
      </c>
      <c r="K239" s="1">
        <v>0</v>
      </c>
    </row>
    <row r="240" spans="1:11" x14ac:dyDescent="0.2">
      <c r="A240" s="1">
        <v>2018</v>
      </c>
      <c r="B240" s="1">
        <v>8</v>
      </c>
      <c r="C240" s="1">
        <v>27</v>
      </c>
      <c r="H240" s="1">
        <f t="shared" si="3"/>
        <v>0</v>
      </c>
      <c r="K240" s="1">
        <v>0</v>
      </c>
    </row>
    <row r="241" spans="1:11" x14ac:dyDescent="0.2">
      <c r="A241" s="1">
        <v>2018</v>
      </c>
      <c r="B241" s="1">
        <v>8</v>
      </c>
      <c r="C241" s="1">
        <v>28</v>
      </c>
      <c r="H241" s="1">
        <f t="shared" si="3"/>
        <v>0</v>
      </c>
      <c r="K241" s="1">
        <v>0</v>
      </c>
    </row>
    <row r="242" spans="1:11" x14ac:dyDescent="0.2">
      <c r="A242" s="1">
        <v>2018</v>
      </c>
      <c r="B242" s="1">
        <v>8</v>
      </c>
      <c r="C242" s="1">
        <v>29</v>
      </c>
      <c r="H242" s="1">
        <f t="shared" si="3"/>
        <v>0</v>
      </c>
      <c r="K242" s="1">
        <v>0</v>
      </c>
    </row>
    <row r="243" spans="1:11" x14ac:dyDescent="0.2">
      <c r="A243" s="1">
        <v>2018</v>
      </c>
      <c r="B243" s="1">
        <v>8</v>
      </c>
      <c r="C243" s="1">
        <v>30</v>
      </c>
      <c r="H243" s="1">
        <f t="shared" si="3"/>
        <v>0</v>
      </c>
      <c r="K243" s="1">
        <v>0</v>
      </c>
    </row>
    <row r="244" spans="1:11" x14ac:dyDescent="0.2">
      <c r="A244" s="1">
        <v>2018</v>
      </c>
      <c r="B244" s="1">
        <v>8</v>
      </c>
      <c r="C244" s="1">
        <v>31</v>
      </c>
      <c r="H244" s="1">
        <f t="shared" si="3"/>
        <v>0</v>
      </c>
      <c r="K244" s="1">
        <v>0.1</v>
      </c>
    </row>
    <row r="245" spans="1:11" x14ac:dyDescent="0.2">
      <c r="A245" s="1">
        <v>2018</v>
      </c>
      <c r="B245" s="1">
        <v>9</v>
      </c>
      <c r="C245" s="1">
        <v>1</v>
      </c>
      <c r="H245" s="1">
        <f t="shared" si="3"/>
        <v>0</v>
      </c>
      <c r="K245" s="1">
        <v>0.8</v>
      </c>
    </row>
    <row r="246" spans="1:11" x14ac:dyDescent="0.2">
      <c r="A246" s="1">
        <v>2018</v>
      </c>
      <c r="B246" s="1">
        <v>9</v>
      </c>
      <c r="C246" s="1">
        <v>2</v>
      </c>
      <c r="H246" s="1">
        <f t="shared" si="3"/>
        <v>0</v>
      </c>
      <c r="K246" s="1">
        <v>0</v>
      </c>
    </row>
    <row r="247" spans="1:11" x14ac:dyDescent="0.2">
      <c r="A247" s="1">
        <v>2018</v>
      </c>
      <c r="B247" s="1">
        <v>9</v>
      </c>
      <c r="C247" s="1">
        <v>3</v>
      </c>
      <c r="H247" s="1">
        <f t="shared" si="3"/>
        <v>0</v>
      </c>
      <c r="K247" s="1">
        <v>0</v>
      </c>
    </row>
    <row r="248" spans="1:11" x14ac:dyDescent="0.2">
      <c r="A248" s="1">
        <v>2018</v>
      </c>
      <c r="B248" s="1">
        <v>9</v>
      </c>
      <c r="C248" s="1">
        <v>4</v>
      </c>
      <c r="H248" s="1">
        <f t="shared" si="3"/>
        <v>0</v>
      </c>
      <c r="K248" s="1">
        <v>0.2</v>
      </c>
    </row>
    <row r="249" spans="1:11" x14ac:dyDescent="0.2">
      <c r="A249" s="1">
        <v>2018</v>
      </c>
      <c r="B249" s="1">
        <v>9</v>
      </c>
      <c r="C249" s="1">
        <v>5</v>
      </c>
      <c r="H249" s="1">
        <f t="shared" si="3"/>
        <v>0</v>
      </c>
      <c r="K249" s="1">
        <v>0</v>
      </c>
    </row>
    <row r="250" spans="1:11" x14ac:dyDescent="0.2">
      <c r="A250" s="1">
        <v>2018</v>
      </c>
      <c r="B250" s="1">
        <v>9</v>
      </c>
      <c r="C250" s="1">
        <v>6</v>
      </c>
      <c r="H250" s="1">
        <f t="shared" si="3"/>
        <v>0</v>
      </c>
      <c r="K250" s="1">
        <v>0</v>
      </c>
    </row>
    <row r="251" spans="1:11" x14ac:dyDescent="0.2">
      <c r="A251" s="1">
        <v>2018</v>
      </c>
      <c r="B251" s="1">
        <v>9</v>
      </c>
      <c r="C251" s="1">
        <v>7</v>
      </c>
      <c r="H251" s="1">
        <f t="shared" si="3"/>
        <v>0</v>
      </c>
      <c r="K251" s="1">
        <v>0.1</v>
      </c>
    </row>
    <row r="252" spans="1:11" x14ac:dyDescent="0.2">
      <c r="A252" s="1">
        <v>2018</v>
      </c>
      <c r="B252" s="1">
        <v>9</v>
      </c>
      <c r="C252" s="1">
        <v>8</v>
      </c>
      <c r="H252" s="1">
        <f t="shared" si="3"/>
        <v>0</v>
      </c>
      <c r="K252" s="1">
        <v>0.2</v>
      </c>
    </row>
    <row r="253" spans="1:11" x14ac:dyDescent="0.2">
      <c r="A253" s="1">
        <v>2018</v>
      </c>
      <c r="B253" s="1">
        <v>9</v>
      </c>
      <c r="C253" s="1">
        <v>9</v>
      </c>
      <c r="H253" s="1">
        <f t="shared" si="3"/>
        <v>0</v>
      </c>
      <c r="K253" s="1">
        <v>1.3</v>
      </c>
    </row>
    <row r="254" spans="1:11" x14ac:dyDescent="0.2">
      <c r="A254" s="1">
        <v>2018</v>
      </c>
      <c r="B254" s="1">
        <v>9</v>
      </c>
      <c r="C254" s="1">
        <v>10</v>
      </c>
      <c r="H254" s="1">
        <f t="shared" si="3"/>
        <v>0</v>
      </c>
      <c r="K254" s="1">
        <v>0.6</v>
      </c>
    </row>
    <row r="255" spans="1:11" x14ac:dyDescent="0.2">
      <c r="A255" s="1">
        <v>2018</v>
      </c>
      <c r="B255" s="1">
        <v>9</v>
      </c>
      <c r="C255" s="1">
        <v>11</v>
      </c>
      <c r="H255" s="1">
        <f t="shared" si="3"/>
        <v>0</v>
      </c>
      <c r="K255" s="1">
        <v>0.2</v>
      </c>
    </row>
    <row r="256" spans="1:11" x14ac:dyDescent="0.2">
      <c r="A256" s="1">
        <v>2018</v>
      </c>
      <c r="B256" s="1">
        <v>9</v>
      </c>
      <c r="C256" s="1">
        <v>12</v>
      </c>
      <c r="H256" s="1">
        <f t="shared" si="3"/>
        <v>0</v>
      </c>
      <c r="K256" s="1">
        <v>0</v>
      </c>
    </row>
    <row r="257" spans="1:11" x14ac:dyDescent="0.2">
      <c r="A257" s="1">
        <v>2018</v>
      </c>
      <c r="B257" s="1">
        <v>9</v>
      </c>
      <c r="C257" s="1">
        <v>13</v>
      </c>
      <c r="H257" s="1">
        <f t="shared" si="3"/>
        <v>0</v>
      </c>
      <c r="K257" s="1">
        <v>0</v>
      </c>
    </row>
    <row r="258" spans="1:11" x14ac:dyDescent="0.2">
      <c r="A258" s="1">
        <v>2018</v>
      </c>
      <c r="B258" s="1">
        <v>9</v>
      </c>
      <c r="C258" s="1">
        <v>14</v>
      </c>
      <c r="H258" s="1">
        <f t="shared" ref="H258:H321" si="4">SUM(D258,F258)</f>
        <v>0</v>
      </c>
      <c r="K258" s="1">
        <v>0</v>
      </c>
    </row>
    <row r="259" spans="1:11" x14ac:dyDescent="0.2">
      <c r="A259" s="1">
        <v>2018</v>
      </c>
      <c r="B259" s="1">
        <v>9</v>
      </c>
      <c r="C259" s="1">
        <v>15</v>
      </c>
      <c r="H259" s="1">
        <f t="shared" si="4"/>
        <v>0</v>
      </c>
      <c r="K259" s="1">
        <v>0</v>
      </c>
    </row>
    <row r="260" spans="1:11" x14ac:dyDescent="0.2">
      <c r="A260" s="1">
        <v>2018</v>
      </c>
      <c r="B260" s="1">
        <v>9</v>
      </c>
      <c r="C260" s="1">
        <v>16</v>
      </c>
      <c r="H260" s="1">
        <f t="shared" si="4"/>
        <v>0</v>
      </c>
      <c r="K260" s="1">
        <v>0</v>
      </c>
    </row>
    <row r="261" spans="1:11" x14ac:dyDescent="0.2">
      <c r="A261" s="1">
        <v>2018</v>
      </c>
      <c r="B261" s="1">
        <v>9</v>
      </c>
      <c r="C261" s="1">
        <v>17</v>
      </c>
      <c r="H261" s="1">
        <f t="shared" si="4"/>
        <v>0</v>
      </c>
      <c r="K261" s="1">
        <v>0.5</v>
      </c>
    </row>
    <row r="262" spans="1:11" x14ac:dyDescent="0.2">
      <c r="A262" s="1">
        <v>2018</v>
      </c>
      <c r="B262" s="1">
        <v>9</v>
      </c>
      <c r="C262" s="1">
        <v>18</v>
      </c>
      <c r="H262" s="1">
        <f t="shared" si="4"/>
        <v>0</v>
      </c>
      <c r="K262" s="1">
        <v>0</v>
      </c>
    </row>
    <row r="263" spans="1:11" x14ac:dyDescent="0.2">
      <c r="A263" s="1">
        <v>2018</v>
      </c>
      <c r="B263" s="1">
        <v>9</v>
      </c>
      <c r="C263" s="1">
        <v>19</v>
      </c>
      <c r="H263" s="1">
        <f t="shared" si="4"/>
        <v>0</v>
      </c>
      <c r="K263" s="1">
        <v>0</v>
      </c>
    </row>
    <row r="264" spans="1:11" x14ac:dyDescent="0.2">
      <c r="A264" s="1">
        <v>2018</v>
      </c>
      <c r="B264" s="1">
        <v>9</v>
      </c>
      <c r="C264" s="1">
        <v>20</v>
      </c>
      <c r="H264" s="1">
        <f t="shared" si="4"/>
        <v>0</v>
      </c>
      <c r="K264" s="1">
        <v>0.1</v>
      </c>
    </row>
    <row r="265" spans="1:11" x14ac:dyDescent="0.2">
      <c r="A265" s="1">
        <v>2018</v>
      </c>
      <c r="B265" s="1">
        <v>9</v>
      </c>
      <c r="C265" s="1">
        <v>21</v>
      </c>
      <c r="H265" s="1">
        <f t="shared" si="4"/>
        <v>0</v>
      </c>
      <c r="K265" s="1">
        <v>0</v>
      </c>
    </row>
    <row r="266" spans="1:11" x14ac:dyDescent="0.2">
      <c r="A266" s="1">
        <v>2018</v>
      </c>
      <c r="B266" s="1">
        <v>9</v>
      </c>
      <c r="C266" s="1">
        <v>22</v>
      </c>
      <c r="H266" s="1">
        <f t="shared" si="4"/>
        <v>0</v>
      </c>
      <c r="K266" s="1">
        <v>0</v>
      </c>
    </row>
    <row r="267" spans="1:11" x14ac:dyDescent="0.2">
      <c r="A267" s="1">
        <v>2018</v>
      </c>
      <c r="B267" s="1">
        <v>9</v>
      </c>
      <c r="C267" s="1">
        <v>23</v>
      </c>
      <c r="H267" s="1">
        <f t="shared" si="4"/>
        <v>0</v>
      </c>
      <c r="K267" s="1">
        <v>0</v>
      </c>
    </row>
    <row r="268" spans="1:11" x14ac:dyDescent="0.2">
      <c r="A268" s="1">
        <v>2018</v>
      </c>
      <c r="B268" s="1">
        <v>9</v>
      </c>
      <c r="C268" s="1">
        <v>24</v>
      </c>
      <c r="H268" s="1">
        <f t="shared" si="4"/>
        <v>0</v>
      </c>
      <c r="K268" s="1">
        <v>0.3</v>
      </c>
    </row>
    <row r="269" spans="1:11" x14ac:dyDescent="0.2">
      <c r="A269" s="1">
        <v>2018</v>
      </c>
      <c r="B269" s="1">
        <v>9</v>
      </c>
      <c r="C269" s="1">
        <v>25</v>
      </c>
      <c r="H269" s="1">
        <f t="shared" si="4"/>
        <v>0</v>
      </c>
      <c r="K269" s="1">
        <v>0.8</v>
      </c>
    </row>
    <row r="270" spans="1:11" x14ac:dyDescent="0.2">
      <c r="A270" s="1">
        <v>2018</v>
      </c>
      <c r="B270" s="1">
        <v>9</v>
      </c>
      <c r="C270" s="1">
        <v>26</v>
      </c>
      <c r="H270" s="1">
        <f t="shared" si="4"/>
        <v>0</v>
      </c>
      <c r="K270" s="1">
        <v>0.1</v>
      </c>
    </row>
    <row r="271" spans="1:11" x14ac:dyDescent="0.2">
      <c r="A271" s="1">
        <v>2018</v>
      </c>
      <c r="B271" s="1">
        <v>9</v>
      </c>
      <c r="C271" s="1">
        <v>27</v>
      </c>
      <c r="H271" s="1">
        <f t="shared" si="4"/>
        <v>0</v>
      </c>
      <c r="K271" s="1">
        <v>0.9</v>
      </c>
    </row>
    <row r="272" spans="1:11" x14ac:dyDescent="0.2">
      <c r="A272" s="1">
        <v>2018</v>
      </c>
      <c r="B272" s="1">
        <v>9</v>
      </c>
      <c r="C272" s="1">
        <v>28</v>
      </c>
      <c r="H272" s="1">
        <f t="shared" si="4"/>
        <v>0</v>
      </c>
      <c r="K272" s="1">
        <v>0</v>
      </c>
    </row>
    <row r="273" spans="1:11" x14ac:dyDescent="0.2">
      <c r="A273" s="1">
        <v>2018</v>
      </c>
      <c r="B273" s="1">
        <v>9</v>
      </c>
      <c r="C273" s="1">
        <v>29</v>
      </c>
      <c r="H273" s="1">
        <f t="shared" si="4"/>
        <v>0</v>
      </c>
      <c r="K273" s="1">
        <v>0</v>
      </c>
    </row>
    <row r="274" spans="1:11" x14ac:dyDescent="0.2">
      <c r="A274" s="1">
        <v>2018</v>
      </c>
      <c r="B274" s="1">
        <v>9</v>
      </c>
      <c r="C274" s="1">
        <v>30</v>
      </c>
      <c r="H274" s="1">
        <f t="shared" si="4"/>
        <v>0</v>
      </c>
      <c r="K274" s="1">
        <v>0</v>
      </c>
    </row>
    <row r="275" spans="1:11" x14ac:dyDescent="0.2">
      <c r="A275" s="1">
        <v>2018</v>
      </c>
      <c r="B275" s="1">
        <v>10</v>
      </c>
      <c r="C275" s="1">
        <v>1</v>
      </c>
      <c r="H275" s="1">
        <f t="shared" si="4"/>
        <v>0</v>
      </c>
      <c r="K275" s="1">
        <v>0</v>
      </c>
    </row>
    <row r="276" spans="1:11" x14ac:dyDescent="0.2">
      <c r="A276" s="1">
        <v>2018</v>
      </c>
      <c r="B276" s="1">
        <v>10</v>
      </c>
      <c r="C276" s="1">
        <v>2</v>
      </c>
      <c r="H276" s="1">
        <f t="shared" si="4"/>
        <v>0</v>
      </c>
      <c r="K276" s="1">
        <v>0.4</v>
      </c>
    </row>
    <row r="277" spans="1:11" x14ac:dyDescent="0.2">
      <c r="A277" s="1">
        <v>2018</v>
      </c>
      <c r="B277" s="1">
        <v>10</v>
      </c>
      <c r="C277" s="1">
        <v>3</v>
      </c>
      <c r="H277" s="1">
        <f t="shared" si="4"/>
        <v>0</v>
      </c>
      <c r="K277" s="1">
        <v>0</v>
      </c>
    </row>
    <row r="278" spans="1:11" x14ac:dyDescent="0.2">
      <c r="A278" s="1">
        <v>2018</v>
      </c>
      <c r="B278" s="1">
        <v>10</v>
      </c>
      <c r="C278" s="1">
        <v>4</v>
      </c>
      <c r="H278" s="1">
        <f t="shared" si="4"/>
        <v>0</v>
      </c>
      <c r="K278" s="1">
        <v>0</v>
      </c>
    </row>
    <row r="279" spans="1:11" x14ac:dyDescent="0.2">
      <c r="A279" s="1">
        <v>2018</v>
      </c>
      <c r="B279" s="1">
        <v>10</v>
      </c>
      <c r="C279" s="1">
        <v>5</v>
      </c>
      <c r="H279" s="1">
        <f t="shared" si="4"/>
        <v>0</v>
      </c>
      <c r="K279" s="1">
        <v>0</v>
      </c>
    </row>
    <row r="280" spans="1:11" x14ac:dyDescent="0.2">
      <c r="A280" s="1">
        <v>2018</v>
      </c>
      <c r="B280" s="1">
        <v>10</v>
      </c>
      <c r="C280" s="1">
        <v>6</v>
      </c>
      <c r="H280" s="1">
        <f t="shared" si="4"/>
        <v>0</v>
      </c>
      <c r="K280" s="1">
        <v>0</v>
      </c>
    </row>
    <row r="281" spans="1:11" x14ac:dyDescent="0.2">
      <c r="A281" s="1">
        <v>2018</v>
      </c>
      <c r="B281" s="1">
        <v>10</v>
      </c>
      <c r="C281" s="1">
        <v>7</v>
      </c>
      <c r="H281" s="1">
        <f t="shared" si="4"/>
        <v>0</v>
      </c>
      <c r="K281" s="1">
        <v>0.2</v>
      </c>
    </row>
    <row r="282" spans="1:11" x14ac:dyDescent="0.2">
      <c r="A282" s="1">
        <v>2018</v>
      </c>
      <c r="B282" s="1">
        <v>10</v>
      </c>
      <c r="C282" s="1">
        <v>8</v>
      </c>
      <c r="H282" s="1">
        <f t="shared" si="4"/>
        <v>0</v>
      </c>
      <c r="K282" s="1">
        <v>0</v>
      </c>
    </row>
    <row r="283" spans="1:11" x14ac:dyDescent="0.2">
      <c r="A283" s="1">
        <v>2018</v>
      </c>
      <c r="B283" s="1">
        <v>10</v>
      </c>
      <c r="C283" s="1">
        <v>9</v>
      </c>
      <c r="H283" s="1">
        <f t="shared" si="4"/>
        <v>0</v>
      </c>
      <c r="K283" s="1">
        <v>0</v>
      </c>
    </row>
    <row r="284" spans="1:11" x14ac:dyDescent="0.2">
      <c r="A284" s="1">
        <v>2018</v>
      </c>
      <c r="B284" s="1">
        <v>10</v>
      </c>
      <c r="C284" s="1">
        <v>10</v>
      </c>
      <c r="H284" s="1">
        <f t="shared" si="4"/>
        <v>0</v>
      </c>
      <c r="K284" s="1">
        <v>0</v>
      </c>
    </row>
    <row r="285" spans="1:11" x14ac:dyDescent="0.2">
      <c r="A285" s="1">
        <v>2018</v>
      </c>
      <c r="B285" s="1">
        <v>10</v>
      </c>
      <c r="C285" s="1">
        <v>11</v>
      </c>
      <c r="H285" s="1">
        <f t="shared" si="4"/>
        <v>0</v>
      </c>
      <c r="K285" s="1">
        <v>0.5</v>
      </c>
    </row>
    <row r="286" spans="1:11" x14ac:dyDescent="0.2">
      <c r="A286" s="1">
        <v>2018</v>
      </c>
      <c r="B286" s="1">
        <v>10</v>
      </c>
      <c r="C286" s="1">
        <v>12</v>
      </c>
      <c r="H286" s="1">
        <f t="shared" si="4"/>
        <v>0</v>
      </c>
      <c r="K286" s="1">
        <v>0.2</v>
      </c>
    </row>
    <row r="287" spans="1:11" x14ac:dyDescent="0.2">
      <c r="A287" s="1">
        <v>2018</v>
      </c>
      <c r="B287" s="1">
        <v>10</v>
      </c>
      <c r="C287" s="1">
        <v>13</v>
      </c>
      <c r="H287" s="1">
        <f t="shared" si="4"/>
        <v>0</v>
      </c>
      <c r="K287" s="1">
        <v>0</v>
      </c>
    </row>
    <row r="288" spans="1:11" x14ac:dyDescent="0.2">
      <c r="A288" s="1">
        <v>2018</v>
      </c>
      <c r="B288" s="1">
        <v>10</v>
      </c>
      <c r="C288" s="1">
        <v>14</v>
      </c>
      <c r="H288" s="1">
        <f t="shared" si="4"/>
        <v>0</v>
      </c>
      <c r="K288" s="1">
        <v>0.2</v>
      </c>
    </row>
    <row r="289" spans="1:11" x14ac:dyDescent="0.2">
      <c r="A289" s="1">
        <v>2018</v>
      </c>
      <c r="B289" s="1">
        <v>10</v>
      </c>
      <c r="C289" s="1">
        <v>15</v>
      </c>
      <c r="H289" s="1">
        <f t="shared" si="4"/>
        <v>0</v>
      </c>
      <c r="K289" s="1">
        <v>0</v>
      </c>
    </row>
    <row r="290" spans="1:11" x14ac:dyDescent="0.2">
      <c r="A290" s="1">
        <v>2018</v>
      </c>
      <c r="B290" s="1">
        <v>10</v>
      </c>
      <c r="C290" s="1">
        <v>16</v>
      </c>
      <c r="H290" s="1">
        <f t="shared" si="4"/>
        <v>0</v>
      </c>
      <c r="K290" s="1">
        <v>0</v>
      </c>
    </row>
    <row r="291" spans="1:11" x14ac:dyDescent="0.2">
      <c r="A291" s="1">
        <v>2018</v>
      </c>
      <c r="B291" s="1">
        <v>10</v>
      </c>
      <c r="C291" s="1">
        <v>17</v>
      </c>
      <c r="H291" s="1">
        <f t="shared" si="4"/>
        <v>0</v>
      </c>
      <c r="K291" s="1">
        <v>0</v>
      </c>
    </row>
    <row r="292" spans="1:11" x14ac:dyDescent="0.2">
      <c r="A292" s="1">
        <v>2018</v>
      </c>
      <c r="B292" s="1">
        <v>10</v>
      </c>
      <c r="C292" s="1">
        <v>18</v>
      </c>
      <c r="H292" s="1">
        <f t="shared" si="4"/>
        <v>0</v>
      </c>
      <c r="K292" s="1">
        <v>0</v>
      </c>
    </row>
    <row r="293" spans="1:11" x14ac:dyDescent="0.2">
      <c r="A293" s="1">
        <v>2018</v>
      </c>
      <c r="B293" s="1">
        <v>10</v>
      </c>
      <c r="C293" s="1">
        <v>19</v>
      </c>
      <c r="H293" s="1">
        <f t="shared" si="4"/>
        <v>0</v>
      </c>
      <c r="K293" s="1">
        <v>0</v>
      </c>
    </row>
    <row r="294" spans="1:11" x14ac:dyDescent="0.2">
      <c r="A294" s="1">
        <v>2018</v>
      </c>
      <c r="B294" s="1">
        <v>10</v>
      </c>
      <c r="C294" s="1">
        <v>20</v>
      </c>
      <c r="H294" s="1">
        <f t="shared" si="4"/>
        <v>0</v>
      </c>
      <c r="K294" s="1">
        <v>0</v>
      </c>
    </row>
    <row r="295" spans="1:11" x14ac:dyDescent="0.2">
      <c r="A295" s="1">
        <v>2018</v>
      </c>
      <c r="B295" s="1">
        <v>10</v>
      </c>
      <c r="C295" s="1">
        <v>21</v>
      </c>
      <c r="H295" s="1">
        <f t="shared" si="4"/>
        <v>0</v>
      </c>
      <c r="K295" s="1">
        <v>0</v>
      </c>
    </row>
    <row r="296" spans="1:11" x14ac:dyDescent="0.2">
      <c r="A296" s="1">
        <v>2018</v>
      </c>
      <c r="B296" s="1">
        <v>10</v>
      </c>
      <c r="C296" s="1">
        <v>22</v>
      </c>
      <c r="H296" s="1">
        <f t="shared" si="4"/>
        <v>0</v>
      </c>
      <c r="K296" s="1">
        <v>0</v>
      </c>
    </row>
    <row r="297" spans="1:11" x14ac:dyDescent="0.2">
      <c r="A297" s="1">
        <v>2018</v>
      </c>
      <c r="B297" s="1">
        <v>10</v>
      </c>
      <c r="C297" s="1">
        <v>23</v>
      </c>
      <c r="H297" s="1">
        <f t="shared" si="4"/>
        <v>0</v>
      </c>
      <c r="K297" s="1">
        <v>0</v>
      </c>
    </row>
    <row r="298" spans="1:11" x14ac:dyDescent="0.2">
      <c r="A298" s="1">
        <v>2018</v>
      </c>
      <c r="B298" s="1">
        <v>10</v>
      </c>
      <c r="C298" s="1">
        <v>24</v>
      </c>
      <c r="H298" s="1">
        <f t="shared" si="4"/>
        <v>0</v>
      </c>
      <c r="K298" s="1">
        <v>0</v>
      </c>
    </row>
    <row r="299" spans="1:11" x14ac:dyDescent="0.2">
      <c r="A299" s="1">
        <v>2018</v>
      </c>
      <c r="B299" s="1">
        <v>10</v>
      </c>
      <c r="C299" s="1">
        <v>25</v>
      </c>
      <c r="H299" s="1">
        <f t="shared" si="4"/>
        <v>0</v>
      </c>
      <c r="K299" s="1">
        <v>0</v>
      </c>
    </row>
    <row r="300" spans="1:11" x14ac:dyDescent="0.2">
      <c r="A300" s="1">
        <v>2018</v>
      </c>
      <c r="B300" s="1">
        <v>10</v>
      </c>
      <c r="C300" s="1">
        <v>26</v>
      </c>
      <c r="H300" s="1">
        <f t="shared" si="4"/>
        <v>0</v>
      </c>
      <c r="K300" s="1">
        <v>0.4</v>
      </c>
    </row>
    <row r="301" spans="1:11" x14ac:dyDescent="0.2">
      <c r="A301" s="1">
        <v>2018</v>
      </c>
      <c r="B301" s="1">
        <v>10</v>
      </c>
      <c r="C301" s="1">
        <v>27</v>
      </c>
      <c r="H301" s="1">
        <f t="shared" si="4"/>
        <v>0</v>
      </c>
      <c r="K301" s="1">
        <v>0.3</v>
      </c>
    </row>
    <row r="302" spans="1:11" x14ac:dyDescent="0.2">
      <c r="A302" s="1">
        <v>2018</v>
      </c>
      <c r="B302" s="1">
        <v>10</v>
      </c>
      <c r="C302" s="1">
        <v>28</v>
      </c>
      <c r="H302" s="1">
        <f t="shared" si="4"/>
        <v>0</v>
      </c>
      <c r="K302" s="1">
        <v>0.2</v>
      </c>
    </row>
    <row r="303" spans="1:11" x14ac:dyDescent="0.2">
      <c r="A303" s="1">
        <v>2018</v>
      </c>
      <c r="B303" s="1">
        <v>10</v>
      </c>
      <c r="C303" s="1">
        <v>29</v>
      </c>
      <c r="H303" s="1">
        <f t="shared" si="4"/>
        <v>0</v>
      </c>
      <c r="K303" s="1">
        <v>0</v>
      </c>
    </row>
    <row r="304" spans="1:11" x14ac:dyDescent="0.2">
      <c r="A304" s="1">
        <v>2018</v>
      </c>
      <c r="B304" s="1">
        <v>10</v>
      </c>
      <c r="C304" s="1">
        <v>30</v>
      </c>
      <c r="H304" s="1">
        <f t="shared" si="4"/>
        <v>0</v>
      </c>
      <c r="K304" s="1">
        <v>0</v>
      </c>
    </row>
    <row r="305" spans="1:11" x14ac:dyDescent="0.2">
      <c r="A305" s="1">
        <v>2018</v>
      </c>
      <c r="B305" s="1">
        <v>10</v>
      </c>
      <c r="C305" s="1">
        <v>31</v>
      </c>
      <c r="H305" s="1">
        <f t="shared" si="4"/>
        <v>0</v>
      </c>
      <c r="K305" s="1">
        <v>0</v>
      </c>
    </row>
    <row r="306" spans="1:11" x14ac:dyDescent="0.2">
      <c r="A306" s="1">
        <v>2018</v>
      </c>
      <c r="B306" s="1">
        <v>11</v>
      </c>
      <c r="C306" s="1">
        <v>1</v>
      </c>
      <c r="H306" s="1">
        <f t="shared" si="4"/>
        <v>0</v>
      </c>
      <c r="K306" s="1">
        <v>0.2</v>
      </c>
    </row>
    <row r="307" spans="1:11" x14ac:dyDescent="0.2">
      <c r="A307" s="1">
        <v>2018</v>
      </c>
      <c r="B307" s="1">
        <v>11</v>
      </c>
      <c r="C307" s="1">
        <v>2</v>
      </c>
      <c r="H307" s="1">
        <f t="shared" si="4"/>
        <v>0</v>
      </c>
      <c r="K307" s="1">
        <v>2.5</v>
      </c>
    </row>
    <row r="308" spans="1:11" x14ac:dyDescent="0.2">
      <c r="A308" s="1">
        <v>2018</v>
      </c>
      <c r="B308" s="1">
        <v>11</v>
      </c>
      <c r="C308" s="1">
        <v>3</v>
      </c>
      <c r="H308" s="1">
        <f t="shared" si="4"/>
        <v>0</v>
      </c>
      <c r="K308" s="1">
        <v>0</v>
      </c>
    </row>
    <row r="309" spans="1:11" x14ac:dyDescent="0.2">
      <c r="A309" s="1">
        <v>2018</v>
      </c>
      <c r="B309" s="1">
        <v>11</v>
      </c>
      <c r="C309" s="1">
        <v>4</v>
      </c>
      <c r="H309" s="1">
        <f t="shared" si="4"/>
        <v>0</v>
      </c>
      <c r="K309" s="1">
        <v>0.3</v>
      </c>
    </row>
    <row r="310" spans="1:11" x14ac:dyDescent="0.2">
      <c r="A310" s="1">
        <v>2018</v>
      </c>
      <c r="B310" s="1">
        <v>11</v>
      </c>
      <c r="C310" s="1">
        <v>5</v>
      </c>
      <c r="H310" s="1">
        <f t="shared" si="4"/>
        <v>0</v>
      </c>
      <c r="K310" s="1">
        <v>0.2</v>
      </c>
    </row>
    <row r="311" spans="1:11" x14ac:dyDescent="0.2">
      <c r="A311" s="1">
        <v>2018</v>
      </c>
      <c r="B311" s="1">
        <v>11</v>
      </c>
      <c r="C311" s="1">
        <v>6</v>
      </c>
      <c r="H311" s="1">
        <f t="shared" si="4"/>
        <v>0</v>
      </c>
      <c r="K311" s="1">
        <v>1</v>
      </c>
    </row>
    <row r="312" spans="1:11" x14ac:dyDescent="0.2">
      <c r="A312" s="1">
        <v>2018</v>
      </c>
      <c r="B312" s="1">
        <v>11</v>
      </c>
      <c r="C312" s="1">
        <v>7</v>
      </c>
      <c r="H312" s="1">
        <f t="shared" si="4"/>
        <v>0</v>
      </c>
      <c r="K312" s="1">
        <v>0</v>
      </c>
    </row>
    <row r="313" spans="1:11" x14ac:dyDescent="0.2">
      <c r="A313" s="1">
        <v>2018</v>
      </c>
      <c r="B313" s="1">
        <v>11</v>
      </c>
      <c r="C313" s="1">
        <v>8</v>
      </c>
      <c r="H313" s="1">
        <f t="shared" si="4"/>
        <v>0</v>
      </c>
      <c r="K313" s="1">
        <v>0</v>
      </c>
    </row>
    <row r="314" spans="1:11" x14ac:dyDescent="0.2">
      <c r="A314" s="1">
        <v>2018</v>
      </c>
      <c r="B314" s="1">
        <v>11</v>
      </c>
      <c r="C314" s="1">
        <v>9</v>
      </c>
      <c r="H314" s="1">
        <f t="shared" si="4"/>
        <v>0</v>
      </c>
      <c r="K314" s="1">
        <v>0.8</v>
      </c>
    </row>
    <row r="315" spans="1:11" x14ac:dyDescent="0.2">
      <c r="A315" s="1">
        <v>2018</v>
      </c>
      <c r="B315" s="1">
        <v>11</v>
      </c>
      <c r="C315" s="1">
        <v>10</v>
      </c>
      <c r="H315" s="1">
        <f t="shared" si="4"/>
        <v>0</v>
      </c>
      <c r="K315" s="1">
        <v>0</v>
      </c>
    </row>
    <row r="316" spans="1:11" x14ac:dyDescent="0.2">
      <c r="A316" s="1">
        <v>2018</v>
      </c>
      <c r="B316" s="1">
        <v>11</v>
      </c>
      <c r="C316" s="1">
        <v>11</v>
      </c>
      <c r="H316" s="1">
        <f t="shared" si="4"/>
        <v>0</v>
      </c>
      <c r="K316" s="1">
        <v>0</v>
      </c>
    </row>
    <row r="317" spans="1:11" x14ac:dyDescent="0.2">
      <c r="A317" s="1">
        <v>2018</v>
      </c>
      <c r="B317" s="1">
        <v>11</v>
      </c>
      <c r="C317" s="1">
        <v>12</v>
      </c>
      <c r="H317" s="1">
        <f t="shared" si="4"/>
        <v>0</v>
      </c>
      <c r="K317" s="1">
        <v>0.7</v>
      </c>
    </row>
    <row r="318" spans="1:11" x14ac:dyDescent="0.2">
      <c r="A318" s="1">
        <v>2018</v>
      </c>
      <c r="B318" s="1">
        <v>11</v>
      </c>
      <c r="C318" s="1">
        <v>13</v>
      </c>
      <c r="H318" s="1">
        <f t="shared" si="4"/>
        <v>0</v>
      </c>
      <c r="K318" s="1">
        <v>0</v>
      </c>
    </row>
    <row r="319" spans="1:11" x14ac:dyDescent="0.2">
      <c r="A319" s="1">
        <v>2018</v>
      </c>
      <c r="B319" s="1">
        <v>11</v>
      </c>
      <c r="C319" s="1">
        <v>14</v>
      </c>
      <c r="H319" s="1">
        <f t="shared" si="4"/>
        <v>0</v>
      </c>
      <c r="K319" s="1">
        <v>0</v>
      </c>
    </row>
    <row r="320" spans="1:11" x14ac:dyDescent="0.2">
      <c r="A320" s="1">
        <v>2018</v>
      </c>
      <c r="B320" s="1">
        <v>11</v>
      </c>
      <c r="C320" s="1">
        <v>15</v>
      </c>
      <c r="H320" s="1">
        <f t="shared" si="4"/>
        <v>0</v>
      </c>
      <c r="K320" s="1">
        <v>0.15</v>
      </c>
    </row>
    <row r="321" spans="1:11" x14ac:dyDescent="0.2">
      <c r="A321" s="1">
        <v>2018</v>
      </c>
      <c r="B321" s="1">
        <v>11</v>
      </c>
      <c r="C321" s="1">
        <v>16</v>
      </c>
      <c r="H321" s="1">
        <f t="shared" si="4"/>
        <v>0</v>
      </c>
      <c r="K321" s="1">
        <v>0.21</v>
      </c>
    </row>
    <row r="322" spans="1:11" x14ac:dyDescent="0.2">
      <c r="A322" s="1">
        <v>2018</v>
      </c>
      <c r="B322" s="1">
        <v>11</v>
      </c>
      <c r="C322" s="1">
        <v>17</v>
      </c>
      <c r="H322" s="1">
        <f t="shared" ref="H322:H385" si="5">SUM(D322,F322)</f>
        <v>0</v>
      </c>
      <c r="K322" s="1">
        <v>0.36</v>
      </c>
    </row>
    <row r="323" spans="1:11" x14ac:dyDescent="0.2">
      <c r="A323" s="1">
        <v>2018</v>
      </c>
      <c r="B323" s="1">
        <v>11</v>
      </c>
      <c r="C323" s="1">
        <v>18</v>
      </c>
      <c r="H323" s="1">
        <f t="shared" si="5"/>
        <v>0</v>
      </c>
      <c r="K323" s="1">
        <v>0.08</v>
      </c>
    </row>
    <row r="324" spans="1:11" x14ac:dyDescent="0.2">
      <c r="A324" s="1">
        <v>2018</v>
      </c>
      <c r="B324" s="1">
        <v>11</v>
      </c>
      <c r="C324" s="1">
        <v>19</v>
      </c>
      <c r="H324" s="1">
        <f t="shared" si="5"/>
        <v>0</v>
      </c>
      <c r="K324" s="1">
        <v>0</v>
      </c>
    </row>
    <row r="325" spans="1:11" x14ac:dyDescent="0.2">
      <c r="A325" s="1">
        <v>2018</v>
      </c>
      <c r="B325" s="1">
        <v>11</v>
      </c>
      <c r="C325" s="1">
        <v>20</v>
      </c>
      <c r="H325" s="1">
        <f t="shared" si="5"/>
        <v>0</v>
      </c>
      <c r="K325" s="1">
        <v>0</v>
      </c>
    </row>
    <row r="326" spans="1:11" x14ac:dyDescent="0.2">
      <c r="A326" s="1">
        <v>2018</v>
      </c>
      <c r="B326" s="1">
        <v>11</v>
      </c>
      <c r="C326" s="1">
        <v>21</v>
      </c>
      <c r="H326" s="1">
        <f t="shared" si="5"/>
        <v>0</v>
      </c>
      <c r="K326" s="1">
        <v>0</v>
      </c>
    </row>
    <row r="327" spans="1:11" x14ac:dyDescent="0.2">
      <c r="A327" s="1">
        <v>2018</v>
      </c>
      <c r="B327" s="1">
        <v>11</v>
      </c>
      <c r="C327" s="1">
        <v>22</v>
      </c>
      <c r="H327" s="1">
        <f t="shared" si="5"/>
        <v>0</v>
      </c>
      <c r="K327" s="1">
        <v>0</v>
      </c>
    </row>
    <row r="328" spans="1:11" x14ac:dyDescent="0.2">
      <c r="A328" s="1">
        <v>2018</v>
      </c>
      <c r="B328" s="1">
        <v>11</v>
      </c>
      <c r="C328" s="1">
        <v>23</v>
      </c>
      <c r="H328" s="1">
        <f t="shared" si="5"/>
        <v>0</v>
      </c>
      <c r="K328" s="1">
        <v>0</v>
      </c>
    </row>
    <row r="329" spans="1:11" x14ac:dyDescent="0.2">
      <c r="A329" s="1">
        <v>2018</v>
      </c>
      <c r="B329" s="1">
        <v>11</v>
      </c>
      <c r="C329" s="1">
        <v>24</v>
      </c>
      <c r="H329" s="1">
        <f t="shared" si="5"/>
        <v>0</v>
      </c>
      <c r="K329" s="1">
        <v>1.5</v>
      </c>
    </row>
    <row r="330" spans="1:11" x14ac:dyDescent="0.2">
      <c r="A330" s="1">
        <v>2018</v>
      </c>
      <c r="B330" s="1">
        <v>11</v>
      </c>
      <c r="C330" s="1">
        <v>25</v>
      </c>
      <c r="H330" s="1">
        <f t="shared" si="5"/>
        <v>0</v>
      </c>
      <c r="K330" s="1">
        <v>0</v>
      </c>
    </row>
    <row r="331" spans="1:11" x14ac:dyDescent="0.2">
      <c r="A331" s="1">
        <v>2018</v>
      </c>
      <c r="B331" s="1">
        <v>11</v>
      </c>
      <c r="C331" s="1">
        <v>26</v>
      </c>
      <c r="H331" s="1">
        <f t="shared" si="5"/>
        <v>0</v>
      </c>
      <c r="K331" s="1">
        <v>0.6</v>
      </c>
    </row>
    <row r="332" spans="1:11" x14ac:dyDescent="0.2">
      <c r="A332" s="1">
        <v>2018</v>
      </c>
      <c r="B332" s="1">
        <v>11</v>
      </c>
      <c r="C332" s="1">
        <v>27</v>
      </c>
      <c r="H332" s="1">
        <f t="shared" si="5"/>
        <v>0</v>
      </c>
      <c r="K332" s="1">
        <v>0</v>
      </c>
    </row>
    <row r="333" spans="1:11" x14ac:dyDescent="0.2">
      <c r="A333" s="1">
        <v>2018</v>
      </c>
      <c r="B333" s="1">
        <v>11</v>
      </c>
      <c r="C333" s="1">
        <v>28</v>
      </c>
      <c r="H333" s="1">
        <f t="shared" si="5"/>
        <v>0</v>
      </c>
      <c r="K333" s="1">
        <v>0</v>
      </c>
    </row>
    <row r="334" spans="1:11" x14ac:dyDescent="0.2">
      <c r="A334" s="1">
        <v>2018</v>
      </c>
      <c r="B334" s="1">
        <v>11</v>
      </c>
      <c r="C334" s="1">
        <v>29</v>
      </c>
      <c r="H334" s="1">
        <f t="shared" si="5"/>
        <v>0</v>
      </c>
      <c r="K334" s="1">
        <v>0</v>
      </c>
    </row>
    <row r="335" spans="1:11" x14ac:dyDescent="0.2">
      <c r="A335" s="1">
        <v>2018</v>
      </c>
      <c r="B335" s="1">
        <v>11</v>
      </c>
      <c r="C335" s="1">
        <v>30</v>
      </c>
      <c r="H335" s="1">
        <f t="shared" si="5"/>
        <v>0</v>
      </c>
      <c r="K335" s="1">
        <v>0</v>
      </c>
    </row>
    <row r="336" spans="1:11" x14ac:dyDescent="0.2">
      <c r="A336" s="1">
        <v>2018</v>
      </c>
      <c r="B336" s="1">
        <v>12</v>
      </c>
      <c r="C336" s="1">
        <v>1</v>
      </c>
      <c r="H336" s="1">
        <f t="shared" si="5"/>
        <v>0</v>
      </c>
      <c r="K336" s="1">
        <v>0.6</v>
      </c>
    </row>
    <row r="337" spans="1:11" x14ac:dyDescent="0.2">
      <c r="A337" s="1">
        <v>2018</v>
      </c>
      <c r="B337" s="1">
        <v>12</v>
      </c>
      <c r="C337" s="1">
        <v>2</v>
      </c>
      <c r="H337" s="1">
        <f t="shared" si="5"/>
        <v>0</v>
      </c>
      <c r="K337" s="1">
        <v>0.1</v>
      </c>
    </row>
    <row r="338" spans="1:11" x14ac:dyDescent="0.2">
      <c r="A338" s="1">
        <v>2018</v>
      </c>
      <c r="B338" s="1">
        <v>12</v>
      </c>
      <c r="C338" s="1">
        <v>3</v>
      </c>
      <c r="H338" s="1">
        <f t="shared" si="5"/>
        <v>0</v>
      </c>
      <c r="K338" s="1">
        <v>0</v>
      </c>
    </row>
    <row r="339" spans="1:11" x14ac:dyDescent="0.2">
      <c r="A339" s="1">
        <v>2018</v>
      </c>
      <c r="B339" s="1">
        <v>12</v>
      </c>
      <c r="C339" s="1">
        <v>4</v>
      </c>
      <c r="H339" s="1">
        <f t="shared" si="5"/>
        <v>0</v>
      </c>
      <c r="K339" s="1">
        <v>0</v>
      </c>
    </row>
    <row r="340" spans="1:11" x14ac:dyDescent="0.2">
      <c r="A340" s="1">
        <v>2018</v>
      </c>
      <c r="B340" s="1">
        <v>12</v>
      </c>
      <c r="C340" s="1">
        <v>5</v>
      </c>
      <c r="H340" s="1">
        <f t="shared" si="5"/>
        <v>0</v>
      </c>
      <c r="K340" s="1">
        <v>0</v>
      </c>
    </row>
    <row r="341" spans="1:11" x14ac:dyDescent="0.2">
      <c r="A341" s="1">
        <v>2018</v>
      </c>
      <c r="B341" s="1">
        <v>12</v>
      </c>
      <c r="C341" s="1">
        <v>6</v>
      </c>
      <c r="H341" s="1">
        <f t="shared" si="5"/>
        <v>0</v>
      </c>
      <c r="K341" s="1">
        <v>0</v>
      </c>
    </row>
    <row r="342" spans="1:11" x14ac:dyDescent="0.2">
      <c r="A342" s="1">
        <v>2018</v>
      </c>
      <c r="B342" s="1">
        <v>12</v>
      </c>
      <c r="C342" s="1">
        <v>7</v>
      </c>
      <c r="H342" s="1">
        <f t="shared" si="5"/>
        <v>0</v>
      </c>
      <c r="K342" s="1">
        <v>0</v>
      </c>
    </row>
    <row r="343" spans="1:11" x14ac:dyDescent="0.2">
      <c r="A343" s="1">
        <v>2018</v>
      </c>
      <c r="B343" s="1">
        <v>12</v>
      </c>
      <c r="C343" s="1">
        <v>8</v>
      </c>
      <c r="H343" s="1">
        <f t="shared" si="5"/>
        <v>0</v>
      </c>
      <c r="K343" s="1">
        <v>0</v>
      </c>
    </row>
    <row r="344" spans="1:11" x14ac:dyDescent="0.2">
      <c r="A344" s="1">
        <v>2018</v>
      </c>
      <c r="B344" s="1">
        <v>12</v>
      </c>
      <c r="C344" s="1">
        <v>9</v>
      </c>
      <c r="H344" s="1">
        <f t="shared" si="5"/>
        <v>0</v>
      </c>
      <c r="K344" s="1">
        <v>0</v>
      </c>
    </row>
    <row r="345" spans="1:11" x14ac:dyDescent="0.2">
      <c r="A345" s="1">
        <v>2018</v>
      </c>
      <c r="B345" s="1">
        <v>12</v>
      </c>
      <c r="C345" s="1">
        <v>10</v>
      </c>
      <c r="H345" s="1">
        <f t="shared" si="5"/>
        <v>0</v>
      </c>
      <c r="K345" s="1">
        <v>0</v>
      </c>
    </row>
    <row r="346" spans="1:11" x14ac:dyDescent="0.2">
      <c r="A346" s="1">
        <v>2018</v>
      </c>
      <c r="B346" s="1">
        <v>12</v>
      </c>
      <c r="C346" s="1">
        <v>11</v>
      </c>
      <c r="H346" s="1">
        <f t="shared" si="5"/>
        <v>0</v>
      </c>
      <c r="K346" s="1">
        <v>0</v>
      </c>
    </row>
    <row r="347" spans="1:11" x14ac:dyDescent="0.2">
      <c r="A347" s="1">
        <v>2018</v>
      </c>
      <c r="B347" s="1">
        <v>12</v>
      </c>
      <c r="C347" s="1">
        <v>12</v>
      </c>
      <c r="H347" s="1">
        <f t="shared" si="5"/>
        <v>0</v>
      </c>
      <c r="K347" s="1">
        <v>0</v>
      </c>
    </row>
    <row r="348" spans="1:11" x14ac:dyDescent="0.2">
      <c r="A348" s="1">
        <v>2018</v>
      </c>
      <c r="B348" s="1">
        <v>12</v>
      </c>
      <c r="C348" s="1">
        <v>13</v>
      </c>
      <c r="H348" s="1">
        <f t="shared" si="5"/>
        <v>0</v>
      </c>
      <c r="K348" s="1">
        <v>0</v>
      </c>
    </row>
    <row r="349" spans="1:11" x14ac:dyDescent="0.2">
      <c r="A349" s="1">
        <v>2018</v>
      </c>
      <c r="B349" s="1">
        <v>12</v>
      </c>
      <c r="C349" s="1">
        <v>14</v>
      </c>
      <c r="H349" s="1">
        <f t="shared" si="5"/>
        <v>0</v>
      </c>
      <c r="K349" s="1">
        <v>0.3</v>
      </c>
    </row>
    <row r="350" spans="1:11" x14ac:dyDescent="0.2">
      <c r="A350" s="1">
        <v>2018</v>
      </c>
      <c r="B350" s="1">
        <v>12</v>
      </c>
      <c r="C350" s="1">
        <v>15</v>
      </c>
      <c r="H350" s="1">
        <f t="shared" si="5"/>
        <v>0</v>
      </c>
      <c r="K350" s="1">
        <v>0.6</v>
      </c>
    </row>
    <row r="351" spans="1:11" x14ac:dyDescent="0.2">
      <c r="A351" s="1">
        <v>2018</v>
      </c>
      <c r="B351" s="1">
        <v>12</v>
      </c>
      <c r="C351" s="1">
        <v>16</v>
      </c>
      <c r="H351" s="1">
        <f t="shared" si="5"/>
        <v>0</v>
      </c>
      <c r="K351" s="1">
        <v>0.3</v>
      </c>
    </row>
    <row r="352" spans="1:11" x14ac:dyDescent="0.2">
      <c r="A352" s="1">
        <v>2018</v>
      </c>
      <c r="B352" s="1">
        <v>12</v>
      </c>
      <c r="C352" s="1">
        <v>17</v>
      </c>
      <c r="H352" s="1">
        <f t="shared" si="5"/>
        <v>0</v>
      </c>
      <c r="K352" s="1">
        <v>0</v>
      </c>
    </row>
    <row r="353" spans="1:11" x14ac:dyDescent="0.2">
      <c r="A353" s="1">
        <v>2018</v>
      </c>
      <c r="B353" s="1">
        <v>12</v>
      </c>
      <c r="C353" s="1">
        <v>18</v>
      </c>
      <c r="H353" s="1">
        <f t="shared" si="5"/>
        <v>0</v>
      </c>
      <c r="K353" s="1">
        <v>0</v>
      </c>
    </row>
    <row r="354" spans="1:11" x14ac:dyDescent="0.2">
      <c r="A354" s="1">
        <v>2018</v>
      </c>
      <c r="B354" s="1">
        <v>12</v>
      </c>
      <c r="C354" s="1">
        <v>19</v>
      </c>
      <c r="H354" s="1">
        <f t="shared" si="5"/>
        <v>0</v>
      </c>
      <c r="K354" s="1">
        <v>0</v>
      </c>
    </row>
    <row r="355" spans="1:11" x14ac:dyDescent="0.2">
      <c r="A355" s="1">
        <v>2018</v>
      </c>
      <c r="B355" s="1">
        <v>12</v>
      </c>
      <c r="C355" s="1">
        <v>20</v>
      </c>
      <c r="H355" s="1">
        <f t="shared" si="5"/>
        <v>0</v>
      </c>
      <c r="K355" s="1">
        <v>1.1000000000000001</v>
      </c>
    </row>
    <row r="356" spans="1:11" x14ac:dyDescent="0.2">
      <c r="A356" s="1">
        <v>2018</v>
      </c>
      <c r="B356" s="1">
        <v>12</v>
      </c>
      <c r="C356" s="1">
        <v>21</v>
      </c>
      <c r="H356" s="1">
        <f t="shared" si="5"/>
        <v>0</v>
      </c>
      <c r="K356" s="1">
        <v>0.2</v>
      </c>
    </row>
    <row r="357" spans="1:11" x14ac:dyDescent="0.2">
      <c r="A357" s="1">
        <v>2018</v>
      </c>
      <c r="B357" s="1">
        <v>12</v>
      </c>
      <c r="C357" s="1">
        <v>22</v>
      </c>
      <c r="H357" s="1">
        <f t="shared" si="5"/>
        <v>0</v>
      </c>
      <c r="K357" s="1">
        <v>0</v>
      </c>
    </row>
    <row r="358" spans="1:11" x14ac:dyDescent="0.2">
      <c r="A358" s="1">
        <v>2018</v>
      </c>
      <c r="B358" s="1">
        <v>12</v>
      </c>
      <c r="C358" s="1">
        <v>23</v>
      </c>
      <c r="H358" s="1">
        <f t="shared" si="5"/>
        <v>0</v>
      </c>
      <c r="K358" s="1">
        <v>0.1</v>
      </c>
    </row>
    <row r="359" spans="1:11" x14ac:dyDescent="0.2">
      <c r="A359" s="1">
        <v>2018</v>
      </c>
      <c r="B359" s="1">
        <v>12</v>
      </c>
      <c r="C359" s="1">
        <v>24</v>
      </c>
      <c r="H359" s="1">
        <f t="shared" si="5"/>
        <v>0</v>
      </c>
      <c r="K359" s="1">
        <v>0</v>
      </c>
    </row>
    <row r="360" spans="1:11" x14ac:dyDescent="0.2">
      <c r="A360" s="1">
        <v>2018</v>
      </c>
      <c r="B360" s="1">
        <v>12</v>
      </c>
      <c r="C360" s="1">
        <v>25</v>
      </c>
      <c r="H360" s="1">
        <f t="shared" si="5"/>
        <v>0</v>
      </c>
      <c r="K360" s="1">
        <v>0</v>
      </c>
    </row>
    <row r="361" spans="1:11" x14ac:dyDescent="0.2">
      <c r="A361" s="1">
        <v>2018</v>
      </c>
      <c r="B361" s="1">
        <v>12</v>
      </c>
      <c r="C361" s="1">
        <v>26</v>
      </c>
      <c r="H361" s="1">
        <f t="shared" si="5"/>
        <v>0</v>
      </c>
      <c r="K361" s="1">
        <v>0</v>
      </c>
    </row>
    <row r="362" spans="1:11" x14ac:dyDescent="0.2">
      <c r="A362" s="1">
        <v>2018</v>
      </c>
      <c r="B362" s="1">
        <v>12</v>
      </c>
      <c r="C362" s="1">
        <v>27</v>
      </c>
      <c r="H362" s="1">
        <f t="shared" si="5"/>
        <v>0</v>
      </c>
      <c r="K362" s="1">
        <v>0.5</v>
      </c>
    </row>
    <row r="363" spans="1:11" x14ac:dyDescent="0.2">
      <c r="A363" s="1">
        <v>2018</v>
      </c>
      <c r="B363" s="1">
        <v>12</v>
      </c>
      <c r="C363" s="1">
        <v>28</v>
      </c>
      <c r="H363" s="1">
        <f t="shared" si="5"/>
        <v>0</v>
      </c>
      <c r="K363" s="1">
        <v>0.7</v>
      </c>
    </row>
    <row r="364" spans="1:11" x14ac:dyDescent="0.2">
      <c r="A364" s="1">
        <v>2018</v>
      </c>
      <c r="B364" s="1">
        <v>12</v>
      </c>
      <c r="C364" s="1">
        <v>29</v>
      </c>
      <c r="H364" s="1">
        <f t="shared" si="5"/>
        <v>0</v>
      </c>
      <c r="K364" s="1">
        <v>0</v>
      </c>
    </row>
    <row r="365" spans="1:11" x14ac:dyDescent="0.2">
      <c r="A365" s="1">
        <v>2018</v>
      </c>
      <c r="B365" s="1">
        <v>12</v>
      </c>
      <c r="C365" s="1">
        <v>30</v>
      </c>
      <c r="H365" s="1">
        <f t="shared" si="5"/>
        <v>0</v>
      </c>
      <c r="K365" s="1">
        <v>0</v>
      </c>
    </row>
    <row r="366" spans="1:11" x14ac:dyDescent="0.2">
      <c r="A366" s="1">
        <v>2018</v>
      </c>
      <c r="B366" s="1">
        <v>12</v>
      </c>
      <c r="C366" s="1">
        <v>31</v>
      </c>
      <c r="H366" s="1">
        <f t="shared" si="5"/>
        <v>0</v>
      </c>
      <c r="K366" s="1">
        <v>1</v>
      </c>
    </row>
    <row r="367" spans="1:11" x14ac:dyDescent="0.2">
      <c r="A367" s="1">
        <v>2019</v>
      </c>
      <c r="B367" s="1">
        <v>1</v>
      </c>
      <c r="C367" s="1">
        <v>1</v>
      </c>
      <c r="D367" s="1">
        <v>1.3</v>
      </c>
      <c r="F367" s="1">
        <v>1.1000000000000001</v>
      </c>
      <c r="H367" s="1">
        <f t="shared" si="5"/>
        <v>2.4000000000000004</v>
      </c>
      <c r="K367" s="1">
        <v>0</v>
      </c>
    </row>
    <row r="368" spans="1:11" x14ac:dyDescent="0.2">
      <c r="A368" s="1">
        <v>2019</v>
      </c>
      <c r="B368" s="1">
        <v>1</v>
      </c>
      <c r="C368" s="1">
        <v>2</v>
      </c>
      <c r="D368" s="1">
        <v>0.8</v>
      </c>
      <c r="F368" s="1">
        <v>1.2</v>
      </c>
      <c r="H368" s="1">
        <f t="shared" si="5"/>
        <v>2</v>
      </c>
      <c r="I368" s="1">
        <v>4524508</v>
      </c>
      <c r="J368" s="1">
        <f t="shared" ref="J368:J431" si="6">SUM(I369,-I368)</f>
        <v>6978</v>
      </c>
      <c r="K368" s="1">
        <v>0</v>
      </c>
    </row>
    <row r="369" spans="1:11" x14ac:dyDescent="0.2">
      <c r="A369" s="1">
        <v>2019</v>
      </c>
      <c r="B369" s="1">
        <v>1</v>
      </c>
      <c r="C369" s="1">
        <v>3</v>
      </c>
      <c r="D369" s="1">
        <v>1</v>
      </c>
      <c r="F369" s="1">
        <v>1.4</v>
      </c>
      <c r="H369" s="1">
        <f t="shared" si="5"/>
        <v>2.4</v>
      </c>
      <c r="I369" s="1">
        <v>4531486</v>
      </c>
      <c r="J369" s="1">
        <f t="shared" si="6"/>
        <v>7907</v>
      </c>
      <c r="K369" s="1">
        <v>0</v>
      </c>
    </row>
    <row r="370" spans="1:11" x14ac:dyDescent="0.2">
      <c r="A370" s="1">
        <v>2019</v>
      </c>
      <c r="B370" s="1">
        <v>1</v>
      </c>
      <c r="C370" s="1">
        <v>4</v>
      </c>
      <c r="D370" s="1">
        <v>0.8</v>
      </c>
      <c r="F370" s="1">
        <v>0.7</v>
      </c>
      <c r="H370" s="1">
        <f t="shared" si="5"/>
        <v>1.5</v>
      </c>
      <c r="I370" s="1">
        <v>4539393</v>
      </c>
      <c r="J370" s="1">
        <f t="shared" si="6"/>
        <v>5648</v>
      </c>
      <c r="K370" s="1">
        <v>0.3</v>
      </c>
    </row>
    <row r="371" spans="1:11" x14ac:dyDescent="0.2">
      <c r="A371" s="1">
        <v>2019</v>
      </c>
      <c r="B371" s="1">
        <v>1</v>
      </c>
      <c r="C371" s="1">
        <v>5</v>
      </c>
      <c r="D371" s="1">
        <v>1.1000000000000001</v>
      </c>
      <c r="F371" s="1">
        <v>1.4</v>
      </c>
      <c r="H371" s="1">
        <f t="shared" si="5"/>
        <v>2.5</v>
      </c>
      <c r="I371" s="1">
        <v>4545041</v>
      </c>
      <c r="J371" s="1">
        <f t="shared" si="6"/>
        <v>8043</v>
      </c>
      <c r="K371" s="1">
        <v>0.3</v>
      </c>
    </row>
    <row r="372" spans="1:11" x14ac:dyDescent="0.2">
      <c r="A372" s="1">
        <v>2019</v>
      </c>
      <c r="B372" s="1">
        <v>1</v>
      </c>
      <c r="C372" s="1">
        <v>6</v>
      </c>
      <c r="D372" s="1">
        <v>1</v>
      </c>
      <c r="F372" s="1">
        <v>1.4</v>
      </c>
      <c r="H372" s="1">
        <f t="shared" si="5"/>
        <v>2.4</v>
      </c>
      <c r="I372" s="1">
        <v>4553084</v>
      </c>
      <c r="J372" s="1">
        <f t="shared" si="6"/>
        <v>8295</v>
      </c>
      <c r="K372" s="1">
        <v>0</v>
      </c>
    </row>
    <row r="373" spans="1:11" x14ac:dyDescent="0.2">
      <c r="A373" s="1">
        <v>2019</v>
      </c>
      <c r="B373" s="1">
        <v>1</v>
      </c>
      <c r="C373" s="1">
        <v>7</v>
      </c>
      <c r="D373" s="1">
        <v>1.1000000000000001</v>
      </c>
      <c r="F373" s="1">
        <v>1.3</v>
      </c>
      <c r="H373" s="1">
        <f t="shared" si="5"/>
        <v>2.4000000000000004</v>
      </c>
      <c r="I373" s="1">
        <v>4561379</v>
      </c>
      <c r="J373" s="1">
        <f t="shared" si="6"/>
        <v>7806</v>
      </c>
      <c r="K373" s="1">
        <v>0.1</v>
      </c>
    </row>
    <row r="374" spans="1:11" x14ac:dyDescent="0.2">
      <c r="A374" s="1">
        <v>2019</v>
      </c>
      <c r="B374" s="1">
        <v>1</v>
      </c>
      <c r="C374" s="1">
        <v>8</v>
      </c>
      <c r="D374" s="1">
        <v>0.7</v>
      </c>
      <c r="F374" s="1">
        <v>0.9</v>
      </c>
      <c r="H374" s="1">
        <f t="shared" si="5"/>
        <v>1.6</v>
      </c>
      <c r="I374" s="1">
        <v>4569185</v>
      </c>
      <c r="J374" s="1">
        <f t="shared" si="6"/>
        <v>5857</v>
      </c>
      <c r="K374" s="1">
        <v>0.1</v>
      </c>
    </row>
    <row r="375" spans="1:11" x14ac:dyDescent="0.2">
      <c r="A375" s="1">
        <v>2019</v>
      </c>
      <c r="B375" s="1">
        <v>1</v>
      </c>
      <c r="C375" s="1">
        <v>9</v>
      </c>
      <c r="D375" s="1">
        <v>1.2</v>
      </c>
      <c r="F375" s="1">
        <v>0.9</v>
      </c>
      <c r="H375" s="1">
        <f t="shared" si="5"/>
        <v>2.1</v>
      </c>
      <c r="I375" s="1">
        <v>4575042</v>
      </c>
      <c r="J375" s="1">
        <f t="shared" si="6"/>
        <v>6822</v>
      </c>
      <c r="K375" s="1">
        <v>0</v>
      </c>
    </row>
    <row r="376" spans="1:11" x14ac:dyDescent="0.2">
      <c r="A376" s="1">
        <v>2019</v>
      </c>
      <c r="B376" s="1">
        <v>1</v>
      </c>
      <c r="C376" s="1">
        <v>10</v>
      </c>
      <c r="D376" s="1">
        <v>0.8</v>
      </c>
      <c r="F376" s="1">
        <v>1.5</v>
      </c>
      <c r="H376" s="1">
        <f t="shared" si="5"/>
        <v>2.2999999999999998</v>
      </c>
      <c r="I376" s="1">
        <v>4581864</v>
      </c>
      <c r="J376" s="1">
        <f t="shared" si="6"/>
        <v>7023</v>
      </c>
      <c r="K376" s="1">
        <v>0</v>
      </c>
    </row>
    <row r="377" spans="1:11" x14ac:dyDescent="0.2">
      <c r="A377" s="1">
        <v>2019</v>
      </c>
      <c r="B377" s="1">
        <v>1</v>
      </c>
      <c r="C377" s="1">
        <v>11</v>
      </c>
      <c r="D377" s="1">
        <v>0.9</v>
      </c>
      <c r="F377" s="1">
        <v>0.9</v>
      </c>
      <c r="H377" s="1">
        <f t="shared" si="5"/>
        <v>1.8</v>
      </c>
      <c r="I377" s="1">
        <v>4588887</v>
      </c>
      <c r="J377" s="1">
        <f t="shared" si="6"/>
        <v>5800</v>
      </c>
      <c r="K377" s="1">
        <v>0</v>
      </c>
    </row>
    <row r="378" spans="1:11" x14ac:dyDescent="0.2">
      <c r="A378" s="1">
        <v>2019</v>
      </c>
      <c r="B378" s="1">
        <v>1</v>
      </c>
      <c r="C378" s="1">
        <v>12</v>
      </c>
      <c r="D378" s="1">
        <v>1.1000000000000001</v>
      </c>
      <c r="F378" s="1">
        <v>1</v>
      </c>
      <c r="H378" s="1">
        <f t="shared" si="5"/>
        <v>2.1</v>
      </c>
      <c r="I378" s="1">
        <v>4594687</v>
      </c>
      <c r="J378" s="1">
        <f t="shared" si="6"/>
        <v>6880</v>
      </c>
      <c r="K378" s="1">
        <v>0</v>
      </c>
    </row>
    <row r="379" spans="1:11" x14ac:dyDescent="0.2">
      <c r="A379" s="1">
        <v>2019</v>
      </c>
      <c r="B379" s="1">
        <v>1</v>
      </c>
      <c r="C379" s="1">
        <v>13</v>
      </c>
      <c r="D379" s="1">
        <v>1.2</v>
      </c>
      <c r="F379" s="1">
        <v>2.1</v>
      </c>
      <c r="H379" s="1">
        <f t="shared" si="5"/>
        <v>3.3</v>
      </c>
      <c r="I379" s="1">
        <v>4601567</v>
      </c>
      <c r="J379" s="1">
        <f t="shared" si="6"/>
        <v>9547</v>
      </c>
      <c r="K379" s="1">
        <v>0</v>
      </c>
    </row>
    <row r="380" spans="1:11" x14ac:dyDescent="0.2">
      <c r="A380" s="1">
        <v>2019</v>
      </c>
      <c r="B380" s="1">
        <v>1</v>
      </c>
      <c r="C380" s="1">
        <v>14</v>
      </c>
      <c r="D380" s="1">
        <v>0.8</v>
      </c>
      <c r="F380" s="1">
        <v>1</v>
      </c>
      <c r="H380" s="1">
        <f t="shared" si="5"/>
        <v>1.8</v>
      </c>
      <c r="I380" s="1">
        <v>4611114</v>
      </c>
      <c r="J380" s="1">
        <f t="shared" si="6"/>
        <v>5902</v>
      </c>
      <c r="K380" s="1">
        <v>0</v>
      </c>
    </row>
    <row r="381" spans="1:11" x14ac:dyDescent="0.2">
      <c r="A381" s="1">
        <v>2019</v>
      </c>
      <c r="B381" s="1">
        <v>1</v>
      </c>
      <c r="C381" s="1">
        <v>15</v>
      </c>
      <c r="D381" s="1">
        <v>1.1000000000000001</v>
      </c>
      <c r="F381" s="1">
        <v>1.4</v>
      </c>
      <c r="H381" s="1">
        <f t="shared" si="5"/>
        <v>2.5</v>
      </c>
      <c r="I381" s="1">
        <v>4617016</v>
      </c>
      <c r="J381" s="1">
        <f t="shared" si="6"/>
        <v>7200</v>
      </c>
      <c r="K381" s="1">
        <v>0</v>
      </c>
    </row>
    <row r="382" spans="1:11" x14ac:dyDescent="0.2">
      <c r="A382" s="1">
        <v>2019</v>
      </c>
      <c r="B382" s="1">
        <v>1</v>
      </c>
      <c r="C382" s="1">
        <v>16</v>
      </c>
      <c r="D382" s="1">
        <v>0.9</v>
      </c>
      <c r="F382" s="1">
        <v>1.2</v>
      </c>
      <c r="H382" s="1">
        <f t="shared" si="5"/>
        <v>2.1</v>
      </c>
      <c r="I382" s="1">
        <v>4624216</v>
      </c>
      <c r="J382" s="1">
        <f t="shared" si="6"/>
        <v>5940</v>
      </c>
      <c r="K382" s="1">
        <v>0</v>
      </c>
    </row>
    <row r="383" spans="1:11" x14ac:dyDescent="0.2">
      <c r="A383" s="1">
        <v>2019</v>
      </c>
      <c r="B383" s="1">
        <v>1</v>
      </c>
      <c r="C383" s="1">
        <v>17</v>
      </c>
      <c r="D383" s="1">
        <v>0.7</v>
      </c>
      <c r="F383" s="1">
        <v>1.2</v>
      </c>
      <c r="H383" s="1">
        <f t="shared" si="5"/>
        <v>1.9</v>
      </c>
      <c r="I383" s="1">
        <v>4630156</v>
      </c>
      <c r="J383" s="1">
        <f t="shared" si="6"/>
        <v>6226</v>
      </c>
      <c r="K383" s="1">
        <v>0.1</v>
      </c>
    </row>
    <row r="384" spans="1:11" x14ac:dyDescent="0.2">
      <c r="A384" s="1">
        <v>2019</v>
      </c>
      <c r="B384" s="1">
        <v>1</v>
      </c>
      <c r="C384" s="1">
        <v>18</v>
      </c>
      <c r="D384" s="1">
        <v>0.8</v>
      </c>
      <c r="F384" s="1">
        <v>1.6</v>
      </c>
      <c r="H384" s="1">
        <f t="shared" si="5"/>
        <v>2.4000000000000004</v>
      </c>
      <c r="I384" s="1">
        <v>4636382</v>
      </c>
      <c r="J384" s="1">
        <f t="shared" si="6"/>
        <v>6735</v>
      </c>
      <c r="K384" s="1">
        <v>0</v>
      </c>
    </row>
    <row r="385" spans="1:11" x14ac:dyDescent="0.2">
      <c r="A385" s="1">
        <v>2019</v>
      </c>
      <c r="B385" s="1">
        <v>1</v>
      </c>
      <c r="C385" s="1">
        <v>19</v>
      </c>
      <c r="D385" s="1">
        <v>1.1000000000000001</v>
      </c>
      <c r="F385" s="1">
        <v>1.6</v>
      </c>
      <c r="H385" s="1">
        <f t="shared" si="5"/>
        <v>2.7</v>
      </c>
      <c r="I385" s="1">
        <v>4643117</v>
      </c>
      <c r="J385" s="1">
        <f t="shared" si="6"/>
        <v>7800</v>
      </c>
      <c r="K385" s="1">
        <v>0.06</v>
      </c>
    </row>
    <row r="386" spans="1:11" x14ac:dyDescent="0.2">
      <c r="A386" s="1">
        <v>2019</v>
      </c>
      <c r="B386" s="1">
        <v>1</v>
      </c>
      <c r="C386" s="1">
        <v>20</v>
      </c>
      <c r="D386" s="1">
        <v>1.1000000000000001</v>
      </c>
      <c r="F386" s="1">
        <v>1.7</v>
      </c>
      <c r="H386" s="1">
        <f t="shared" ref="H386:H449" si="7">SUM(D386,F386)</f>
        <v>2.8</v>
      </c>
      <c r="I386" s="1">
        <v>4650917</v>
      </c>
      <c r="J386" s="1">
        <f t="shared" si="6"/>
        <v>8062</v>
      </c>
      <c r="K386" s="1">
        <v>1.01</v>
      </c>
    </row>
    <row r="387" spans="1:11" x14ac:dyDescent="0.2">
      <c r="A387" s="1">
        <v>2019</v>
      </c>
      <c r="B387" s="1">
        <v>1</v>
      </c>
      <c r="C387" s="1">
        <v>21</v>
      </c>
      <c r="D387" s="1">
        <v>1</v>
      </c>
      <c r="F387" s="1">
        <v>1.3</v>
      </c>
      <c r="H387" s="1">
        <f t="shared" si="7"/>
        <v>2.2999999999999998</v>
      </c>
      <c r="I387" s="1">
        <v>4658979</v>
      </c>
      <c r="J387" s="1">
        <f t="shared" si="6"/>
        <v>7986</v>
      </c>
      <c r="K387" s="1">
        <v>0.43</v>
      </c>
    </row>
    <row r="388" spans="1:11" x14ac:dyDescent="0.2">
      <c r="A388" s="1">
        <v>2019</v>
      </c>
      <c r="B388" s="1">
        <v>1</v>
      </c>
      <c r="C388" s="1">
        <v>22</v>
      </c>
      <c r="D388" s="1">
        <v>0.8</v>
      </c>
      <c r="F388" s="1">
        <v>2</v>
      </c>
      <c r="H388" s="1">
        <f t="shared" si="7"/>
        <v>2.8</v>
      </c>
      <c r="I388" s="1">
        <v>4666965</v>
      </c>
      <c r="J388" s="1">
        <f t="shared" si="6"/>
        <v>7271</v>
      </c>
      <c r="K388" s="1">
        <v>0</v>
      </c>
    </row>
    <row r="389" spans="1:11" x14ac:dyDescent="0.2">
      <c r="A389" s="1">
        <v>2019</v>
      </c>
      <c r="B389" s="1">
        <v>1</v>
      </c>
      <c r="C389" s="1">
        <v>23</v>
      </c>
      <c r="D389" s="1">
        <v>1.1000000000000001</v>
      </c>
      <c r="F389" s="1">
        <v>1.1000000000000001</v>
      </c>
      <c r="H389" s="1">
        <f t="shared" si="7"/>
        <v>2.2000000000000002</v>
      </c>
      <c r="I389" s="1">
        <v>4674236</v>
      </c>
      <c r="J389" s="1">
        <f t="shared" si="6"/>
        <v>6935</v>
      </c>
      <c r="K389" s="1">
        <v>0.7</v>
      </c>
    </row>
    <row r="390" spans="1:11" x14ac:dyDescent="0.2">
      <c r="A390" s="1">
        <v>2019</v>
      </c>
      <c r="B390" s="1">
        <v>1</v>
      </c>
      <c r="C390" s="1">
        <v>24</v>
      </c>
      <c r="D390" s="1">
        <v>0.8</v>
      </c>
      <c r="F390" s="1">
        <v>1.1000000000000001</v>
      </c>
      <c r="H390" s="1">
        <f t="shared" si="7"/>
        <v>1.9000000000000001</v>
      </c>
      <c r="I390" s="1">
        <v>4681171</v>
      </c>
      <c r="J390" s="1">
        <f t="shared" si="6"/>
        <v>6850</v>
      </c>
      <c r="K390" s="1">
        <v>0.7</v>
      </c>
    </row>
    <row r="391" spans="1:11" x14ac:dyDescent="0.2">
      <c r="A391" s="1">
        <v>2019</v>
      </c>
      <c r="B391" s="1">
        <v>1</v>
      </c>
      <c r="C391" s="1">
        <v>25</v>
      </c>
      <c r="D391" s="1">
        <v>0.8</v>
      </c>
      <c r="F391" s="1">
        <v>0.8</v>
      </c>
      <c r="H391" s="1">
        <f t="shared" si="7"/>
        <v>1.6</v>
      </c>
      <c r="I391" s="1">
        <v>4688021</v>
      </c>
      <c r="J391" s="1">
        <f t="shared" si="6"/>
        <v>5651</v>
      </c>
      <c r="K391" s="1">
        <v>0</v>
      </c>
    </row>
    <row r="392" spans="1:11" x14ac:dyDescent="0.2">
      <c r="A392" s="1">
        <v>2019</v>
      </c>
      <c r="B392" s="1">
        <v>1</v>
      </c>
      <c r="C392" s="1">
        <v>26</v>
      </c>
      <c r="D392" s="1">
        <v>1.1000000000000001</v>
      </c>
      <c r="F392" s="1">
        <v>1</v>
      </c>
      <c r="H392" s="1">
        <f t="shared" si="7"/>
        <v>2.1</v>
      </c>
      <c r="I392" s="1">
        <v>4693672</v>
      </c>
      <c r="J392" s="1">
        <f t="shared" si="6"/>
        <v>7846</v>
      </c>
      <c r="K392" s="1">
        <v>0</v>
      </c>
    </row>
    <row r="393" spans="1:11" x14ac:dyDescent="0.2">
      <c r="A393" s="1">
        <v>2019</v>
      </c>
      <c r="B393" s="1">
        <v>1</v>
      </c>
      <c r="C393" s="1">
        <v>27</v>
      </c>
      <c r="D393" s="1">
        <v>1.1000000000000001</v>
      </c>
      <c r="F393" s="1">
        <v>1.4</v>
      </c>
      <c r="H393" s="1">
        <f t="shared" si="7"/>
        <v>2.5</v>
      </c>
      <c r="I393" s="1">
        <v>4701518</v>
      </c>
      <c r="J393" s="1">
        <f t="shared" si="6"/>
        <v>8248</v>
      </c>
      <c r="K393" s="1">
        <v>0</v>
      </c>
    </row>
    <row r="394" spans="1:11" x14ac:dyDescent="0.2">
      <c r="A394" s="1">
        <v>2019</v>
      </c>
      <c r="B394" s="1">
        <v>1</v>
      </c>
      <c r="C394" s="1">
        <v>28</v>
      </c>
      <c r="D394" s="1">
        <v>0.8</v>
      </c>
      <c r="F394" s="1">
        <v>1.1000000000000001</v>
      </c>
      <c r="H394" s="1">
        <f t="shared" si="7"/>
        <v>1.9000000000000001</v>
      </c>
      <c r="I394" s="1">
        <v>4709766</v>
      </c>
      <c r="J394" s="1">
        <f t="shared" si="6"/>
        <v>5939</v>
      </c>
      <c r="K394" s="1">
        <v>0</v>
      </c>
    </row>
    <row r="395" spans="1:11" x14ac:dyDescent="0.2">
      <c r="A395" s="1">
        <v>2019</v>
      </c>
      <c r="B395" s="1">
        <v>1</v>
      </c>
      <c r="C395" s="1">
        <v>29</v>
      </c>
      <c r="D395" s="1">
        <v>1</v>
      </c>
      <c r="F395" s="1">
        <v>1.8</v>
      </c>
      <c r="H395" s="1">
        <f t="shared" si="7"/>
        <v>2.8</v>
      </c>
      <c r="I395" s="1">
        <v>4715705</v>
      </c>
      <c r="J395" s="1">
        <f t="shared" si="6"/>
        <v>7981</v>
      </c>
      <c r="K395" s="1">
        <v>0.3</v>
      </c>
    </row>
    <row r="396" spans="1:11" x14ac:dyDescent="0.2">
      <c r="A396" s="1">
        <v>2019</v>
      </c>
      <c r="B396" s="1">
        <v>1</v>
      </c>
      <c r="C396" s="1">
        <v>30</v>
      </c>
      <c r="D396" s="1">
        <v>1.1000000000000001</v>
      </c>
      <c r="F396" s="1">
        <v>1.5</v>
      </c>
      <c r="H396" s="1">
        <f t="shared" si="7"/>
        <v>2.6</v>
      </c>
      <c r="I396" s="1">
        <v>4723686</v>
      </c>
      <c r="J396" s="1">
        <f t="shared" si="6"/>
        <v>7052</v>
      </c>
      <c r="K396" s="1">
        <v>0</v>
      </c>
    </row>
    <row r="397" spans="1:11" x14ac:dyDescent="0.2">
      <c r="A397" s="1">
        <v>2019</v>
      </c>
      <c r="B397" s="1">
        <v>1</v>
      </c>
      <c r="C397" s="1">
        <v>31</v>
      </c>
      <c r="D397" s="1">
        <v>0.8</v>
      </c>
      <c r="F397" s="1">
        <v>2.1</v>
      </c>
      <c r="H397" s="1">
        <f t="shared" si="7"/>
        <v>2.9000000000000004</v>
      </c>
      <c r="I397" s="1">
        <v>4730738</v>
      </c>
      <c r="J397" s="1">
        <f t="shared" si="6"/>
        <v>7262</v>
      </c>
      <c r="K397" s="1">
        <v>0</v>
      </c>
    </row>
    <row r="398" spans="1:11" x14ac:dyDescent="0.2">
      <c r="A398" s="1">
        <v>2019</v>
      </c>
      <c r="B398" s="1">
        <v>2</v>
      </c>
      <c r="C398" s="1">
        <v>1</v>
      </c>
      <c r="D398" s="1">
        <v>0.7</v>
      </c>
      <c r="F398" s="1">
        <v>1.1000000000000001</v>
      </c>
      <c r="H398" s="1">
        <f t="shared" si="7"/>
        <v>1.8</v>
      </c>
      <c r="I398" s="1">
        <v>4738000</v>
      </c>
      <c r="J398" s="1">
        <f t="shared" si="6"/>
        <v>5728</v>
      </c>
      <c r="K398" s="1">
        <v>0</v>
      </c>
    </row>
    <row r="399" spans="1:11" x14ac:dyDescent="0.2">
      <c r="A399" s="1">
        <v>2019</v>
      </c>
      <c r="B399" s="1">
        <v>2</v>
      </c>
      <c r="C399" s="1">
        <v>2</v>
      </c>
      <c r="D399" s="1">
        <v>1.1000000000000001</v>
      </c>
      <c r="F399" s="1">
        <v>1.1000000000000001</v>
      </c>
      <c r="H399" s="1">
        <f t="shared" si="7"/>
        <v>2.2000000000000002</v>
      </c>
      <c r="I399" s="1">
        <v>4743728</v>
      </c>
      <c r="J399" s="1">
        <f t="shared" si="6"/>
        <v>6969</v>
      </c>
      <c r="K399" s="1">
        <v>0</v>
      </c>
    </row>
    <row r="400" spans="1:11" x14ac:dyDescent="0.2">
      <c r="A400" s="1">
        <v>2019</v>
      </c>
      <c r="B400" s="1">
        <v>2</v>
      </c>
      <c r="C400" s="1">
        <v>3</v>
      </c>
      <c r="D400" s="1">
        <v>1.1000000000000001</v>
      </c>
      <c r="F400" s="1">
        <v>2.1</v>
      </c>
      <c r="H400" s="1">
        <f t="shared" si="7"/>
        <v>3.2</v>
      </c>
      <c r="I400" s="1">
        <v>4750697</v>
      </c>
      <c r="J400" s="1">
        <f t="shared" si="6"/>
        <v>9382</v>
      </c>
      <c r="K400" s="1">
        <v>0</v>
      </c>
    </row>
    <row r="401" spans="1:11" x14ac:dyDescent="0.2">
      <c r="A401" s="1">
        <v>2019</v>
      </c>
      <c r="B401" s="1">
        <v>2</v>
      </c>
      <c r="C401" s="1">
        <v>4</v>
      </c>
      <c r="D401" s="1">
        <v>1</v>
      </c>
      <c r="F401" s="1">
        <v>0.8</v>
      </c>
      <c r="H401" s="1">
        <f t="shared" si="7"/>
        <v>1.8</v>
      </c>
      <c r="I401" s="1">
        <v>4760079</v>
      </c>
      <c r="J401" s="1">
        <f t="shared" si="6"/>
        <v>6794</v>
      </c>
      <c r="K401" s="1">
        <v>0</v>
      </c>
    </row>
    <row r="402" spans="1:11" x14ac:dyDescent="0.2">
      <c r="A402" s="1">
        <v>2019</v>
      </c>
      <c r="B402" s="1">
        <v>2</v>
      </c>
      <c r="C402" s="1">
        <v>5</v>
      </c>
      <c r="D402" s="1">
        <v>0.8</v>
      </c>
      <c r="F402" s="1">
        <v>1.2</v>
      </c>
      <c r="H402" s="1">
        <f t="shared" si="7"/>
        <v>2</v>
      </c>
      <c r="I402" s="1">
        <v>4766873</v>
      </c>
      <c r="J402" s="1">
        <f t="shared" si="6"/>
        <v>6859</v>
      </c>
      <c r="K402" s="1">
        <v>0</v>
      </c>
    </row>
    <row r="403" spans="1:11" x14ac:dyDescent="0.2">
      <c r="A403" s="1">
        <v>2019</v>
      </c>
      <c r="B403" s="1">
        <v>2</v>
      </c>
      <c r="C403" s="1">
        <v>6</v>
      </c>
      <c r="D403" s="1">
        <v>1.1000000000000001</v>
      </c>
      <c r="F403" s="1">
        <v>0.9</v>
      </c>
      <c r="H403" s="1">
        <f t="shared" si="7"/>
        <v>2</v>
      </c>
      <c r="I403" s="1">
        <v>4773732</v>
      </c>
      <c r="J403" s="1">
        <f t="shared" si="6"/>
        <v>6798</v>
      </c>
      <c r="K403" s="1">
        <v>0.2</v>
      </c>
    </row>
    <row r="404" spans="1:11" x14ac:dyDescent="0.2">
      <c r="A404" s="1">
        <v>2019</v>
      </c>
      <c r="B404" s="1">
        <v>2</v>
      </c>
      <c r="C404" s="1">
        <v>7</v>
      </c>
      <c r="D404" s="1">
        <v>0.7</v>
      </c>
      <c r="F404" s="1">
        <v>1.1000000000000001</v>
      </c>
      <c r="H404" s="1">
        <f t="shared" si="7"/>
        <v>1.8</v>
      </c>
      <c r="I404" s="1">
        <v>4780530</v>
      </c>
      <c r="J404" s="1">
        <f t="shared" si="6"/>
        <v>6770</v>
      </c>
      <c r="K404" s="1">
        <v>0.6</v>
      </c>
    </row>
    <row r="405" spans="1:11" x14ac:dyDescent="0.2">
      <c r="A405" s="1">
        <v>2019</v>
      </c>
      <c r="B405" s="1">
        <v>2</v>
      </c>
      <c r="C405" s="1">
        <v>8</v>
      </c>
      <c r="D405" s="1">
        <v>0.8</v>
      </c>
      <c r="F405" s="1">
        <v>0.9</v>
      </c>
      <c r="H405" s="1">
        <f t="shared" si="7"/>
        <v>1.7000000000000002</v>
      </c>
      <c r="I405" s="1">
        <v>4787300</v>
      </c>
      <c r="J405" s="1">
        <f t="shared" si="6"/>
        <v>5889</v>
      </c>
      <c r="K405" s="1">
        <v>0</v>
      </c>
    </row>
    <row r="406" spans="1:11" x14ac:dyDescent="0.2">
      <c r="A406" s="1">
        <v>2019</v>
      </c>
      <c r="B406" s="1">
        <v>2</v>
      </c>
      <c r="C406" s="1">
        <v>9</v>
      </c>
      <c r="D406" s="1">
        <v>1.1000000000000001</v>
      </c>
      <c r="F406" s="1">
        <v>1</v>
      </c>
      <c r="H406" s="1">
        <f t="shared" si="7"/>
        <v>2.1</v>
      </c>
      <c r="I406" s="1">
        <v>4793189</v>
      </c>
      <c r="J406" s="1">
        <f t="shared" si="6"/>
        <v>7894</v>
      </c>
      <c r="K406" s="1">
        <v>0</v>
      </c>
    </row>
    <row r="407" spans="1:11" x14ac:dyDescent="0.2">
      <c r="A407" s="1">
        <v>2019</v>
      </c>
      <c r="B407" s="1">
        <v>2</v>
      </c>
      <c r="C407" s="1">
        <v>10</v>
      </c>
      <c r="D407" s="1">
        <v>1.1000000000000001</v>
      </c>
      <c r="F407" s="1">
        <v>1.1000000000000001</v>
      </c>
      <c r="H407" s="1">
        <f t="shared" si="7"/>
        <v>2.2000000000000002</v>
      </c>
      <c r="I407" s="1">
        <v>4801083</v>
      </c>
      <c r="J407" s="1">
        <f t="shared" si="6"/>
        <v>8266</v>
      </c>
      <c r="K407" s="1">
        <v>0.1</v>
      </c>
    </row>
    <row r="408" spans="1:11" x14ac:dyDescent="0.2">
      <c r="A408" s="1">
        <v>2019</v>
      </c>
      <c r="B408" s="1">
        <v>2</v>
      </c>
      <c r="C408" s="1">
        <v>11</v>
      </c>
      <c r="D408" s="1">
        <v>1</v>
      </c>
      <c r="F408" s="1">
        <v>0.8</v>
      </c>
      <c r="H408" s="1">
        <f t="shared" si="7"/>
        <v>1.8</v>
      </c>
      <c r="I408" s="1">
        <v>4809349</v>
      </c>
      <c r="J408" s="1">
        <f t="shared" si="6"/>
        <v>6516</v>
      </c>
      <c r="K408" s="1">
        <v>0.03</v>
      </c>
    </row>
    <row r="409" spans="1:11" x14ac:dyDescent="0.2">
      <c r="A409" s="1">
        <v>2019</v>
      </c>
      <c r="B409" s="1">
        <v>2</v>
      </c>
      <c r="C409" s="1">
        <v>12</v>
      </c>
      <c r="D409" s="1">
        <v>1</v>
      </c>
      <c r="F409" s="1">
        <v>1</v>
      </c>
      <c r="H409" s="1">
        <f t="shared" si="7"/>
        <v>2</v>
      </c>
      <c r="I409" s="1">
        <v>4815865</v>
      </c>
      <c r="J409" s="1">
        <f t="shared" si="6"/>
        <v>7854</v>
      </c>
      <c r="K409" s="1">
        <v>0.15</v>
      </c>
    </row>
    <row r="410" spans="1:11" x14ac:dyDescent="0.2">
      <c r="A410" s="1">
        <v>2019</v>
      </c>
      <c r="B410" s="1">
        <v>2</v>
      </c>
      <c r="C410" s="1">
        <v>13</v>
      </c>
      <c r="D410" s="1">
        <v>0.8</v>
      </c>
      <c r="F410" s="1">
        <v>1.1000000000000001</v>
      </c>
      <c r="H410" s="1">
        <f t="shared" si="7"/>
        <v>1.9000000000000001</v>
      </c>
      <c r="I410" s="1">
        <v>4823719</v>
      </c>
      <c r="J410" s="1">
        <f t="shared" si="6"/>
        <v>6900</v>
      </c>
      <c r="K410" s="1">
        <v>0.18</v>
      </c>
    </row>
    <row r="411" spans="1:11" x14ac:dyDescent="0.2">
      <c r="A411" s="1">
        <v>2019</v>
      </c>
      <c r="B411" s="1">
        <v>2</v>
      </c>
      <c r="C411" s="1">
        <v>14</v>
      </c>
      <c r="D411" s="1">
        <v>1.1000000000000001</v>
      </c>
      <c r="F411" s="1">
        <v>0.8</v>
      </c>
      <c r="H411" s="1">
        <f t="shared" si="7"/>
        <v>1.9000000000000001</v>
      </c>
      <c r="I411" s="1">
        <v>4830619</v>
      </c>
      <c r="J411" s="1">
        <f t="shared" si="6"/>
        <v>6938</v>
      </c>
      <c r="K411" s="1">
        <v>0.27</v>
      </c>
    </row>
    <row r="412" spans="1:11" x14ac:dyDescent="0.2">
      <c r="A412" s="1">
        <v>2019</v>
      </c>
      <c r="B412" s="1">
        <v>2</v>
      </c>
      <c r="C412" s="1">
        <v>15</v>
      </c>
      <c r="D412" s="1">
        <v>0.5</v>
      </c>
      <c r="F412" s="1">
        <v>1</v>
      </c>
      <c r="H412" s="1">
        <f t="shared" si="7"/>
        <v>1.5</v>
      </c>
      <c r="I412" s="1">
        <v>4837557</v>
      </c>
      <c r="J412" s="1">
        <f t="shared" si="6"/>
        <v>4846</v>
      </c>
      <c r="K412" s="1">
        <v>0.27</v>
      </c>
    </row>
    <row r="413" spans="1:11" x14ac:dyDescent="0.2">
      <c r="A413" s="1">
        <v>2019</v>
      </c>
      <c r="B413" s="1">
        <v>2</v>
      </c>
      <c r="C413" s="1">
        <v>16</v>
      </c>
      <c r="D413" s="1">
        <v>1.1000000000000001</v>
      </c>
      <c r="F413" s="1">
        <v>1.7</v>
      </c>
      <c r="H413" s="1">
        <f t="shared" si="7"/>
        <v>2.8</v>
      </c>
      <c r="I413" s="1">
        <v>4842403</v>
      </c>
      <c r="J413" s="1">
        <f t="shared" si="6"/>
        <v>8229</v>
      </c>
      <c r="K413" s="1">
        <v>0</v>
      </c>
    </row>
    <row r="414" spans="1:11" x14ac:dyDescent="0.2">
      <c r="A414" s="1">
        <v>2019</v>
      </c>
      <c r="B414" s="1">
        <v>2</v>
      </c>
      <c r="C414" s="1">
        <v>17</v>
      </c>
      <c r="D414" s="1">
        <v>1</v>
      </c>
      <c r="F414" s="1">
        <v>1.2</v>
      </c>
      <c r="H414" s="1">
        <f t="shared" si="7"/>
        <v>2.2000000000000002</v>
      </c>
      <c r="I414" s="1">
        <v>4850632</v>
      </c>
      <c r="J414" s="1">
        <f t="shared" si="6"/>
        <v>7991</v>
      </c>
      <c r="K414" s="1">
        <v>0.2</v>
      </c>
    </row>
    <row r="415" spans="1:11" x14ac:dyDescent="0.2">
      <c r="A415" s="1">
        <v>2019</v>
      </c>
      <c r="B415" s="1">
        <v>2</v>
      </c>
      <c r="C415" s="1">
        <v>18</v>
      </c>
      <c r="D415" s="1">
        <v>1.1000000000000001</v>
      </c>
      <c r="F415" s="1">
        <v>1.7</v>
      </c>
      <c r="H415" s="1">
        <f t="shared" si="7"/>
        <v>2.8</v>
      </c>
      <c r="I415" s="1">
        <v>4858623</v>
      </c>
      <c r="J415" s="1">
        <f t="shared" si="6"/>
        <v>7158</v>
      </c>
      <c r="K415" s="1">
        <v>0</v>
      </c>
    </row>
    <row r="416" spans="1:11" x14ac:dyDescent="0.2">
      <c r="A416" s="1">
        <v>2019</v>
      </c>
      <c r="B416" s="1">
        <v>2</v>
      </c>
      <c r="C416" s="1">
        <v>19</v>
      </c>
      <c r="D416" s="1">
        <v>0.8</v>
      </c>
      <c r="F416" s="1">
        <v>1</v>
      </c>
      <c r="H416" s="1">
        <f t="shared" si="7"/>
        <v>1.8</v>
      </c>
      <c r="I416" s="1">
        <v>4865781</v>
      </c>
      <c r="J416" s="1">
        <f t="shared" si="6"/>
        <v>6939</v>
      </c>
      <c r="K416" s="1">
        <v>0</v>
      </c>
    </row>
    <row r="417" spans="1:11" x14ac:dyDescent="0.2">
      <c r="A417" s="1">
        <v>2019</v>
      </c>
      <c r="B417" s="1">
        <v>2</v>
      </c>
      <c r="C417" s="1">
        <v>20</v>
      </c>
      <c r="D417" s="1">
        <v>1</v>
      </c>
      <c r="F417" s="1">
        <v>1</v>
      </c>
      <c r="H417" s="1">
        <f t="shared" si="7"/>
        <v>2</v>
      </c>
      <c r="I417" s="1">
        <v>4872720</v>
      </c>
      <c r="J417" s="1">
        <f t="shared" si="6"/>
        <v>6653</v>
      </c>
      <c r="K417" s="1">
        <v>0.15</v>
      </c>
    </row>
    <row r="418" spans="1:11" x14ac:dyDescent="0.2">
      <c r="A418" s="1">
        <v>2019</v>
      </c>
      <c r="B418" s="1">
        <v>2</v>
      </c>
      <c r="C418" s="1">
        <v>21</v>
      </c>
      <c r="D418" s="1">
        <v>0.9</v>
      </c>
      <c r="F418" s="1">
        <v>1.2</v>
      </c>
      <c r="H418" s="1">
        <f t="shared" si="7"/>
        <v>2.1</v>
      </c>
      <c r="I418" s="1">
        <v>4879373</v>
      </c>
      <c r="J418" s="1">
        <f t="shared" si="6"/>
        <v>7210</v>
      </c>
      <c r="K418" s="1">
        <v>0.45</v>
      </c>
    </row>
    <row r="419" spans="1:11" x14ac:dyDescent="0.2">
      <c r="A419" s="1">
        <v>2019</v>
      </c>
      <c r="B419" s="1">
        <v>2</v>
      </c>
      <c r="C419" s="1">
        <v>22</v>
      </c>
      <c r="D419" s="1">
        <v>0.7</v>
      </c>
      <c r="F419" s="1">
        <v>0.8</v>
      </c>
      <c r="H419" s="1">
        <f t="shared" si="7"/>
        <v>1.5</v>
      </c>
      <c r="I419" s="1">
        <v>4886583</v>
      </c>
      <c r="J419" s="1">
        <f t="shared" si="6"/>
        <v>5784</v>
      </c>
      <c r="K419" s="1">
        <v>0.1</v>
      </c>
    </row>
    <row r="420" spans="1:11" x14ac:dyDescent="0.2">
      <c r="A420" s="1">
        <v>2019</v>
      </c>
      <c r="B420" s="1">
        <v>2</v>
      </c>
      <c r="C420" s="1">
        <v>23</v>
      </c>
      <c r="D420" s="1">
        <v>1.1000000000000001</v>
      </c>
      <c r="F420" s="1">
        <v>1.1000000000000001</v>
      </c>
      <c r="H420" s="1">
        <f t="shared" si="7"/>
        <v>2.2000000000000002</v>
      </c>
      <c r="I420" s="1">
        <v>4892367</v>
      </c>
      <c r="J420" s="1">
        <f t="shared" si="6"/>
        <v>7966</v>
      </c>
      <c r="K420" s="1">
        <v>0.4</v>
      </c>
    </row>
    <row r="421" spans="1:11" x14ac:dyDescent="0.2">
      <c r="A421" s="1">
        <v>2019</v>
      </c>
      <c r="B421" s="1">
        <v>2</v>
      </c>
      <c r="C421" s="1">
        <v>24</v>
      </c>
      <c r="D421" s="1">
        <v>1.1000000000000001</v>
      </c>
      <c r="F421" s="1">
        <v>1.1000000000000001</v>
      </c>
      <c r="H421" s="1">
        <f t="shared" si="7"/>
        <v>2.2000000000000002</v>
      </c>
      <c r="I421" s="1">
        <v>4900333</v>
      </c>
      <c r="J421" s="1">
        <f t="shared" si="6"/>
        <v>8159</v>
      </c>
      <c r="K421" s="1">
        <v>0</v>
      </c>
    </row>
    <row r="422" spans="1:11" x14ac:dyDescent="0.2">
      <c r="A422" s="1">
        <v>2019</v>
      </c>
      <c r="B422" s="1">
        <v>2</v>
      </c>
      <c r="C422" s="1">
        <v>25</v>
      </c>
      <c r="D422" s="1">
        <v>1.1000000000000001</v>
      </c>
      <c r="F422" s="1">
        <v>0.8</v>
      </c>
      <c r="H422" s="1">
        <f t="shared" si="7"/>
        <v>1.9000000000000001</v>
      </c>
      <c r="I422" s="1">
        <v>4908492</v>
      </c>
      <c r="J422" s="1">
        <f t="shared" si="6"/>
        <v>6765</v>
      </c>
      <c r="K422" s="1">
        <v>0</v>
      </c>
    </row>
    <row r="423" spans="1:11" x14ac:dyDescent="0.2">
      <c r="A423" s="1">
        <v>2019</v>
      </c>
      <c r="B423" s="1">
        <v>2</v>
      </c>
      <c r="C423" s="1">
        <v>26</v>
      </c>
      <c r="D423" s="1">
        <v>0.8</v>
      </c>
      <c r="F423" s="1">
        <v>0.8</v>
      </c>
      <c r="H423" s="1">
        <f t="shared" si="7"/>
        <v>1.6</v>
      </c>
      <c r="I423" s="1">
        <v>4915257</v>
      </c>
      <c r="J423" s="1">
        <f t="shared" si="6"/>
        <v>5780</v>
      </c>
      <c r="K423" s="1">
        <v>0</v>
      </c>
    </row>
    <row r="424" spans="1:11" x14ac:dyDescent="0.2">
      <c r="A424" s="1">
        <v>2019</v>
      </c>
      <c r="B424" s="1">
        <v>2</v>
      </c>
      <c r="C424" s="1">
        <v>27</v>
      </c>
      <c r="D424" s="1">
        <v>0.7</v>
      </c>
      <c r="F424" s="1">
        <v>1</v>
      </c>
      <c r="H424" s="1">
        <f t="shared" si="7"/>
        <v>1.7</v>
      </c>
      <c r="I424" s="1">
        <v>4921037</v>
      </c>
      <c r="J424" s="1">
        <f t="shared" si="6"/>
        <v>6814</v>
      </c>
    </row>
    <row r="425" spans="1:11" x14ac:dyDescent="0.2">
      <c r="A425" s="1">
        <v>2019</v>
      </c>
      <c r="B425" s="1">
        <v>2</v>
      </c>
      <c r="C425" s="1">
        <v>28</v>
      </c>
      <c r="D425" s="1">
        <v>1.1000000000000001</v>
      </c>
      <c r="F425" s="1">
        <v>0.8</v>
      </c>
      <c r="H425" s="1">
        <f t="shared" si="7"/>
        <v>1.9000000000000001</v>
      </c>
      <c r="I425" s="1">
        <v>4927851</v>
      </c>
      <c r="J425" s="1">
        <f t="shared" si="6"/>
        <v>6898</v>
      </c>
      <c r="K425" s="1">
        <v>0.09</v>
      </c>
    </row>
    <row r="426" spans="1:11" x14ac:dyDescent="0.2">
      <c r="A426" s="1">
        <v>2019</v>
      </c>
      <c r="B426" s="1">
        <v>3</v>
      </c>
      <c r="C426" s="1">
        <v>1</v>
      </c>
      <c r="D426" s="1">
        <v>0.8</v>
      </c>
      <c r="F426" s="1">
        <v>1.1000000000000001</v>
      </c>
      <c r="H426" s="1">
        <f t="shared" si="7"/>
        <v>1.9000000000000001</v>
      </c>
      <c r="I426" s="1">
        <v>4934749</v>
      </c>
      <c r="J426" s="1">
        <f t="shared" si="6"/>
        <v>6866</v>
      </c>
      <c r="K426" s="1">
        <v>0.09</v>
      </c>
    </row>
    <row r="427" spans="1:11" x14ac:dyDescent="0.2">
      <c r="A427" s="1">
        <v>2019</v>
      </c>
      <c r="B427" s="1">
        <v>3</v>
      </c>
      <c r="C427" s="1">
        <v>2</v>
      </c>
      <c r="D427" s="1">
        <v>1</v>
      </c>
      <c r="F427" s="1">
        <v>0.9</v>
      </c>
      <c r="H427" s="1">
        <f t="shared" si="7"/>
        <v>1.9</v>
      </c>
      <c r="I427" s="1">
        <v>4941615</v>
      </c>
      <c r="J427" s="1">
        <f t="shared" si="6"/>
        <v>6917</v>
      </c>
      <c r="K427" s="1">
        <v>0.12</v>
      </c>
    </row>
    <row r="428" spans="1:11" x14ac:dyDescent="0.2">
      <c r="A428" s="1">
        <v>2019</v>
      </c>
      <c r="B428" s="1">
        <v>3</v>
      </c>
      <c r="C428" s="1">
        <v>3</v>
      </c>
      <c r="D428" s="1">
        <v>1</v>
      </c>
      <c r="F428" s="1">
        <v>1.2</v>
      </c>
      <c r="H428" s="1">
        <f t="shared" si="7"/>
        <v>2.2000000000000002</v>
      </c>
      <c r="I428" s="1">
        <v>4948532</v>
      </c>
      <c r="J428" s="1">
        <f t="shared" si="6"/>
        <v>7950</v>
      </c>
      <c r="K428" s="1">
        <v>0.12</v>
      </c>
    </row>
    <row r="429" spans="1:11" x14ac:dyDescent="0.2">
      <c r="A429" s="1">
        <v>2019</v>
      </c>
      <c r="B429" s="1">
        <v>3</v>
      </c>
      <c r="C429" s="1">
        <v>4</v>
      </c>
      <c r="D429" s="1">
        <v>1.2</v>
      </c>
      <c r="F429" s="1">
        <v>1.3</v>
      </c>
      <c r="H429" s="1">
        <f t="shared" si="7"/>
        <v>2.5</v>
      </c>
      <c r="I429" s="1">
        <v>4956482</v>
      </c>
      <c r="J429" s="1">
        <f t="shared" si="6"/>
        <v>8024</v>
      </c>
      <c r="K429" s="1">
        <v>0.51</v>
      </c>
    </row>
    <row r="430" spans="1:11" x14ac:dyDescent="0.2">
      <c r="A430" s="1">
        <v>2019</v>
      </c>
      <c r="B430" s="1">
        <v>3</v>
      </c>
      <c r="C430" s="1">
        <v>5</v>
      </c>
      <c r="D430" s="1">
        <v>1.1000000000000001</v>
      </c>
      <c r="F430" s="1">
        <v>1.4</v>
      </c>
      <c r="H430" s="1">
        <f t="shared" si="7"/>
        <v>2.5</v>
      </c>
      <c r="I430" s="1">
        <v>4964506</v>
      </c>
      <c r="J430" s="1">
        <f t="shared" si="6"/>
        <v>7910</v>
      </c>
      <c r="K430" s="1">
        <v>0.67</v>
      </c>
    </row>
    <row r="431" spans="1:11" x14ac:dyDescent="0.2">
      <c r="A431" s="1">
        <v>2019</v>
      </c>
      <c r="B431" s="1">
        <v>3</v>
      </c>
      <c r="C431" s="1">
        <v>6</v>
      </c>
      <c r="D431" s="1">
        <v>0.5</v>
      </c>
      <c r="F431" s="1">
        <v>1</v>
      </c>
      <c r="H431" s="1">
        <f t="shared" si="7"/>
        <v>1.5</v>
      </c>
      <c r="I431" s="1">
        <v>4972416</v>
      </c>
      <c r="J431" s="1">
        <f t="shared" si="6"/>
        <v>4831</v>
      </c>
      <c r="K431" s="1">
        <v>0</v>
      </c>
    </row>
    <row r="432" spans="1:11" x14ac:dyDescent="0.2">
      <c r="A432" s="1">
        <v>2019</v>
      </c>
      <c r="B432" s="1">
        <v>3</v>
      </c>
      <c r="C432" s="1">
        <v>7</v>
      </c>
      <c r="D432" s="1">
        <v>1.2</v>
      </c>
      <c r="F432" s="1">
        <v>0.8</v>
      </c>
      <c r="H432" s="1">
        <f t="shared" si="7"/>
        <v>2</v>
      </c>
      <c r="I432" s="1">
        <v>4977247</v>
      </c>
      <c r="J432" s="1">
        <f t="shared" ref="J432:J495" si="8">SUM(I433,-I432)</f>
        <v>7040</v>
      </c>
      <c r="K432" s="1">
        <v>0</v>
      </c>
    </row>
    <row r="433" spans="1:11" x14ac:dyDescent="0.2">
      <c r="A433" s="1">
        <v>2019</v>
      </c>
      <c r="B433" s="1">
        <v>3</v>
      </c>
      <c r="C433" s="1">
        <v>8</v>
      </c>
      <c r="D433" s="1">
        <v>0.8</v>
      </c>
      <c r="F433" s="1">
        <v>0.8</v>
      </c>
      <c r="H433" s="1">
        <f t="shared" si="7"/>
        <v>1.6</v>
      </c>
      <c r="I433" s="1">
        <v>4984287</v>
      </c>
      <c r="J433" s="1">
        <f t="shared" si="8"/>
        <v>5735</v>
      </c>
      <c r="K433" s="1">
        <v>0</v>
      </c>
    </row>
    <row r="434" spans="1:11" x14ac:dyDescent="0.2">
      <c r="A434" s="1">
        <v>2019</v>
      </c>
      <c r="B434" s="1">
        <v>3</v>
      </c>
      <c r="C434" s="1">
        <v>9</v>
      </c>
      <c r="D434" s="1">
        <v>1.1000000000000001</v>
      </c>
      <c r="F434" s="1">
        <v>1.2</v>
      </c>
      <c r="H434" s="1">
        <f t="shared" si="7"/>
        <v>2.2999999999999998</v>
      </c>
      <c r="I434" s="1">
        <v>4990022</v>
      </c>
      <c r="J434" s="1">
        <f t="shared" si="8"/>
        <v>7874</v>
      </c>
      <c r="K434" s="1">
        <v>0.7</v>
      </c>
    </row>
    <row r="435" spans="1:11" x14ac:dyDescent="0.2">
      <c r="A435" s="1">
        <v>2019</v>
      </c>
      <c r="B435" s="1">
        <v>3</v>
      </c>
      <c r="C435" s="1">
        <v>10</v>
      </c>
      <c r="D435" s="1">
        <v>1.3</v>
      </c>
      <c r="F435" s="1">
        <v>1.1000000000000001</v>
      </c>
      <c r="H435" s="1">
        <f t="shared" si="7"/>
        <v>2.4000000000000004</v>
      </c>
      <c r="I435" s="1">
        <v>4997896</v>
      </c>
      <c r="J435" s="1">
        <f t="shared" si="8"/>
        <v>8215</v>
      </c>
      <c r="K435" s="1">
        <v>0.1</v>
      </c>
    </row>
    <row r="436" spans="1:11" x14ac:dyDescent="0.2">
      <c r="A436" s="1">
        <v>2019</v>
      </c>
      <c r="B436" s="1">
        <v>3</v>
      </c>
      <c r="C436" s="1">
        <v>11</v>
      </c>
      <c r="D436" s="1">
        <v>0.8</v>
      </c>
      <c r="F436" s="1">
        <v>1.1000000000000001</v>
      </c>
      <c r="H436" s="1">
        <f t="shared" si="7"/>
        <v>1.9000000000000001</v>
      </c>
      <c r="I436" s="1">
        <v>5006111</v>
      </c>
      <c r="J436" s="1">
        <f t="shared" si="8"/>
        <v>6754</v>
      </c>
      <c r="K436" s="1">
        <v>0</v>
      </c>
    </row>
    <row r="437" spans="1:11" x14ac:dyDescent="0.2">
      <c r="A437" s="1">
        <v>2019</v>
      </c>
      <c r="B437" s="1">
        <v>3</v>
      </c>
      <c r="C437" s="1">
        <v>12</v>
      </c>
      <c r="D437" s="1">
        <v>0.9</v>
      </c>
      <c r="F437" s="1">
        <v>0.8</v>
      </c>
      <c r="H437" s="1">
        <f t="shared" si="7"/>
        <v>1.7000000000000002</v>
      </c>
      <c r="I437" s="1">
        <v>5012865</v>
      </c>
      <c r="J437" s="1">
        <f t="shared" si="8"/>
        <v>6854</v>
      </c>
      <c r="K437" s="1">
        <v>0</v>
      </c>
    </row>
    <row r="438" spans="1:11" x14ac:dyDescent="0.2">
      <c r="A438" s="1">
        <v>2019</v>
      </c>
      <c r="B438" s="1">
        <v>3</v>
      </c>
      <c r="C438" s="1">
        <v>13</v>
      </c>
      <c r="D438" s="1">
        <v>1.2</v>
      </c>
      <c r="F438" s="1">
        <v>1.2</v>
      </c>
      <c r="H438" s="1">
        <f t="shared" si="7"/>
        <v>2.4</v>
      </c>
      <c r="I438" s="1">
        <v>5019719</v>
      </c>
      <c r="J438" s="1">
        <f t="shared" si="8"/>
        <v>5984</v>
      </c>
      <c r="K438" s="1">
        <v>0</v>
      </c>
    </row>
    <row r="439" spans="1:11" x14ac:dyDescent="0.2">
      <c r="A439" s="1">
        <v>2019</v>
      </c>
      <c r="B439" s="1">
        <v>3</v>
      </c>
      <c r="C439" s="1">
        <v>14</v>
      </c>
      <c r="D439" s="1">
        <v>0.9</v>
      </c>
      <c r="F439" s="1">
        <v>1.4</v>
      </c>
      <c r="H439" s="1">
        <f t="shared" si="7"/>
        <v>2.2999999999999998</v>
      </c>
      <c r="I439" s="1">
        <v>5025703</v>
      </c>
      <c r="J439" s="1">
        <f t="shared" si="8"/>
        <v>6436</v>
      </c>
      <c r="K439" s="1">
        <v>0</v>
      </c>
    </row>
    <row r="440" spans="1:11" x14ac:dyDescent="0.2">
      <c r="A440" s="1">
        <v>2019</v>
      </c>
      <c r="B440" s="1">
        <v>3</v>
      </c>
      <c r="C440" s="1">
        <v>15</v>
      </c>
      <c r="D440" s="1">
        <v>0.8</v>
      </c>
      <c r="F440" s="1">
        <v>1.3</v>
      </c>
      <c r="H440" s="1">
        <f t="shared" si="7"/>
        <v>2.1</v>
      </c>
      <c r="I440" s="1">
        <v>5032139</v>
      </c>
      <c r="J440" s="1">
        <f t="shared" si="8"/>
        <v>6322</v>
      </c>
      <c r="K440" s="1">
        <v>0.2</v>
      </c>
    </row>
    <row r="441" spans="1:11" x14ac:dyDescent="0.2">
      <c r="A441" s="1">
        <v>2019</v>
      </c>
      <c r="B441" s="1">
        <v>3</v>
      </c>
      <c r="C441" s="1">
        <v>16</v>
      </c>
      <c r="D441" s="1">
        <v>1.2</v>
      </c>
      <c r="F441" s="1">
        <v>1.1000000000000001</v>
      </c>
      <c r="H441" s="1">
        <f t="shared" si="7"/>
        <v>2.2999999999999998</v>
      </c>
      <c r="I441" s="1">
        <v>5038461</v>
      </c>
      <c r="J441" s="1">
        <f t="shared" si="8"/>
        <v>7280</v>
      </c>
      <c r="K441" s="1">
        <v>0</v>
      </c>
    </row>
    <row r="442" spans="1:11" x14ac:dyDescent="0.2">
      <c r="A442" s="1">
        <v>2019</v>
      </c>
      <c r="B442" s="1">
        <v>3</v>
      </c>
      <c r="C442" s="1">
        <v>17</v>
      </c>
      <c r="D442" s="1">
        <v>1.2</v>
      </c>
      <c r="F442" s="1">
        <v>2.1</v>
      </c>
      <c r="H442" s="1">
        <f t="shared" si="7"/>
        <v>3.3</v>
      </c>
      <c r="I442" s="1">
        <v>5045741</v>
      </c>
      <c r="J442" s="1">
        <f t="shared" si="8"/>
        <v>9720</v>
      </c>
      <c r="K442" s="1">
        <v>0</v>
      </c>
    </row>
    <row r="443" spans="1:11" x14ac:dyDescent="0.2">
      <c r="A443" s="1">
        <v>2019</v>
      </c>
      <c r="B443" s="1">
        <v>3</v>
      </c>
      <c r="C443" s="1">
        <v>18</v>
      </c>
      <c r="D443" s="1">
        <v>1</v>
      </c>
      <c r="F443" s="1">
        <v>1.1000000000000001</v>
      </c>
      <c r="H443" s="1">
        <f t="shared" si="7"/>
        <v>2.1</v>
      </c>
      <c r="I443" s="1">
        <v>5055461</v>
      </c>
      <c r="J443" s="1">
        <f t="shared" si="8"/>
        <v>6151</v>
      </c>
      <c r="K443" s="1">
        <v>0</v>
      </c>
    </row>
    <row r="444" spans="1:11" x14ac:dyDescent="0.2">
      <c r="A444" s="1">
        <v>2019</v>
      </c>
      <c r="B444" s="1">
        <v>3</v>
      </c>
      <c r="C444" s="1">
        <v>19</v>
      </c>
      <c r="D444" s="1">
        <v>1.1000000000000001</v>
      </c>
      <c r="F444" s="1">
        <v>1.1000000000000001</v>
      </c>
      <c r="H444" s="1">
        <f t="shared" si="7"/>
        <v>2.2000000000000002</v>
      </c>
      <c r="I444" s="1">
        <v>5061612</v>
      </c>
      <c r="J444" s="1">
        <f t="shared" si="8"/>
        <v>6771</v>
      </c>
      <c r="K444" s="1">
        <v>0</v>
      </c>
    </row>
    <row r="445" spans="1:11" x14ac:dyDescent="0.2">
      <c r="A445" s="1">
        <v>2019</v>
      </c>
      <c r="B445" s="1">
        <v>3</v>
      </c>
      <c r="C445" s="1">
        <v>20</v>
      </c>
      <c r="D445" s="1">
        <v>0.8</v>
      </c>
      <c r="F445" s="1">
        <v>1.5</v>
      </c>
      <c r="H445" s="1">
        <f t="shared" si="7"/>
        <v>2.2999999999999998</v>
      </c>
      <c r="I445" s="1">
        <v>5068383</v>
      </c>
      <c r="J445" s="1">
        <f t="shared" si="8"/>
        <v>6976</v>
      </c>
      <c r="K445" s="1">
        <v>0.1</v>
      </c>
    </row>
    <row r="446" spans="1:11" x14ac:dyDescent="0.2">
      <c r="A446" s="1">
        <v>2019</v>
      </c>
      <c r="B446" s="1">
        <v>3</v>
      </c>
      <c r="C446" s="1">
        <v>21</v>
      </c>
      <c r="D446" s="1">
        <v>0.9</v>
      </c>
      <c r="F446" s="1">
        <v>1.5</v>
      </c>
      <c r="H446" s="1">
        <f t="shared" si="7"/>
        <v>2.4</v>
      </c>
      <c r="I446" s="1">
        <v>5075359</v>
      </c>
      <c r="J446" s="1">
        <f t="shared" si="8"/>
        <v>7886</v>
      </c>
      <c r="K446" s="1">
        <v>1.8</v>
      </c>
    </row>
    <row r="447" spans="1:11" x14ac:dyDescent="0.2">
      <c r="A447" s="1">
        <v>2019</v>
      </c>
      <c r="B447" s="1">
        <v>3</v>
      </c>
      <c r="C447" s="1">
        <v>22</v>
      </c>
      <c r="D447" s="1">
        <v>1.1000000000000001</v>
      </c>
      <c r="F447" s="1">
        <v>0.9</v>
      </c>
      <c r="H447" s="1">
        <f t="shared" si="7"/>
        <v>2</v>
      </c>
      <c r="I447" s="1">
        <v>5083245</v>
      </c>
      <c r="J447" s="1">
        <f t="shared" si="8"/>
        <v>6732</v>
      </c>
      <c r="K447" s="1">
        <v>0.1</v>
      </c>
    </row>
    <row r="448" spans="1:11" x14ac:dyDescent="0.2">
      <c r="A448" s="1">
        <v>2019</v>
      </c>
      <c r="B448" s="1">
        <v>3</v>
      </c>
      <c r="C448" s="1">
        <v>23</v>
      </c>
      <c r="D448" s="1">
        <v>0.7</v>
      </c>
      <c r="F448" s="1">
        <v>1.4</v>
      </c>
      <c r="H448" s="1">
        <f t="shared" si="7"/>
        <v>2.0999999999999996</v>
      </c>
      <c r="I448" s="1">
        <v>5089977</v>
      </c>
      <c r="J448" s="1">
        <f t="shared" si="8"/>
        <v>7079</v>
      </c>
      <c r="K448" s="1">
        <v>0</v>
      </c>
    </row>
    <row r="449" spans="1:11" x14ac:dyDescent="0.2">
      <c r="A449" s="1">
        <v>2019</v>
      </c>
      <c r="B449" s="1">
        <v>3</v>
      </c>
      <c r="C449" s="1">
        <v>24</v>
      </c>
      <c r="D449" s="1">
        <v>1.2</v>
      </c>
      <c r="F449" s="1">
        <v>1.3</v>
      </c>
      <c r="H449" s="1">
        <f t="shared" si="7"/>
        <v>2.5</v>
      </c>
      <c r="I449" s="1">
        <v>5097056</v>
      </c>
      <c r="J449" s="1">
        <f t="shared" si="8"/>
        <v>8840</v>
      </c>
      <c r="K449" s="1">
        <v>0</v>
      </c>
    </row>
    <row r="450" spans="1:11" x14ac:dyDescent="0.2">
      <c r="A450" s="1">
        <v>2019</v>
      </c>
      <c r="B450" s="1">
        <v>3</v>
      </c>
      <c r="C450" s="1">
        <v>25</v>
      </c>
      <c r="D450" s="1">
        <v>0.8</v>
      </c>
      <c r="F450" s="1">
        <v>1.3</v>
      </c>
      <c r="H450" s="1">
        <f t="shared" ref="H450:H513" si="9">SUM(D450,F450)</f>
        <v>2.1</v>
      </c>
      <c r="I450" s="1">
        <v>5105896</v>
      </c>
      <c r="J450" s="1">
        <f t="shared" si="8"/>
        <v>7190</v>
      </c>
      <c r="K450" s="1">
        <v>0</v>
      </c>
    </row>
    <row r="451" spans="1:11" x14ac:dyDescent="0.2">
      <c r="A451" s="1">
        <v>2019</v>
      </c>
      <c r="B451" s="1">
        <v>3</v>
      </c>
      <c r="C451" s="1">
        <v>26</v>
      </c>
      <c r="D451" s="1">
        <v>1</v>
      </c>
      <c r="F451" s="1">
        <v>1.2</v>
      </c>
      <c r="H451" s="1">
        <f t="shared" si="9"/>
        <v>2.2000000000000002</v>
      </c>
      <c r="I451" s="1">
        <v>5113086</v>
      </c>
      <c r="J451" s="1">
        <f t="shared" si="8"/>
        <v>7421</v>
      </c>
      <c r="K451" s="1">
        <v>0</v>
      </c>
    </row>
    <row r="452" spans="1:11" x14ac:dyDescent="0.2">
      <c r="A452" s="1">
        <v>2019</v>
      </c>
      <c r="B452" s="1">
        <v>3</v>
      </c>
      <c r="C452" s="1">
        <v>27</v>
      </c>
      <c r="D452" s="1">
        <v>0.7</v>
      </c>
      <c r="F452" s="1">
        <v>0.9</v>
      </c>
      <c r="H452" s="1">
        <f t="shared" si="9"/>
        <v>1.6</v>
      </c>
      <c r="I452" s="1">
        <v>5120507</v>
      </c>
      <c r="J452" s="1">
        <f t="shared" si="8"/>
        <v>5785</v>
      </c>
      <c r="K452" s="1">
        <v>0</v>
      </c>
    </row>
    <row r="453" spans="1:11" x14ac:dyDescent="0.2">
      <c r="A453" s="1">
        <v>2019</v>
      </c>
      <c r="B453" s="1">
        <v>3</v>
      </c>
      <c r="C453" s="1">
        <v>28</v>
      </c>
      <c r="D453" s="1">
        <v>0.8</v>
      </c>
      <c r="F453" s="1">
        <v>0.9</v>
      </c>
      <c r="H453" s="1">
        <f t="shared" si="9"/>
        <v>1.7000000000000002</v>
      </c>
      <c r="I453" s="1">
        <v>5126292</v>
      </c>
      <c r="J453" s="1">
        <f t="shared" si="8"/>
        <v>5743</v>
      </c>
      <c r="K453" s="1">
        <v>0</v>
      </c>
    </row>
    <row r="454" spans="1:11" x14ac:dyDescent="0.2">
      <c r="A454" s="1">
        <v>2019</v>
      </c>
      <c r="B454" s="1">
        <v>3</v>
      </c>
      <c r="C454" s="1">
        <v>29</v>
      </c>
      <c r="D454" s="1">
        <v>0.8</v>
      </c>
      <c r="F454" s="1">
        <v>1</v>
      </c>
      <c r="H454" s="1">
        <f t="shared" si="9"/>
        <v>1.8</v>
      </c>
      <c r="I454" s="1">
        <v>5132035</v>
      </c>
      <c r="J454" s="1">
        <f t="shared" si="8"/>
        <v>5889</v>
      </c>
      <c r="K454" s="1">
        <v>0</v>
      </c>
    </row>
    <row r="455" spans="1:11" x14ac:dyDescent="0.2">
      <c r="A455" s="1">
        <v>2019</v>
      </c>
      <c r="B455" s="1">
        <v>3</v>
      </c>
      <c r="C455" s="1">
        <v>30</v>
      </c>
      <c r="D455" s="1">
        <v>1.1000000000000001</v>
      </c>
      <c r="F455" s="1">
        <v>1.4</v>
      </c>
      <c r="H455" s="1">
        <f t="shared" si="9"/>
        <v>2.5</v>
      </c>
      <c r="I455" s="1">
        <v>5137924</v>
      </c>
      <c r="J455" s="1">
        <f t="shared" si="8"/>
        <v>8367</v>
      </c>
      <c r="K455" s="1">
        <v>0</v>
      </c>
    </row>
    <row r="456" spans="1:11" x14ac:dyDescent="0.2">
      <c r="A456" s="1">
        <v>2019</v>
      </c>
      <c r="B456" s="1">
        <v>3</v>
      </c>
      <c r="C456" s="1">
        <v>31</v>
      </c>
      <c r="D456" s="1">
        <v>1.2</v>
      </c>
      <c r="F456" s="1">
        <v>1.4</v>
      </c>
      <c r="H456" s="1">
        <f t="shared" si="9"/>
        <v>2.5999999999999996</v>
      </c>
      <c r="I456" s="1">
        <v>5146291</v>
      </c>
      <c r="J456" s="1">
        <f t="shared" si="8"/>
        <v>9585</v>
      </c>
      <c r="K456" s="1">
        <v>0</v>
      </c>
    </row>
    <row r="457" spans="1:11" x14ac:dyDescent="0.2">
      <c r="A457" s="1">
        <v>2019</v>
      </c>
      <c r="B457" s="1">
        <v>4</v>
      </c>
      <c r="C457" s="1">
        <v>1</v>
      </c>
      <c r="D457" s="1">
        <v>1.1000000000000001</v>
      </c>
      <c r="F457" s="1">
        <v>0.8</v>
      </c>
      <c r="H457" s="1">
        <f t="shared" si="9"/>
        <v>1.9000000000000001</v>
      </c>
      <c r="I457" s="1">
        <v>5155876</v>
      </c>
      <c r="J457" s="1">
        <f t="shared" si="8"/>
        <v>6738</v>
      </c>
      <c r="K457" s="1">
        <v>0</v>
      </c>
    </row>
    <row r="458" spans="1:11" x14ac:dyDescent="0.2">
      <c r="A458" s="1">
        <v>2019</v>
      </c>
      <c r="B458" s="1">
        <v>4</v>
      </c>
      <c r="C458" s="1">
        <v>2</v>
      </c>
      <c r="D458" s="1">
        <v>0.7</v>
      </c>
      <c r="F458" s="1">
        <v>1.2</v>
      </c>
      <c r="H458" s="1">
        <f t="shared" si="9"/>
        <v>1.9</v>
      </c>
      <c r="I458" s="1">
        <v>5162614</v>
      </c>
      <c r="J458" s="1">
        <f t="shared" si="8"/>
        <v>5846</v>
      </c>
      <c r="K458" s="1">
        <v>0</v>
      </c>
    </row>
    <row r="459" spans="1:11" x14ac:dyDescent="0.2">
      <c r="A459" s="1">
        <v>2019</v>
      </c>
      <c r="B459" s="1">
        <v>4</v>
      </c>
      <c r="C459" s="1">
        <v>3</v>
      </c>
      <c r="D459" s="1">
        <v>1</v>
      </c>
      <c r="F459" s="1">
        <v>1.6</v>
      </c>
      <c r="H459" s="1">
        <f t="shared" si="9"/>
        <v>2.6</v>
      </c>
      <c r="I459" s="1">
        <v>5168460</v>
      </c>
      <c r="J459" s="1">
        <f t="shared" si="8"/>
        <v>8018</v>
      </c>
      <c r="K459" s="1">
        <v>0</v>
      </c>
    </row>
    <row r="460" spans="1:11" x14ac:dyDescent="0.2">
      <c r="A460" s="1">
        <v>2019</v>
      </c>
      <c r="B460" s="1">
        <v>4</v>
      </c>
      <c r="C460" s="1">
        <v>4</v>
      </c>
      <c r="D460" s="1">
        <v>0.7</v>
      </c>
      <c r="F460" s="1">
        <v>1.2</v>
      </c>
      <c r="H460" s="1">
        <f t="shared" si="9"/>
        <v>1.9</v>
      </c>
      <c r="I460" s="1">
        <v>5176478</v>
      </c>
      <c r="J460" s="1">
        <f t="shared" si="8"/>
        <v>6783</v>
      </c>
      <c r="K460" s="1">
        <v>0.1</v>
      </c>
    </row>
    <row r="461" spans="1:11" x14ac:dyDescent="0.2">
      <c r="A461" s="1">
        <v>2019</v>
      </c>
      <c r="B461" s="1">
        <v>4</v>
      </c>
      <c r="C461" s="1">
        <v>5</v>
      </c>
      <c r="D461" s="1">
        <v>0.8</v>
      </c>
      <c r="F461" s="1">
        <v>0.9</v>
      </c>
      <c r="H461" s="1">
        <f t="shared" si="9"/>
        <v>1.7000000000000002</v>
      </c>
      <c r="I461" s="1">
        <v>5183261</v>
      </c>
      <c r="J461" s="1">
        <f t="shared" si="8"/>
        <v>5788</v>
      </c>
      <c r="K461" s="1">
        <v>0.2</v>
      </c>
    </row>
    <row r="462" spans="1:11" x14ac:dyDescent="0.2">
      <c r="A462" s="1">
        <v>2019</v>
      </c>
      <c r="B462" s="1">
        <v>4</v>
      </c>
      <c r="C462" s="1">
        <v>6</v>
      </c>
      <c r="D462" s="1">
        <v>1</v>
      </c>
      <c r="F462" s="1">
        <v>0.9</v>
      </c>
      <c r="H462" s="1">
        <f t="shared" si="9"/>
        <v>1.9</v>
      </c>
      <c r="I462" s="1">
        <v>5189049</v>
      </c>
      <c r="J462" s="1">
        <f t="shared" si="8"/>
        <v>6925</v>
      </c>
      <c r="K462" s="1">
        <v>0</v>
      </c>
    </row>
    <row r="463" spans="1:11" x14ac:dyDescent="0.2">
      <c r="A463" s="1">
        <v>2019</v>
      </c>
      <c r="B463" s="1">
        <v>4</v>
      </c>
      <c r="C463" s="1">
        <v>7</v>
      </c>
      <c r="D463" s="1">
        <v>1.4</v>
      </c>
      <c r="F463" s="1">
        <v>1.5</v>
      </c>
      <c r="H463" s="1">
        <f t="shared" si="9"/>
        <v>2.9</v>
      </c>
      <c r="I463" s="1">
        <v>5195974</v>
      </c>
      <c r="J463" s="1">
        <f t="shared" si="8"/>
        <v>10196</v>
      </c>
      <c r="K463" s="1">
        <v>0.2</v>
      </c>
    </row>
    <row r="464" spans="1:11" x14ac:dyDescent="0.2">
      <c r="A464" s="1">
        <v>2019</v>
      </c>
      <c r="B464" s="1">
        <v>4</v>
      </c>
      <c r="C464" s="1">
        <v>8</v>
      </c>
      <c r="D464" s="1">
        <v>0.8</v>
      </c>
      <c r="F464" s="1">
        <v>1.2</v>
      </c>
      <c r="H464" s="1">
        <f t="shared" si="9"/>
        <v>2</v>
      </c>
      <c r="I464" s="1">
        <v>5206170</v>
      </c>
      <c r="J464" s="1">
        <f t="shared" si="8"/>
        <v>6925</v>
      </c>
      <c r="K464" s="1">
        <v>0</v>
      </c>
    </row>
    <row r="465" spans="1:11" x14ac:dyDescent="0.2">
      <c r="A465" s="1">
        <v>2019</v>
      </c>
      <c r="B465" s="1">
        <v>4</v>
      </c>
      <c r="C465" s="1">
        <v>9</v>
      </c>
      <c r="D465" s="1">
        <v>1</v>
      </c>
      <c r="F465" s="1">
        <v>0.8</v>
      </c>
      <c r="H465" s="1">
        <f t="shared" si="9"/>
        <v>1.8</v>
      </c>
      <c r="I465" s="1">
        <v>5213095</v>
      </c>
      <c r="J465" s="1">
        <f t="shared" si="8"/>
        <v>6981</v>
      </c>
      <c r="K465" s="1">
        <v>0.1</v>
      </c>
    </row>
    <row r="466" spans="1:11" x14ac:dyDescent="0.2">
      <c r="A466" s="1">
        <v>2019</v>
      </c>
      <c r="B466" s="1">
        <v>4</v>
      </c>
      <c r="C466" s="1">
        <v>10</v>
      </c>
      <c r="D466" s="1">
        <v>1.1000000000000001</v>
      </c>
      <c r="F466" s="1">
        <v>1.2</v>
      </c>
      <c r="H466" s="1">
        <f t="shared" si="9"/>
        <v>2.2999999999999998</v>
      </c>
      <c r="I466" s="1">
        <v>5220076</v>
      </c>
      <c r="J466" s="1">
        <f t="shared" si="8"/>
        <v>7905</v>
      </c>
      <c r="K466" s="1">
        <v>0</v>
      </c>
    </row>
    <row r="467" spans="1:11" x14ac:dyDescent="0.2">
      <c r="A467" s="1">
        <v>2019</v>
      </c>
      <c r="B467" s="1">
        <v>4</v>
      </c>
      <c r="C467" s="1">
        <v>11</v>
      </c>
      <c r="D467" s="1">
        <v>0.8</v>
      </c>
      <c r="F467" s="1">
        <v>0.8</v>
      </c>
      <c r="H467" s="1">
        <f t="shared" si="9"/>
        <v>1.6</v>
      </c>
      <c r="I467" s="1">
        <v>5227981</v>
      </c>
      <c r="J467" s="1">
        <f t="shared" si="8"/>
        <v>5936</v>
      </c>
      <c r="K467" s="1">
        <v>0</v>
      </c>
    </row>
    <row r="468" spans="1:11" x14ac:dyDescent="0.2">
      <c r="A468" s="1">
        <v>2019</v>
      </c>
      <c r="B468" s="1">
        <v>4</v>
      </c>
      <c r="C468" s="1">
        <v>12</v>
      </c>
      <c r="D468" s="1">
        <v>0.8</v>
      </c>
      <c r="F468" s="1">
        <v>1.1000000000000001</v>
      </c>
      <c r="H468" s="1">
        <f t="shared" si="9"/>
        <v>1.9000000000000001</v>
      </c>
      <c r="I468" s="1">
        <v>5233917</v>
      </c>
      <c r="J468" s="1">
        <f t="shared" si="8"/>
        <v>6812</v>
      </c>
      <c r="K468" s="1">
        <v>1.4</v>
      </c>
    </row>
    <row r="469" spans="1:11" x14ac:dyDescent="0.2">
      <c r="A469" s="1">
        <v>2019</v>
      </c>
      <c r="B469" s="1">
        <v>4</v>
      </c>
      <c r="C469" s="1">
        <v>13</v>
      </c>
      <c r="D469" s="1">
        <v>1</v>
      </c>
      <c r="F469" s="1">
        <v>0.8</v>
      </c>
      <c r="H469" s="1">
        <f t="shared" si="9"/>
        <v>1.8</v>
      </c>
      <c r="I469" s="1">
        <v>5240729</v>
      </c>
      <c r="J469" s="1">
        <f t="shared" si="8"/>
        <v>6828</v>
      </c>
      <c r="K469" s="1">
        <v>0</v>
      </c>
    </row>
    <row r="470" spans="1:11" x14ac:dyDescent="0.2">
      <c r="A470" s="1">
        <v>2019</v>
      </c>
      <c r="B470" s="1">
        <v>4</v>
      </c>
      <c r="C470" s="1">
        <v>14</v>
      </c>
      <c r="D470" s="1">
        <v>1.1000000000000001</v>
      </c>
      <c r="F470" s="1">
        <v>1.4</v>
      </c>
      <c r="H470" s="1">
        <f t="shared" si="9"/>
        <v>2.5</v>
      </c>
      <c r="I470" s="1">
        <v>5247557</v>
      </c>
      <c r="J470" s="1">
        <f t="shared" si="8"/>
        <v>9178</v>
      </c>
      <c r="K470" s="1">
        <v>0.7</v>
      </c>
    </row>
    <row r="471" spans="1:11" x14ac:dyDescent="0.2">
      <c r="A471" s="1">
        <v>2019</v>
      </c>
      <c r="B471" s="1">
        <v>4</v>
      </c>
      <c r="C471" s="1">
        <v>15</v>
      </c>
      <c r="D471" s="1">
        <v>1.1000000000000001</v>
      </c>
      <c r="F471" s="1">
        <v>0.8</v>
      </c>
      <c r="H471" s="1">
        <f t="shared" si="9"/>
        <v>1.9000000000000001</v>
      </c>
      <c r="I471" s="1">
        <v>5256735</v>
      </c>
      <c r="J471" s="1">
        <f t="shared" si="8"/>
        <v>6934</v>
      </c>
      <c r="K471" s="1">
        <v>0</v>
      </c>
    </row>
    <row r="472" spans="1:11" x14ac:dyDescent="0.2">
      <c r="A472" s="1">
        <v>2019</v>
      </c>
      <c r="B472" s="1">
        <v>4</v>
      </c>
      <c r="C472" s="1">
        <v>16</v>
      </c>
      <c r="D472" s="1">
        <v>0.7</v>
      </c>
      <c r="F472" s="1">
        <v>1.1000000000000001</v>
      </c>
      <c r="H472" s="1">
        <f t="shared" si="9"/>
        <v>1.8</v>
      </c>
      <c r="I472" s="1">
        <v>5263669</v>
      </c>
      <c r="J472" s="1">
        <f t="shared" si="8"/>
        <v>6827</v>
      </c>
      <c r="K472" s="1">
        <v>0</v>
      </c>
    </row>
    <row r="473" spans="1:11" x14ac:dyDescent="0.2">
      <c r="A473" s="1">
        <v>2019</v>
      </c>
      <c r="B473" s="1">
        <v>4</v>
      </c>
      <c r="C473" s="1">
        <v>17</v>
      </c>
      <c r="D473" s="1">
        <v>1.1000000000000001</v>
      </c>
      <c r="F473" s="1">
        <v>0.9</v>
      </c>
      <c r="H473" s="1">
        <f t="shared" si="9"/>
        <v>2</v>
      </c>
      <c r="I473" s="1">
        <v>5270496</v>
      </c>
      <c r="J473" s="1">
        <f t="shared" si="8"/>
        <v>6942</v>
      </c>
      <c r="K473" s="1">
        <v>0</v>
      </c>
    </row>
    <row r="474" spans="1:11" x14ac:dyDescent="0.2">
      <c r="A474" s="1">
        <v>2019</v>
      </c>
      <c r="B474" s="1">
        <v>4</v>
      </c>
      <c r="C474" s="1">
        <v>18</v>
      </c>
      <c r="D474" s="1">
        <v>0.8</v>
      </c>
      <c r="F474" s="1">
        <v>0.8</v>
      </c>
      <c r="H474" s="1">
        <f t="shared" si="9"/>
        <v>1.6</v>
      </c>
      <c r="I474" s="1">
        <v>5277438</v>
      </c>
      <c r="J474" s="1">
        <f t="shared" si="8"/>
        <v>5820</v>
      </c>
      <c r="K474" s="1">
        <v>0</v>
      </c>
    </row>
    <row r="475" spans="1:11" x14ac:dyDescent="0.2">
      <c r="A475" s="1">
        <v>2019</v>
      </c>
      <c r="B475" s="1">
        <v>4</v>
      </c>
      <c r="C475" s="1">
        <v>19</v>
      </c>
      <c r="D475" s="1">
        <v>1</v>
      </c>
      <c r="F475" s="1">
        <v>1.4</v>
      </c>
      <c r="H475" s="1">
        <f t="shared" si="9"/>
        <v>2.4</v>
      </c>
      <c r="I475" s="1">
        <v>5283258</v>
      </c>
      <c r="J475" s="1">
        <f t="shared" si="8"/>
        <v>8908</v>
      </c>
      <c r="K475" s="1">
        <v>0.5</v>
      </c>
    </row>
    <row r="476" spans="1:11" x14ac:dyDescent="0.2">
      <c r="A476" s="1">
        <v>2019</v>
      </c>
      <c r="B476" s="1">
        <v>4</v>
      </c>
      <c r="C476" s="1">
        <v>20</v>
      </c>
      <c r="D476" s="1">
        <v>1.3</v>
      </c>
      <c r="F476" s="1">
        <v>1.2</v>
      </c>
      <c r="H476" s="1">
        <f t="shared" si="9"/>
        <v>2.5</v>
      </c>
      <c r="I476" s="1">
        <v>5292166</v>
      </c>
      <c r="J476" s="1">
        <f t="shared" si="8"/>
        <v>9176</v>
      </c>
      <c r="K476" s="1">
        <v>0.4</v>
      </c>
    </row>
    <row r="477" spans="1:11" x14ac:dyDescent="0.2">
      <c r="A477" s="1">
        <v>2019</v>
      </c>
      <c r="B477" s="1">
        <v>4</v>
      </c>
      <c r="C477" s="1">
        <v>21</v>
      </c>
      <c r="D477" s="1">
        <v>1</v>
      </c>
      <c r="F477" s="1">
        <v>1.1000000000000001</v>
      </c>
      <c r="H477" s="1">
        <f t="shared" si="9"/>
        <v>2.1</v>
      </c>
      <c r="I477" s="1">
        <v>5301342</v>
      </c>
      <c r="J477" s="1">
        <f t="shared" si="8"/>
        <v>7976</v>
      </c>
      <c r="K477" s="1">
        <v>0</v>
      </c>
    </row>
    <row r="478" spans="1:11" x14ac:dyDescent="0.2">
      <c r="A478" s="1">
        <v>2019</v>
      </c>
      <c r="B478" s="1">
        <v>4</v>
      </c>
      <c r="C478" s="1">
        <v>22</v>
      </c>
      <c r="D478" s="1">
        <v>1.3</v>
      </c>
      <c r="F478" s="1">
        <v>1.4</v>
      </c>
      <c r="H478" s="1">
        <f t="shared" si="9"/>
        <v>2.7</v>
      </c>
      <c r="I478" s="1">
        <v>5309318</v>
      </c>
      <c r="J478" s="1">
        <f t="shared" si="8"/>
        <v>9940</v>
      </c>
      <c r="K478" s="1">
        <v>0</v>
      </c>
    </row>
    <row r="479" spans="1:11" x14ac:dyDescent="0.2">
      <c r="A479" s="1">
        <v>2019</v>
      </c>
      <c r="B479" s="1">
        <v>4</v>
      </c>
      <c r="C479" s="1">
        <v>23</v>
      </c>
      <c r="D479" s="1">
        <v>0.8</v>
      </c>
      <c r="F479" s="1">
        <v>0.8</v>
      </c>
      <c r="H479" s="1">
        <f t="shared" si="9"/>
        <v>1.6</v>
      </c>
      <c r="I479" s="1">
        <v>5319258</v>
      </c>
      <c r="J479" s="1">
        <f t="shared" si="8"/>
        <v>5875</v>
      </c>
      <c r="K479" s="1">
        <v>0</v>
      </c>
    </row>
    <row r="480" spans="1:11" x14ac:dyDescent="0.2">
      <c r="A480" s="1">
        <v>2019</v>
      </c>
      <c r="B480" s="1">
        <v>4</v>
      </c>
      <c r="C480" s="1">
        <v>24</v>
      </c>
      <c r="D480" s="1">
        <v>0.8</v>
      </c>
      <c r="F480" s="1">
        <v>1.1000000000000001</v>
      </c>
      <c r="H480" s="1">
        <f t="shared" si="9"/>
        <v>1.9000000000000001</v>
      </c>
      <c r="I480" s="1">
        <v>5325133</v>
      </c>
      <c r="J480" s="1">
        <f t="shared" si="8"/>
        <v>6836</v>
      </c>
      <c r="K480" s="1">
        <v>0</v>
      </c>
    </row>
    <row r="481" spans="1:11" x14ac:dyDescent="0.2">
      <c r="A481" s="1">
        <v>2019</v>
      </c>
      <c r="B481" s="1">
        <v>4</v>
      </c>
      <c r="C481" s="1">
        <v>25</v>
      </c>
      <c r="D481" s="1">
        <v>1</v>
      </c>
      <c r="F481" s="1">
        <v>1.2</v>
      </c>
      <c r="H481" s="1">
        <f t="shared" si="9"/>
        <v>2.2000000000000002</v>
      </c>
      <c r="I481" s="1">
        <v>5331969</v>
      </c>
      <c r="J481" s="1">
        <f t="shared" si="8"/>
        <v>7863</v>
      </c>
      <c r="K481" s="1">
        <v>0.3</v>
      </c>
    </row>
    <row r="482" spans="1:11" x14ac:dyDescent="0.2">
      <c r="A482" s="1">
        <v>2019</v>
      </c>
      <c r="B482" s="1">
        <v>4</v>
      </c>
      <c r="C482" s="1">
        <v>26</v>
      </c>
      <c r="D482" s="1">
        <v>0.8</v>
      </c>
      <c r="F482" s="1">
        <v>0.8</v>
      </c>
      <c r="H482" s="1">
        <f t="shared" si="9"/>
        <v>1.6</v>
      </c>
      <c r="I482" s="1">
        <v>5339832</v>
      </c>
      <c r="J482" s="1">
        <f t="shared" si="8"/>
        <v>5791</v>
      </c>
      <c r="K482" s="1">
        <v>0.7</v>
      </c>
    </row>
    <row r="483" spans="1:11" x14ac:dyDescent="0.2">
      <c r="A483" s="1">
        <v>2019</v>
      </c>
      <c r="B483" s="1">
        <v>4</v>
      </c>
      <c r="C483" s="1">
        <v>27</v>
      </c>
      <c r="D483" s="1">
        <v>1.3</v>
      </c>
      <c r="F483" s="1">
        <v>1.3</v>
      </c>
      <c r="H483" s="1">
        <f t="shared" si="9"/>
        <v>2.6</v>
      </c>
      <c r="I483" s="1">
        <v>5345623</v>
      </c>
      <c r="J483" s="1">
        <f t="shared" si="8"/>
        <v>9034</v>
      </c>
      <c r="K483" s="1">
        <v>0</v>
      </c>
    </row>
    <row r="484" spans="1:11" x14ac:dyDescent="0.2">
      <c r="A484" s="1">
        <v>2019</v>
      </c>
      <c r="B484" s="1">
        <v>4</v>
      </c>
      <c r="C484" s="1">
        <v>28</v>
      </c>
      <c r="D484" s="1">
        <v>1.2</v>
      </c>
      <c r="F484" s="1">
        <v>1.6</v>
      </c>
      <c r="H484" s="1">
        <f t="shared" si="9"/>
        <v>2.8</v>
      </c>
      <c r="I484" s="1">
        <v>5354657</v>
      </c>
      <c r="J484" s="1">
        <f t="shared" si="8"/>
        <v>9195</v>
      </c>
      <c r="K484" s="1">
        <v>0</v>
      </c>
    </row>
    <row r="485" spans="1:11" x14ac:dyDescent="0.2">
      <c r="A485" s="1">
        <v>2019</v>
      </c>
      <c r="B485" s="1">
        <v>4</v>
      </c>
      <c r="C485" s="1">
        <v>29</v>
      </c>
      <c r="D485" s="1">
        <v>1</v>
      </c>
      <c r="F485" s="1">
        <v>0.9</v>
      </c>
      <c r="H485" s="1">
        <f t="shared" si="9"/>
        <v>1.9</v>
      </c>
      <c r="I485" s="1">
        <v>5363852</v>
      </c>
      <c r="J485" s="1">
        <f t="shared" si="8"/>
        <v>6848</v>
      </c>
      <c r="K485" s="1">
        <v>0</v>
      </c>
    </row>
    <row r="486" spans="1:11" x14ac:dyDescent="0.2">
      <c r="A486" s="1">
        <v>2019</v>
      </c>
      <c r="B486" s="1">
        <v>4</v>
      </c>
      <c r="C486" s="1">
        <v>30</v>
      </c>
      <c r="D486" s="1">
        <v>0.9</v>
      </c>
      <c r="F486" s="1">
        <v>1.3</v>
      </c>
      <c r="H486" s="1">
        <f t="shared" si="9"/>
        <v>2.2000000000000002</v>
      </c>
      <c r="I486" s="1">
        <v>5370700</v>
      </c>
      <c r="J486" s="1">
        <f t="shared" si="8"/>
        <v>6829</v>
      </c>
      <c r="K486" s="1">
        <v>0</v>
      </c>
    </row>
    <row r="487" spans="1:11" x14ac:dyDescent="0.2">
      <c r="A487" s="1">
        <v>2019</v>
      </c>
      <c r="B487" s="1">
        <v>5</v>
      </c>
      <c r="C487" s="1">
        <v>1</v>
      </c>
      <c r="D487" s="1">
        <v>0.8</v>
      </c>
      <c r="F487" s="1">
        <v>1.1000000000000001</v>
      </c>
      <c r="H487" s="1">
        <f t="shared" si="9"/>
        <v>1.9000000000000001</v>
      </c>
      <c r="I487" s="1">
        <v>5377529</v>
      </c>
      <c r="J487" s="1">
        <f t="shared" si="8"/>
        <v>6654</v>
      </c>
      <c r="K487" s="1">
        <v>0</v>
      </c>
    </row>
    <row r="488" spans="1:11" x14ac:dyDescent="0.2">
      <c r="A488" s="1">
        <v>2019</v>
      </c>
      <c r="B488" s="1">
        <v>5</v>
      </c>
      <c r="C488" s="1">
        <v>2</v>
      </c>
      <c r="D488" s="1">
        <v>0.9</v>
      </c>
      <c r="F488" s="1">
        <v>1.5</v>
      </c>
      <c r="H488" s="1">
        <f t="shared" si="9"/>
        <v>2.4</v>
      </c>
      <c r="I488" s="1">
        <v>5384183</v>
      </c>
      <c r="J488" s="1">
        <f t="shared" si="8"/>
        <v>7272</v>
      </c>
      <c r="K488" s="1">
        <v>0</v>
      </c>
    </row>
    <row r="489" spans="1:11" x14ac:dyDescent="0.2">
      <c r="A489" s="1">
        <v>2019</v>
      </c>
      <c r="B489" s="1">
        <v>5</v>
      </c>
      <c r="C489" s="1">
        <v>3</v>
      </c>
      <c r="D489" s="1">
        <v>1</v>
      </c>
      <c r="F489" s="1">
        <v>1.2</v>
      </c>
      <c r="H489" s="1">
        <f t="shared" si="9"/>
        <v>2.2000000000000002</v>
      </c>
      <c r="I489" s="1">
        <v>5391455</v>
      </c>
      <c r="J489" s="1">
        <f t="shared" si="8"/>
        <v>6897</v>
      </c>
      <c r="K489" s="1">
        <v>0.4</v>
      </c>
    </row>
    <row r="490" spans="1:11" x14ac:dyDescent="0.2">
      <c r="A490" s="1">
        <v>2019</v>
      </c>
      <c r="B490" s="1">
        <v>5</v>
      </c>
      <c r="C490" s="1">
        <v>4</v>
      </c>
      <c r="D490" s="1">
        <v>0.9</v>
      </c>
      <c r="F490" s="1">
        <v>1.4</v>
      </c>
      <c r="H490" s="1">
        <f t="shared" si="9"/>
        <v>2.2999999999999998</v>
      </c>
      <c r="I490" s="1">
        <v>5398352</v>
      </c>
      <c r="J490" s="1">
        <f t="shared" si="8"/>
        <v>7046</v>
      </c>
      <c r="K490" s="1">
        <v>0.3</v>
      </c>
    </row>
    <row r="491" spans="1:11" x14ac:dyDescent="0.2">
      <c r="A491" s="1">
        <v>2019</v>
      </c>
      <c r="B491" s="1">
        <v>5</v>
      </c>
      <c r="C491" s="1">
        <v>5</v>
      </c>
      <c r="D491" s="1">
        <v>1.3</v>
      </c>
      <c r="F491" s="1">
        <v>1.4</v>
      </c>
      <c r="H491" s="1">
        <f t="shared" si="9"/>
        <v>2.7</v>
      </c>
      <c r="I491" s="1">
        <v>5405398</v>
      </c>
      <c r="J491" s="1">
        <f t="shared" si="8"/>
        <v>9242</v>
      </c>
      <c r="K491" s="1">
        <v>0.6</v>
      </c>
    </row>
    <row r="492" spans="1:11" x14ac:dyDescent="0.2">
      <c r="A492" s="1">
        <v>2019</v>
      </c>
      <c r="B492" s="1">
        <v>5</v>
      </c>
      <c r="C492" s="1">
        <v>6</v>
      </c>
      <c r="D492" s="1">
        <v>1.1000000000000001</v>
      </c>
      <c r="F492" s="1">
        <v>1.3</v>
      </c>
      <c r="H492" s="1">
        <f t="shared" si="9"/>
        <v>2.4000000000000004</v>
      </c>
      <c r="I492" s="1">
        <v>5414640</v>
      </c>
      <c r="J492" s="1">
        <f t="shared" si="8"/>
        <v>7840</v>
      </c>
      <c r="K492" s="1">
        <v>0</v>
      </c>
    </row>
    <row r="493" spans="1:11" x14ac:dyDescent="0.2">
      <c r="A493" s="1">
        <v>2019</v>
      </c>
      <c r="B493" s="1">
        <v>5</v>
      </c>
      <c r="C493" s="1">
        <v>7</v>
      </c>
      <c r="D493" s="1">
        <v>0.8</v>
      </c>
      <c r="F493" s="1">
        <v>1.2</v>
      </c>
      <c r="H493" s="1">
        <f t="shared" si="9"/>
        <v>2</v>
      </c>
      <c r="I493" s="1">
        <v>5422480</v>
      </c>
      <c r="J493" s="1">
        <f t="shared" si="8"/>
        <v>6832</v>
      </c>
      <c r="K493" s="1">
        <v>0.2</v>
      </c>
    </row>
    <row r="494" spans="1:11" x14ac:dyDescent="0.2">
      <c r="A494" s="1">
        <v>2019</v>
      </c>
      <c r="B494" s="1">
        <v>5</v>
      </c>
      <c r="C494" s="1">
        <v>8</v>
      </c>
      <c r="D494" s="1">
        <v>0.7</v>
      </c>
      <c r="F494" s="1">
        <v>0.9</v>
      </c>
      <c r="H494" s="1">
        <f t="shared" si="9"/>
        <v>1.6</v>
      </c>
      <c r="I494" s="1">
        <v>5429312</v>
      </c>
      <c r="J494" s="1">
        <f t="shared" si="8"/>
        <v>5848</v>
      </c>
      <c r="K494" s="1">
        <v>0</v>
      </c>
    </row>
    <row r="495" spans="1:11" x14ac:dyDescent="0.2">
      <c r="A495" s="1">
        <v>2019</v>
      </c>
      <c r="B495" s="1">
        <v>5</v>
      </c>
      <c r="C495" s="1">
        <v>9</v>
      </c>
      <c r="D495" s="1">
        <v>1.2</v>
      </c>
      <c r="F495" s="1">
        <v>0.9</v>
      </c>
      <c r="H495" s="1">
        <f t="shared" si="9"/>
        <v>2.1</v>
      </c>
      <c r="I495" s="1">
        <v>5435160</v>
      </c>
      <c r="J495" s="1">
        <f t="shared" si="8"/>
        <v>6810</v>
      </c>
      <c r="K495" s="1">
        <v>0</v>
      </c>
    </row>
    <row r="496" spans="1:11" x14ac:dyDescent="0.2">
      <c r="A496" s="1">
        <v>2019</v>
      </c>
      <c r="B496" s="1">
        <v>5</v>
      </c>
      <c r="C496" s="1">
        <v>10</v>
      </c>
      <c r="D496" s="1">
        <v>0.7</v>
      </c>
      <c r="F496" s="1">
        <v>1.1000000000000001</v>
      </c>
      <c r="H496" s="1">
        <f t="shared" si="9"/>
        <v>1.8</v>
      </c>
      <c r="I496" s="1">
        <v>5441970</v>
      </c>
      <c r="J496" s="1">
        <f t="shared" ref="J496:J559" si="10">SUM(I497,-I496)</f>
        <v>6802</v>
      </c>
      <c r="K496" s="1">
        <v>0.3</v>
      </c>
    </row>
    <row r="497" spans="1:11" x14ac:dyDescent="0.2">
      <c r="A497" s="1">
        <v>2019</v>
      </c>
      <c r="B497" s="1">
        <v>5</v>
      </c>
      <c r="C497" s="1">
        <v>11</v>
      </c>
      <c r="D497" s="1">
        <v>1.1000000000000001</v>
      </c>
      <c r="F497" s="1">
        <v>2</v>
      </c>
      <c r="H497" s="1">
        <f t="shared" si="9"/>
        <v>3.1</v>
      </c>
      <c r="I497" s="1">
        <v>5448772</v>
      </c>
      <c r="J497" s="1">
        <f t="shared" si="10"/>
        <v>8277</v>
      </c>
      <c r="K497" s="1">
        <v>0.7</v>
      </c>
    </row>
    <row r="498" spans="1:11" x14ac:dyDescent="0.2">
      <c r="A498" s="1">
        <v>2019</v>
      </c>
      <c r="B498" s="1">
        <v>5</v>
      </c>
      <c r="C498" s="1">
        <v>12</v>
      </c>
      <c r="D498" s="1">
        <v>1.1000000000000001</v>
      </c>
      <c r="F498" s="1">
        <v>1.7</v>
      </c>
      <c r="H498" s="1">
        <f t="shared" si="9"/>
        <v>2.8</v>
      </c>
      <c r="I498" s="1">
        <v>5457049</v>
      </c>
      <c r="J498" s="1">
        <f t="shared" si="10"/>
        <v>8297</v>
      </c>
      <c r="K498" s="1">
        <v>1</v>
      </c>
    </row>
    <row r="499" spans="1:11" x14ac:dyDescent="0.2">
      <c r="A499" s="1">
        <v>2019</v>
      </c>
      <c r="B499" s="1">
        <v>5</v>
      </c>
      <c r="C499" s="1">
        <v>13</v>
      </c>
      <c r="D499" s="1">
        <v>0.9</v>
      </c>
      <c r="F499" s="1">
        <v>1.8</v>
      </c>
      <c r="H499" s="1">
        <f t="shared" si="9"/>
        <v>2.7</v>
      </c>
      <c r="I499" s="1">
        <v>5465346</v>
      </c>
      <c r="J499" s="1">
        <f t="shared" si="10"/>
        <v>7897</v>
      </c>
      <c r="K499" s="1">
        <v>0.8</v>
      </c>
    </row>
    <row r="500" spans="1:11" x14ac:dyDescent="0.2">
      <c r="A500" s="1">
        <v>2019</v>
      </c>
      <c r="B500" s="1">
        <v>5</v>
      </c>
      <c r="C500" s="1">
        <v>14</v>
      </c>
      <c r="D500" s="1">
        <v>1.1000000000000001</v>
      </c>
      <c r="F500" s="1">
        <v>1.3</v>
      </c>
      <c r="H500" s="1">
        <f t="shared" si="9"/>
        <v>2.4000000000000004</v>
      </c>
      <c r="I500" s="1">
        <v>5473243</v>
      </c>
      <c r="J500" s="1">
        <f t="shared" si="10"/>
        <v>7051</v>
      </c>
      <c r="K500" s="1">
        <v>0.1</v>
      </c>
    </row>
    <row r="501" spans="1:11" x14ac:dyDescent="0.2">
      <c r="A501" s="1">
        <v>2019</v>
      </c>
      <c r="B501" s="1">
        <v>5</v>
      </c>
      <c r="C501" s="1">
        <v>15</v>
      </c>
      <c r="D501" s="1">
        <v>0.7</v>
      </c>
      <c r="F501" s="1">
        <v>1.7</v>
      </c>
      <c r="H501" s="1">
        <f t="shared" si="9"/>
        <v>2.4</v>
      </c>
      <c r="I501" s="1">
        <v>5480294</v>
      </c>
      <c r="J501" s="1">
        <f t="shared" si="10"/>
        <v>7058</v>
      </c>
      <c r="K501" s="1">
        <v>0</v>
      </c>
    </row>
    <row r="502" spans="1:11" x14ac:dyDescent="0.2">
      <c r="A502" s="1">
        <v>2019</v>
      </c>
      <c r="B502" s="1">
        <v>5</v>
      </c>
      <c r="C502" s="1">
        <v>16</v>
      </c>
      <c r="D502" s="1">
        <v>1.1000000000000001</v>
      </c>
      <c r="F502" s="1">
        <v>1.2</v>
      </c>
      <c r="H502" s="1">
        <f t="shared" si="9"/>
        <v>2.2999999999999998</v>
      </c>
      <c r="I502" s="1">
        <v>5487352</v>
      </c>
      <c r="J502" s="1">
        <f t="shared" si="10"/>
        <v>6819</v>
      </c>
      <c r="K502" s="1">
        <v>0</v>
      </c>
    </row>
    <row r="503" spans="1:11" x14ac:dyDescent="0.2">
      <c r="A503" s="1">
        <v>2019</v>
      </c>
      <c r="B503" s="1">
        <v>5</v>
      </c>
      <c r="C503" s="1">
        <v>17</v>
      </c>
      <c r="D503" s="1">
        <v>0.7</v>
      </c>
      <c r="F503" s="1">
        <v>1</v>
      </c>
      <c r="H503" s="1">
        <f t="shared" si="9"/>
        <v>1.7</v>
      </c>
      <c r="I503" s="1">
        <v>5494171</v>
      </c>
      <c r="J503" s="1">
        <f t="shared" si="10"/>
        <v>6741</v>
      </c>
      <c r="K503" s="1">
        <v>0.2</v>
      </c>
    </row>
    <row r="504" spans="1:11" x14ac:dyDescent="0.2">
      <c r="A504" s="1">
        <v>2019</v>
      </c>
      <c r="B504" s="1">
        <v>5</v>
      </c>
      <c r="C504" s="1">
        <v>18</v>
      </c>
      <c r="D504" s="1">
        <v>1.1000000000000001</v>
      </c>
      <c r="F504" s="1">
        <v>0.9</v>
      </c>
      <c r="H504" s="1">
        <f t="shared" si="9"/>
        <v>2</v>
      </c>
      <c r="I504" s="1">
        <v>5500912</v>
      </c>
      <c r="J504" s="1">
        <f t="shared" si="10"/>
        <v>6896</v>
      </c>
      <c r="K504" s="1">
        <v>0.1</v>
      </c>
    </row>
    <row r="505" spans="1:11" x14ac:dyDescent="0.2">
      <c r="A505" s="1">
        <v>2019</v>
      </c>
      <c r="B505" s="1">
        <v>5</v>
      </c>
      <c r="C505" s="1">
        <v>19</v>
      </c>
      <c r="D505" s="1">
        <v>1.4</v>
      </c>
      <c r="F505" s="1">
        <v>1.3</v>
      </c>
      <c r="H505" s="1">
        <f t="shared" si="9"/>
        <v>2.7</v>
      </c>
      <c r="I505" s="1">
        <v>5507808</v>
      </c>
      <c r="J505" s="1">
        <f t="shared" si="10"/>
        <v>9766</v>
      </c>
      <c r="K505" s="1">
        <v>1</v>
      </c>
    </row>
    <row r="506" spans="1:11" x14ac:dyDescent="0.2">
      <c r="A506" s="1">
        <v>2019</v>
      </c>
      <c r="B506" s="1">
        <v>5</v>
      </c>
      <c r="C506" s="1">
        <v>20</v>
      </c>
      <c r="D506" s="1">
        <v>0.8</v>
      </c>
      <c r="F506" s="1">
        <v>1.1000000000000001</v>
      </c>
      <c r="H506" s="1">
        <f t="shared" si="9"/>
        <v>1.9000000000000001</v>
      </c>
      <c r="I506" s="1">
        <v>5517574</v>
      </c>
      <c r="J506" s="1">
        <f t="shared" si="10"/>
        <v>6719</v>
      </c>
      <c r="K506" s="1">
        <v>0</v>
      </c>
    </row>
    <row r="507" spans="1:11" x14ac:dyDescent="0.2">
      <c r="A507" s="1">
        <v>2019</v>
      </c>
      <c r="B507" s="1">
        <v>5</v>
      </c>
      <c r="C507" s="1">
        <v>21</v>
      </c>
      <c r="D507" s="1">
        <v>0.8</v>
      </c>
      <c r="F507" s="1">
        <v>0.7</v>
      </c>
      <c r="H507" s="1">
        <f t="shared" si="9"/>
        <v>1.5</v>
      </c>
      <c r="I507" s="1">
        <v>5524293</v>
      </c>
      <c r="J507" s="1">
        <f t="shared" si="10"/>
        <v>5668</v>
      </c>
      <c r="K507" s="1">
        <v>0</v>
      </c>
    </row>
    <row r="508" spans="1:11" x14ac:dyDescent="0.2">
      <c r="A508" s="1">
        <v>2019</v>
      </c>
      <c r="B508" s="1">
        <v>5</v>
      </c>
      <c r="C508" s="1">
        <v>22</v>
      </c>
      <c r="D508" s="1">
        <v>1.1000000000000001</v>
      </c>
      <c r="F508" s="1">
        <v>1</v>
      </c>
      <c r="H508" s="1">
        <f t="shared" si="9"/>
        <v>2.1</v>
      </c>
      <c r="I508" s="1">
        <v>5529961</v>
      </c>
      <c r="J508" s="1">
        <f t="shared" si="10"/>
        <v>7803</v>
      </c>
      <c r="K508" s="1">
        <v>0</v>
      </c>
    </row>
    <row r="509" spans="1:11" x14ac:dyDescent="0.2">
      <c r="A509" s="1">
        <v>2019</v>
      </c>
      <c r="B509" s="1">
        <v>5</v>
      </c>
      <c r="C509" s="1">
        <v>23</v>
      </c>
      <c r="D509" s="1">
        <v>0.7</v>
      </c>
      <c r="F509" s="1">
        <v>0.8</v>
      </c>
      <c r="H509" s="1">
        <f t="shared" si="9"/>
        <v>1.5</v>
      </c>
      <c r="I509" s="1">
        <v>5537764</v>
      </c>
      <c r="J509" s="1">
        <f t="shared" si="10"/>
        <v>5704</v>
      </c>
      <c r="K509" s="1">
        <v>0.1</v>
      </c>
    </row>
    <row r="510" spans="1:11" x14ac:dyDescent="0.2">
      <c r="A510" s="1">
        <v>2019</v>
      </c>
      <c r="B510" s="1">
        <v>5</v>
      </c>
      <c r="C510" s="1">
        <v>24</v>
      </c>
      <c r="D510" s="1">
        <v>1</v>
      </c>
      <c r="F510" s="1">
        <v>0.8</v>
      </c>
      <c r="H510" s="1">
        <f t="shared" si="9"/>
        <v>1.8</v>
      </c>
      <c r="I510" s="1">
        <v>5543468</v>
      </c>
      <c r="J510" s="1">
        <f t="shared" si="10"/>
        <v>6070</v>
      </c>
      <c r="K510" s="1">
        <v>0</v>
      </c>
    </row>
    <row r="511" spans="1:11" x14ac:dyDescent="0.2">
      <c r="A511" s="1">
        <v>2019</v>
      </c>
      <c r="B511" s="1">
        <v>5</v>
      </c>
      <c r="C511" s="1">
        <v>25</v>
      </c>
      <c r="D511" s="1">
        <v>1</v>
      </c>
      <c r="F511" s="1">
        <v>1.1000000000000001</v>
      </c>
      <c r="H511" s="1">
        <f t="shared" si="9"/>
        <v>2.1</v>
      </c>
      <c r="I511" s="1">
        <v>5549538</v>
      </c>
      <c r="J511" s="1">
        <f t="shared" si="10"/>
        <v>7314</v>
      </c>
      <c r="K511" s="1">
        <v>0</v>
      </c>
    </row>
    <row r="512" spans="1:11" x14ac:dyDescent="0.2">
      <c r="A512" s="1">
        <v>2019</v>
      </c>
      <c r="B512" s="1">
        <v>5</v>
      </c>
      <c r="C512" s="1">
        <v>26</v>
      </c>
      <c r="D512" s="1">
        <v>1.3</v>
      </c>
      <c r="F512" s="1">
        <v>1.1000000000000001</v>
      </c>
      <c r="H512" s="1">
        <f t="shared" si="9"/>
        <v>2.4000000000000004</v>
      </c>
      <c r="I512" s="1">
        <v>5556852</v>
      </c>
      <c r="J512" s="1">
        <f t="shared" si="10"/>
        <v>8935</v>
      </c>
      <c r="K512" s="1">
        <v>0.1</v>
      </c>
    </row>
    <row r="513" spans="1:11" x14ac:dyDescent="0.2">
      <c r="A513" s="1">
        <v>2019</v>
      </c>
      <c r="B513" s="1">
        <v>5</v>
      </c>
      <c r="C513" s="1">
        <v>27</v>
      </c>
      <c r="D513" s="1">
        <v>1.1000000000000001</v>
      </c>
      <c r="F513" s="1">
        <v>1.2</v>
      </c>
      <c r="H513" s="1">
        <f t="shared" si="9"/>
        <v>2.2999999999999998</v>
      </c>
      <c r="I513" s="1">
        <v>5565787</v>
      </c>
      <c r="J513" s="1">
        <f t="shared" si="10"/>
        <v>8035</v>
      </c>
      <c r="K513" s="1">
        <v>0</v>
      </c>
    </row>
    <row r="514" spans="1:11" x14ac:dyDescent="0.2">
      <c r="A514" s="1">
        <v>2019</v>
      </c>
      <c r="B514" s="1">
        <v>5</v>
      </c>
      <c r="C514" s="1">
        <v>28</v>
      </c>
      <c r="D514" s="1">
        <v>0.8</v>
      </c>
      <c r="F514" s="1">
        <v>1.1000000000000001</v>
      </c>
      <c r="H514" s="1">
        <f t="shared" ref="H514:H577" si="11">SUM(D514,F514)</f>
        <v>1.9000000000000001</v>
      </c>
      <c r="I514" s="1">
        <v>5573822</v>
      </c>
      <c r="J514" s="1">
        <f t="shared" si="10"/>
        <v>6660</v>
      </c>
      <c r="K514" s="1">
        <v>0.5</v>
      </c>
    </row>
    <row r="515" spans="1:11" x14ac:dyDescent="0.2">
      <c r="A515" s="1">
        <v>2019</v>
      </c>
      <c r="B515" s="1">
        <v>5</v>
      </c>
      <c r="C515" s="1">
        <v>29</v>
      </c>
      <c r="D515" s="1">
        <v>0.8</v>
      </c>
      <c r="F515" s="1">
        <v>0.8</v>
      </c>
      <c r="H515" s="1">
        <f t="shared" si="11"/>
        <v>1.6</v>
      </c>
      <c r="I515" s="1">
        <v>5580482</v>
      </c>
      <c r="J515" s="1">
        <f t="shared" si="10"/>
        <v>5960</v>
      </c>
      <c r="K515" s="1">
        <v>1.3</v>
      </c>
    </row>
    <row r="516" spans="1:11" x14ac:dyDescent="0.2">
      <c r="A516" s="1">
        <v>2019</v>
      </c>
      <c r="B516" s="1">
        <v>5</v>
      </c>
      <c r="C516" s="1">
        <v>30</v>
      </c>
      <c r="D516" s="1">
        <v>1</v>
      </c>
      <c r="F516" s="1">
        <v>1.2</v>
      </c>
      <c r="H516" s="1">
        <f t="shared" si="11"/>
        <v>2.2000000000000002</v>
      </c>
      <c r="I516" s="1">
        <v>5586442</v>
      </c>
      <c r="J516" s="1">
        <f t="shared" si="10"/>
        <v>7724</v>
      </c>
      <c r="K516" s="1">
        <v>0.5</v>
      </c>
    </row>
    <row r="517" spans="1:11" x14ac:dyDescent="0.2">
      <c r="A517" s="1">
        <v>2019</v>
      </c>
      <c r="B517" s="1">
        <v>5</v>
      </c>
      <c r="C517" s="1">
        <v>31</v>
      </c>
      <c r="D517" s="1">
        <v>1</v>
      </c>
      <c r="F517" s="1">
        <v>0.9</v>
      </c>
      <c r="H517" s="1">
        <f t="shared" si="11"/>
        <v>1.9</v>
      </c>
      <c r="I517" s="1">
        <v>5594166</v>
      </c>
      <c r="J517" s="1">
        <f t="shared" si="10"/>
        <v>6252</v>
      </c>
      <c r="K517" s="1">
        <v>0</v>
      </c>
    </row>
    <row r="518" spans="1:11" x14ac:dyDescent="0.2">
      <c r="A518" s="1">
        <v>2019</v>
      </c>
      <c r="B518" s="1">
        <v>6</v>
      </c>
      <c r="C518" s="1">
        <v>1</v>
      </c>
      <c r="D518" s="1">
        <v>0.2</v>
      </c>
      <c r="F518" s="1">
        <v>1.2</v>
      </c>
      <c r="H518" s="1">
        <f t="shared" si="11"/>
        <v>1.4</v>
      </c>
      <c r="I518" s="1">
        <v>5600418</v>
      </c>
      <c r="J518" s="1">
        <f t="shared" si="10"/>
        <v>8389</v>
      </c>
      <c r="K518" s="1">
        <v>0.3</v>
      </c>
    </row>
    <row r="519" spans="1:11" x14ac:dyDescent="0.2">
      <c r="A519" s="1">
        <v>2019</v>
      </c>
      <c r="B519" s="1">
        <v>6</v>
      </c>
      <c r="C519" s="1">
        <v>2</v>
      </c>
      <c r="D519" s="1">
        <v>2.1</v>
      </c>
      <c r="F519" s="1">
        <v>1.4</v>
      </c>
      <c r="H519" s="1">
        <f t="shared" si="11"/>
        <v>3.5</v>
      </c>
      <c r="I519" s="1">
        <v>5608807</v>
      </c>
      <c r="J519" s="1">
        <f t="shared" si="10"/>
        <v>9027</v>
      </c>
      <c r="K519" s="1">
        <v>0.3</v>
      </c>
    </row>
    <row r="520" spans="1:11" x14ac:dyDescent="0.2">
      <c r="A520" s="1">
        <v>2019</v>
      </c>
      <c r="B520" s="1">
        <v>6</v>
      </c>
      <c r="C520" s="1">
        <v>3</v>
      </c>
      <c r="D520" s="1">
        <v>1.7</v>
      </c>
      <c r="F520" s="1">
        <v>2.1</v>
      </c>
      <c r="H520" s="1">
        <f t="shared" si="11"/>
        <v>3.8</v>
      </c>
      <c r="I520" s="1">
        <v>5617834</v>
      </c>
      <c r="J520" s="1">
        <f t="shared" si="10"/>
        <v>13274</v>
      </c>
      <c r="K520" s="1">
        <v>0</v>
      </c>
    </row>
    <row r="521" spans="1:11" x14ac:dyDescent="0.2">
      <c r="A521" s="1">
        <v>2019</v>
      </c>
      <c r="B521" s="1">
        <v>6</v>
      </c>
      <c r="C521" s="1">
        <v>4</v>
      </c>
      <c r="D521" s="1">
        <v>1</v>
      </c>
      <c r="F521" s="1">
        <v>0.8</v>
      </c>
      <c r="H521" s="1">
        <f t="shared" si="11"/>
        <v>1.8</v>
      </c>
      <c r="I521" s="1">
        <v>5631108</v>
      </c>
      <c r="J521" s="2"/>
      <c r="K521" s="1">
        <v>0</v>
      </c>
    </row>
    <row r="522" spans="1:11" x14ac:dyDescent="0.2">
      <c r="A522" s="1">
        <v>2019</v>
      </c>
      <c r="B522" s="1">
        <v>6</v>
      </c>
      <c r="C522" s="1">
        <v>5</v>
      </c>
      <c r="D522" s="2"/>
      <c r="F522" s="2"/>
      <c r="H522" s="1">
        <f t="shared" si="11"/>
        <v>0</v>
      </c>
      <c r="I522" s="2"/>
      <c r="J522" s="2"/>
      <c r="K522" s="1">
        <v>0</v>
      </c>
    </row>
    <row r="523" spans="1:11" x14ac:dyDescent="0.2">
      <c r="A523" s="1">
        <v>2019</v>
      </c>
      <c r="B523" s="1">
        <v>6</v>
      </c>
      <c r="C523" s="1">
        <v>6</v>
      </c>
      <c r="D523" s="1">
        <v>1.2</v>
      </c>
      <c r="F523" s="1">
        <v>1.5</v>
      </c>
      <c r="H523" s="1">
        <f t="shared" si="11"/>
        <v>2.7</v>
      </c>
      <c r="I523" s="1">
        <v>5637589</v>
      </c>
      <c r="J523" s="1">
        <f t="shared" si="10"/>
        <v>9262</v>
      </c>
      <c r="K523" s="1">
        <v>0</v>
      </c>
    </row>
    <row r="524" spans="1:11" x14ac:dyDescent="0.2">
      <c r="A524" s="1">
        <v>2019</v>
      </c>
      <c r="B524" s="1">
        <v>6</v>
      </c>
      <c r="C524" s="1">
        <v>7</v>
      </c>
      <c r="D524" s="1">
        <v>0.9</v>
      </c>
      <c r="F524" s="1">
        <v>0.9</v>
      </c>
      <c r="H524" s="1">
        <f t="shared" si="11"/>
        <v>1.8</v>
      </c>
      <c r="I524" s="1">
        <v>5646851</v>
      </c>
      <c r="J524" s="1">
        <f t="shared" si="10"/>
        <v>6201</v>
      </c>
      <c r="K524" s="1">
        <v>0</v>
      </c>
    </row>
    <row r="525" spans="1:11" x14ac:dyDescent="0.2">
      <c r="A525" s="1">
        <v>2019</v>
      </c>
      <c r="B525" s="1">
        <v>6</v>
      </c>
      <c r="C525" s="1">
        <v>8</v>
      </c>
      <c r="D525" s="1">
        <v>1.3</v>
      </c>
      <c r="F525" s="1">
        <v>1.2</v>
      </c>
      <c r="H525" s="1">
        <f t="shared" si="11"/>
        <v>2.5</v>
      </c>
      <c r="I525" s="1">
        <v>5653052</v>
      </c>
      <c r="J525" s="1">
        <f t="shared" si="10"/>
        <v>8508</v>
      </c>
      <c r="K525" s="1">
        <v>0</v>
      </c>
    </row>
    <row r="526" spans="1:11" x14ac:dyDescent="0.2">
      <c r="A526" s="1">
        <v>2019</v>
      </c>
      <c r="B526" s="1">
        <v>6</v>
      </c>
      <c r="C526" s="1">
        <v>9</v>
      </c>
      <c r="D526" s="1">
        <v>1.1000000000000001</v>
      </c>
      <c r="F526" s="1">
        <v>1.5</v>
      </c>
      <c r="H526" s="1">
        <f t="shared" si="11"/>
        <v>2.6</v>
      </c>
      <c r="I526" s="1">
        <v>5661560</v>
      </c>
      <c r="J526" s="1">
        <f t="shared" si="10"/>
        <v>9157</v>
      </c>
      <c r="K526" s="1">
        <v>0.1</v>
      </c>
    </row>
    <row r="527" spans="1:11" x14ac:dyDescent="0.2">
      <c r="A527" s="1">
        <v>2019</v>
      </c>
      <c r="B527" s="1">
        <v>6</v>
      </c>
      <c r="C527" s="1">
        <v>10</v>
      </c>
      <c r="D527" s="1">
        <v>1.1000000000000001</v>
      </c>
      <c r="F527" s="1">
        <v>0.9</v>
      </c>
      <c r="H527" s="1">
        <f t="shared" si="11"/>
        <v>2</v>
      </c>
      <c r="I527" s="1">
        <v>5670717</v>
      </c>
      <c r="J527" s="1">
        <f t="shared" si="10"/>
        <v>6617</v>
      </c>
      <c r="K527" s="1">
        <v>0.9</v>
      </c>
    </row>
    <row r="528" spans="1:11" x14ac:dyDescent="0.2">
      <c r="A528" s="1">
        <v>2019</v>
      </c>
      <c r="B528" s="1">
        <v>6</v>
      </c>
      <c r="C528" s="1">
        <v>11</v>
      </c>
      <c r="D528" s="1">
        <v>0.8</v>
      </c>
      <c r="F528" s="1">
        <v>1.3</v>
      </c>
      <c r="H528" s="1">
        <f t="shared" si="11"/>
        <v>2.1</v>
      </c>
      <c r="I528" s="1">
        <v>5677334</v>
      </c>
      <c r="J528" s="1">
        <f t="shared" si="10"/>
        <v>6911</v>
      </c>
      <c r="K528" s="1">
        <v>0</v>
      </c>
    </row>
    <row r="529" spans="1:11" x14ac:dyDescent="0.2">
      <c r="A529" s="1">
        <v>2019</v>
      </c>
      <c r="B529" s="1">
        <v>6</v>
      </c>
      <c r="C529" s="1">
        <v>12</v>
      </c>
      <c r="D529" s="1">
        <v>1.2</v>
      </c>
      <c r="F529" s="1">
        <v>1</v>
      </c>
      <c r="H529" s="1">
        <f t="shared" si="11"/>
        <v>2.2000000000000002</v>
      </c>
      <c r="I529" s="1">
        <v>5684245</v>
      </c>
      <c r="J529" s="1">
        <f t="shared" si="10"/>
        <v>7327</v>
      </c>
      <c r="K529" s="1">
        <v>0.2</v>
      </c>
    </row>
    <row r="530" spans="1:11" x14ac:dyDescent="0.2">
      <c r="A530" s="1">
        <v>2019</v>
      </c>
      <c r="B530" s="1">
        <v>6</v>
      </c>
      <c r="C530" s="1">
        <v>13</v>
      </c>
      <c r="D530" s="1">
        <v>0.5</v>
      </c>
      <c r="F530" s="1">
        <v>1</v>
      </c>
      <c r="H530" s="1">
        <f t="shared" si="11"/>
        <v>1.5</v>
      </c>
      <c r="I530" s="1">
        <v>5691572</v>
      </c>
      <c r="J530" s="1">
        <f t="shared" si="10"/>
        <v>4819</v>
      </c>
      <c r="K530" s="1">
        <v>0.2</v>
      </c>
    </row>
    <row r="531" spans="1:11" x14ac:dyDescent="0.2">
      <c r="A531" s="1">
        <v>2019</v>
      </c>
      <c r="B531" s="1">
        <v>6</v>
      </c>
      <c r="C531" s="1">
        <v>14</v>
      </c>
      <c r="D531" s="1">
        <v>1.1000000000000001</v>
      </c>
      <c r="F531" s="1">
        <v>1.2</v>
      </c>
      <c r="H531" s="1">
        <f t="shared" si="11"/>
        <v>2.2999999999999998</v>
      </c>
      <c r="I531" s="1">
        <v>5696391</v>
      </c>
      <c r="J531" s="1">
        <f t="shared" si="10"/>
        <v>7790</v>
      </c>
      <c r="K531" s="1">
        <v>0</v>
      </c>
    </row>
    <row r="532" spans="1:11" x14ac:dyDescent="0.2">
      <c r="A532" s="1">
        <v>2019</v>
      </c>
      <c r="B532" s="1">
        <v>6</v>
      </c>
      <c r="C532" s="1">
        <v>15</v>
      </c>
      <c r="D532" s="1">
        <v>1.2</v>
      </c>
      <c r="F532" s="1">
        <v>0.8</v>
      </c>
      <c r="H532" s="1">
        <f t="shared" si="11"/>
        <v>2</v>
      </c>
      <c r="I532" s="1">
        <v>5704181</v>
      </c>
      <c r="J532" s="1">
        <f t="shared" si="10"/>
        <v>6891</v>
      </c>
      <c r="K532" s="1">
        <v>0</v>
      </c>
    </row>
    <row r="533" spans="1:11" x14ac:dyDescent="0.2">
      <c r="A533" s="1">
        <v>2019</v>
      </c>
      <c r="B533" s="1">
        <v>6</v>
      </c>
      <c r="C533" s="1">
        <v>16</v>
      </c>
      <c r="D533" s="1">
        <v>1</v>
      </c>
      <c r="F533" s="1">
        <v>1.1000000000000001</v>
      </c>
      <c r="H533" s="1">
        <f t="shared" si="11"/>
        <v>2.1</v>
      </c>
      <c r="I533" s="1">
        <v>5711072</v>
      </c>
      <c r="J533" s="1">
        <f t="shared" si="10"/>
        <v>7891</v>
      </c>
      <c r="K533" s="1">
        <v>0.2</v>
      </c>
    </row>
    <row r="534" spans="1:11" x14ac:dyDescent="0.2">
      <c r="A534" s="1">
        <v>2019</v>
      </c>
      <c r="B534" s="1">
        <v>6</v>
      </c>
      <c r="C534" s="1">
        <v>17</v>
      </c>
      <c r="D534" s="1">
        <v>0.7</v>
      </c>
      <c r="F534" s="1">
        <v>0.9</v>
      </c>
      <c r="H534" s="1">
        <f t="shared" si="11"/>
        <v>1.6</v>
      </c>
      <c r="I534" s="1">
        <v>5718963</v>
      </c>
      <c r="J534" s="1">
        <f t="shared" si="10"/>
        <v>5724</v>
      </c>
      <c r="K534" s="1">
        <v>0.3</v>
      </c>
    </row>
    <row r="535" spans="1:11" x14ac:dyDescent="0.2">
      <c r="A535" s="1">
        <v>2019</v>
      </c>
      <c r="B535" s="1">
        <v>6</v>
      </c>
      <c r="C535" s="1">
        <v>18</v>
      </c>
      <c r="D535" s="1">
        <v>0.8</v>
      </c>
      <c r="F535" s="1">
        <v>1.4</v>
      </c>
      <c r="H535" s="1">
        <f t="shared" si="11"/>
        <v>2.2000000000000002</v>
      </c>
      <c r="I535" s="1">
        <v>5724687</v>
      </c>
      <c r="J535" s="1">
        <f t="shared" si="10"/>
        <v>6885</v>
      </c>
      <c r="K535" s="1">
        <v>0.7</v>
      </c>
    </row>
    <row r="536" spans="1:11" x14ac:dyDescent="0.2">
      <c r="A536" s="1">
        <v>2019</v>
      </c>
      <c r="B536" s="1">
        <v>6</v>
      </c>
      <c r="C536" s="1">
        <v>19</v>
      </c>
      <c r="D536" s="1">
        <v>0.8</v>
      </c>
      <c r="F536" s="1">
        <v>1</v>
      </c>
      <c r="H536" s="1">
        <f t="shared" si="11"/>
        <v>1.8</v>
      </c>
      <c r="I536" s="1">
        <v>5731572</v>
      </c>
      <c r="J536" s="1">
        <f t="shared" si="10"/>
        <v>5757</v>
      </c>
      <c r="K536" s="1">
        <v>1</v>
      </c>
    </row>
    <row r="537" spans="1:11" x14ac:dyDescent="0.2">
      <c r="A537" s="1">
        <v>2019</v>
      </c>
      <c r="B537" s="1">
        <v>6</v>
      </c>
      <c r="C537" s="1">
        <v>20</v>
      </c>
      <c r="D537" s="1">
        <v>1.1000000000000001</v>
      </c>
      <c r="F537" s="1">
        <v>1</v>
      </c>
      <c r="H537" s="1">
        <f t="shared" si="11"/>
        <v>2.1</v>
      </c>
      <c r="I537" s="1">
        <v>5737329</v>
      </c>
      <c r="J537" s="1">
        <f t="shared" si="10"/>
        <v>6757</v>
      </c>
      <c r="K537" s="1">
        <v>1</v>
      </c>
    </row>
    <row r="538" spans="1:11" x14ac:dyDescent="0.2">
      <c r="A538" s="1">
        <v>2019</v>
      </c>
      <c r="B538" s="1">
        <v>6</v>
      </c>
      <c r="C538" s="1">
        <v>21</v>
      </c>
      <c r="D538" s="1">
        <v>0.7</v>
      </c>
      <c r="F538" s="1">
        <v>1.1000000000000001</v>
      </c>
      <c r="H538" s="1">
        <f t="shared" si="11"/>
        <v>1.8</v>
      </c>
      <c r="I538" s="1">
        <v>5744086</v>
      </c>
      <c r="J538" s="1">
        <f t="shared" si="10"/>
        <v>5921</v>
      </c>
      <c r="K538" s="1">
        <v>0</v>
      </c>
    </row>
    <row r="539" spans="1:11" x14ac:dyDescent="0.2">
      <c r="A539" s="1">
        <v>2019</v>
      </c>
      <c r="B539" s="1">
        <v>6</v>
      </c>
      <c r="C539" s="1">
        <v>22</v>
      </c>
      <c r="D539" s="1">
        <v>1.2</v>
      </c>
      <c r="F539" s="1">
        <v>1.8</v>
      </c>
      <c r="H539" s="1">
        <f t="shared" si="11"/>
        <v>3</v>
      </c>
      <c r="I539" s="1">
        <v>5750007</v>
      </c>
      <c r="J539" s="1">
        <f t="shared" si="10"/>
        <v>8983</v>
      </c>
      <c r="K539" s="1">
        <v>0</v>
      </c>
    </row>
    <row r="540" spans="1:11" x14ac:dyDescent="0.2">
      <c r="A540" s="1">
        <v>2019</v>
      </c>
      <c r="B540" s="1">
        <v>6</v>
      </c>
      <c r="C540" s="1">
        <v>23</v>
      </c>
      <c r="D540" s="1">
        <v>1.4</v>
      </c>
      <c r="F540" s="1">
        <v>0.9</v>
      </c>
      <c r="H540" s="1">
        <f t="shared" si="11"/>
        <v>2.2999999999999998</v>
      </c>
      <c r="I540" s="1">
        <v>5758990</v>
      </c>
      <c r="J540" s="1">
        <f t="shared" si="10"/>
        <v>7068</v>
      </c>
      <c r="K540" s="1">
        <v>0</v>
      </c>
    </row>
    <row r="541" spans="1:11" x14ac:dyDescent="0.2">
      <c r="A541" s="1">
        <v>2019</v>
      </c>
      <c r="B541" s="1">
        <v>6</v>
      </c>
      <c r="C541" s="1">
        <v>24</v>
      </c>
      <c r="D541" s="1">
        <v>1.2</v>
      </c>
      <c r="F541" s="1">
        <v>1.5</v>
      </c>
      <c r="H541" s="1">
        <f t="shared" si="11"/>
        <v>2.7</v>
      </c>
      <c r="I541" s="1">
        <v>5766058</v>
      </c>
      <c r="J541" s="1">
        <f t="shared" si="10"/>
        <v>7188</v>
      </c>
      <c r="K541" s="1">
        <v>0.5</v>
      </c>
    </row>
    <row r="542" spans="1:11" x14ac:dyDescent="0.2">
      <c r="A542" s="1">
        <v>2019</v>
      </c>
      <c r="B542" s="1">
        <v>6</v>
      </c>
      <c r="C542" s="1">
        <v>25</v>
      </c>
      <c r="D542" s="1">
        <v>1.4</v>
      </c>
      <c r="F542" s="1">
        <v>1.1000000000000001</v>
      </c>
      <c r="H542" s="1">
        <f t="shared" si="11"/>
        <v>2.5</v>
      </c>
      <c r="I542" s="1">
        <v>5773246</v>
      </c>
      <c r="J542" s="1">
        <f t="shared" si="10"/>
        <v>6955</v>
      </c>
      <c r="K542" s="1">
        <v>0</v>
      </c>
    </row>
    <row r="543" spans="1:11" x14ac:dyDescent="0.2">
      <c r="A543" s="1">
        <v>2019</v>
      </c>
      <c r="B543" s="1">
        <v>6</v>
      </c>
      <c r="C543" s="1">
        <v>26</v>
      </c>
      <c r="D543" s="1">
        <v>0.7</v>
      </c>
      <c r="F543" s="1">
        <v>1.1000000000000001</v>
      </c>
      <c r="H543" s="1">
        <f t="shared" si="11"/>
        <v>1.8</v>
      </c>
      <c r="I543" s="1">
        <v>5780201</v>
      </c>
      <c r="J543" s="1">
        <f t="shared" si="10"/>
        <v>4882</v>
      </c>
      <c r="K543" s="1">
        <v>0</v>
      </c>
    </row>
    <row r="544" spans="1:11" x14ac:dyDescent="0.2">
      <c r="A544" s="1">
        <v>2019</v>
      </c>
      <c r="B544" s="1">
        <v>6</v>
      </c>
      <c r="C544" s="1">
        <v>27</v>
      </c>
      <c r="D544" s="1">
        <v>1.1000000000000001</v>
      </c>
      <c r="F544" s="1">
        <v>1</v>
      </c>
      <c r="H544" s="1">
        <f t="shared" si="11"/>
        <v>2.1</v>
      </c>
      <c r="I544" s="1">
        <v>5785083</v>
      </c>
      <c r="J544" s="1">
        <f t="shared" si="10"/>
        <v>5976</v>
      </c>
      <c r="K544" s="1">
        <v>0</v>
      </c>
    </row>
    <row r="545" spans="1:11" x14ac:dyDescent="0.2">
      <c r="A545" s="1">
        <v>2019</v>
      </c>
      <c r="B545" s="1">
        <v>6</v>
      </c>
      <c r="C545" s="1">
        <v>28</v>
      </c>
      <c r="D545" s="1">
        <v>1.6</v>
      </c>
      <c r="F545" s="1">
        <v>1</v>
      </c>
      <c r="H545" s="1">
        <f t="shared" si="11"/>
        <v>2.6</v>
      </c>
      <c r="I545" s="1">
        <v>5791059</v>
      </c>
      <c r="J545" s="1">
        <f t="shared" si="10"/>
        <v>7037</v>
      </c>
      <c r="K545" s="1">
        <v>0</v>
      </c>
    </row>
    <row r="546" spans="1:11" x14ac:dyDescent="0.2">
      <c r="A546" s="1">
        <v>2019</v>
      </c>
      <c r="B546" s="1">
        <v>6</v>
      </c>
      <c r="C546" s="1">
        <v>29</v>
      </c>
      <c r="D546" s="1">
        <v>1.1000000000000001</v>
      </c>
      <c r="F546" s="1">
        <v>1</v>
      </c>
      <c r="H546" s="1">
        <f t="shared" si="11"/>
        <v>2.1</v>
      </c>
      <c r="I546" s="1">
        <v>5798096</v>
      </c>
      <c r="J546" s="1">
        <f t="shared" si="10"/>
        <v>6354</v>
      </c>
      <c r="K546" s="1">
        <v>0.3</v>
      </c>
    </row>
    <row r="547" spans="1:11" x14ac:dyDescent="0.2">
      <c r="A547" s="1">
        <v>2019</v>
      </c>
      <c r="B547" s="1">
        <v>6</v>
      </c>
      <c r="C547" s="1">
        <v>30</v>
      </c>
      <c r="D547" s="1">
        <v>1.5</v>
      </c>
      <c r="F547" s="1">
        <v>1.5</v>
      </c>
      <c r="H547" s="1">
        <f t="shared" si="11"/>
        <v>3</v>
      </c>
      <c r="I547" s="1">
        <v>5804450</v>
      </c>
      <c r="J547" s="1">
        <f t="shared" si="10"/>
        <v>8640</v>
      </c>
      <c r="K547" s="1">
        <v>0</v>
      </c>
    </row>
    <row r="548" spans="1:11" x14ac:dyDescent="0.2">
      <c r="A548" s="1">
        <v>2019</v>
      </c>
      <c r="B548" s="1">
        <v>7</v>
      </c>
      <c r="C548" s="1">
        <v>1</v>
      </c>
      <c r="D548" s="1">
        <v>1.6</v>
      </c>
      <c r="F548" s="1">
        <v>0.9</v>
      </c>
      <c r="H548" s="1">
        <f t="shared" si="11"/>
        <v>2.5</v>
      </c>
      <c r="I548" s="1">
        <v>5813090</v>
      </c>
      <c r="J548" s="1">
        <f t="shared" si="10"/>
        <v>6824</v>
      </c>
      <c r="K548" s="1">
        <v>0</v>
      </c>
    </row>
    <row r="549" spans="1:11" x14ac:dyDescent="0.2">
      <c r="A549" s="1">
        <v>2019</v>
      </c>
      <c r="B549" s="1">
        <v>7</v>
      </c>
      <c r="C549" s="1">
        <v>2</v>
      </c>
      <c r="D549" s="1">
        <v>1.3</v>
      </c>
      <c r="F549" s="1">
        <v>0.9</v>
      </c>
      <c r="H549" s="1">
        <f t="shared" si="11"/>
        <v>2.2000000000000002</v>
      </c>
      <c r="I549" s="1">
        <v>5819914</v>
      </c>
      <c r="J549" s="1">
        <f t="shared" si="10"/>
        <v>5825</v>
      </c>
      <c r="K549" s="1">
        <v>0.2</v>
      </c>
    </row>
    <row r="550" spans="1:11" x14ac:dyDescent="0.2">
      <c r="A550" s="1">
        <v>2019</v>
      </c>
      <c r="B550" s="1">
        <v>7</v>
      </c>
      <c r="C550" s="1">
        <v>3</v>
      </c>
      <c r="D550" s="1">
        <v>1.1000000000000001</v>
      </c>
      <c r="F550" s="1">
        <v>1</v>
      </c>
      <c r="H550" s="1">
        <f t="shared" si="11"/>
        <v>2.1</v>
      </c>
      <c r="I550" s="1">
        <v>5825739</v>
      </c>
      <c r="J550" s="1">
        <f t="shared" si="10"/>
        <v>5807</v>
      </c>
      <c r="K550" s="1">
        <v>0</v>
      </c>
    </row>
    <row r="551" spans="1:11" x14ac:dyDescent="0.2">
      <c r="A551" s="1">
        <v>2019</v>
      </c>
      <c r="B551" s="1">
        <v>7</v>
      </c>
      <c r="C551" s="1">
        <v>4</v>
      </c>
      <c r="D551" s="1">
        <v>1.3</v>
      </c>
      <c r="F551" s="1">
        <v>1.2</v>
      </c>
      <c r="H551" s="1">
        <f t="shared" si="11"/>
        <v>2.5</v>
      </c>
      <c r="I551" s="1">
        <v>5831546</v>
      </c>
      <c r="J551" s="1">
        <f t="shared" si="10"/>
        <v>6831</v>
      </c>
      <c r="K551" s="1">
        <v>0</v>
      </c>
    </row>
    <row r="552" spans="1:11" x14ac:dyDescent="0.2">
      <c r="A552" s="1">
        <v>2019</v>
      </c>
      <c r="B552" s="1">
        <v>7</v>
      </c>
      <c r="C552" s="1">
        <v>5</v>
      </c>
      <c r="D552" s="1">
        <v>1.2</v>
      </c>
      <c r="F552" s="1">
        <v>1</v>
      </c>
      <c r="H552" s="1">
        <f t="shared" si="11"/>
        <v>2.2000000000000002</v>
      </c>
      <c r="I552" s="1">
        <v>5838377</v>
      </c>
      <c r="J552" s="1">
        <f t="shared" si="10"/>
        <v>5991</v>
      </c>
      <c r="K552" s="1">
        <v>0</v>
      </c>
    </row>
    <row r="553" spans="1:11" x14ac:dyDescent="0.2">
      <c r="A553" s="1">
        <v>2019</v>
      </c>
      <c r="B553" s="1">
        <v>7</v>
      </c>
      <c r="C553" s="1">
        <v>6</v>
      </c>
      <c r="D553" s="1">
        <v>1.7</v>
      </c>
      <c r="F553" s="1">
        <v>1</v>
      </c>
      <c r="H553" s="1">
        <f t="shared" si="11"/>
        <v>2.7</v>
      </c>
      <c r="I553" s="1">
        <v>5844368</v>
      </c>
      <c r="J553" s="1">
        <f t="shared" si="10"/>
        <v>7104</v>
      </c>
      <c r="K553" s="1">
        <v>0.2</v>
      </c>
    </row>
    <row r="554" spans="1:11" x14ac:dyDescent="0.2">
      <c r="A554" s="1">
        <v>2019</v>
      </c>
      <c r="B554" s="1">
        <v>7</v>
      </c>
      <c r="C554" s="1">
        <v>7</v>
      </c>
      <c r="D554" s="1">
        <v>1.6</v>
      </c>
      <c r="F554" s="1">
        <v>1.3</v>
      </c>
      <c r="H554" s="1">
        <f t="shared" si="11"/>
        <v>2.9000000000000004</v>
      </c>
      <c r="I554" s="1">
        <v>5851472</v>
      </c>
      <c r="J554" s="1">
        <f t="shared" si="10"/>
        <v>8268</v>
      </c>
      <c r="K554" s="1">
        <v>0.6</v>
      </c>
    </row>
    <row r="555" spans="1:11" x14ac:dyDescent="0.2">
      <c r="A555" s="1">
        <v>2019</v>
      </c>
      <c r="B555" s="1">
        <v>7</v>
      </c>
      <c r="C555" s="1">
        <v>8</v>
      </c>
      <c r="D555" s="1">
        <v>1.1000000000000001</v>
      </c>
      <c r="F555" s="1">
        <v>1.5</v>
      </c>
      <c r="H555" s="1">
        <f t="shared" si="11"/>
        <v>2.6</v>
      </c>
      <c r="I555" s="1">
        <v>5859740</v>
      </c>
      <c r="J555" s="1">
        <f t="shared" si="10"/>
        <v>7037</v>
      </c>
      <c r="K555" s="1">
        <v>0.3</v>
      </c>
    </row>
    <row r="556" spans="1:11" x14ac:dyDescent="0.2">
      <c r="A556" s="1">
        <v>2019</v>
      </c>
      <c r="B556" s="1">
        <v>7</v>
      </c>
      <c r="C556" s="1">
        <v>9</v>
      </c>
      <c r="D556" s="1">
        <v>1.7</v>
      </c>
      <c r="F556" s="1">
        <v>1</v>
      </c>
      <c r="H556" s="1">
        <f t="shared" si="11"/>
        <v>2.7</v>
      </c>
      <c r="I556" s="1">
        <v>5866777</v>
      </c>
      <c r="J556" s="1">
        <f t="shared" si="10"/>
        <v>7196</v>
      </c>
      <c r="K556" s="1">
        <v>0</v>
      </c>
    </row>
    <row r="557" spans="1:11" x14ac:dyDescent="0.2">
      <c r="A557" s="1">
        <v>2019</v>
      </c>
      <c r="B557" s="1">
        <v>7</v>
      </c>
      <c r="C557" s="1">
        <v>10</v>
      </c>
      <c r="D557" s="1">
        <v>1.2</v>
      </c>
      <c r="F557" s="1">
        <v>1.1000000000000001</v>
      </c>
      <c r="H557" s="1">
        <f t="shared" si="11"/>
        <v>2.2999999999999998</v>
      </c>
      <c r="I557" s="1">
        <v>5873973</v>
      </c>
      <c r="J557" s="1">
        <f t="shared" si="10"/>
        <v>6085</v>
      </c>
      <c r="K557" s="1">
        <v>0</v>
      </c>
    </row>
    <row r="558" spans="1:11" x14ac:dyDescent="0.2">
      <c r="A558" s="1">
        <v>2019</v>
      </c>
      <c r="B558" s="1">
        <v>7</v>
      </c>
      <c r="C558" s="1">
        <v>11</v>
      </c>
      <c r="D558" s="1">
        <v>1.6</v>
      </c>
      <c r="F558" s="1">
        <v>1.5</v>
      </c>
      <c r="H558" s="1">
        <f t="shared" si="11"/>
        <v>3.1</v>
      </c>
      <c r="I558" s="1">
        <v>5880058</v>
      </c>
      <c r="J558" s="1">
        <f t="shared" si="10"/>
        <v>7983</v>
      </c>
      <c r="K558" s="1">
        <v>1.1000000000000001</v>
      </c>
    </row>
    <row r="559" spans="1:11" x14ac:dyDescent="0.2">
      <c r="A559" s="1">
        <v>2019</v>
      </c>
      <c r="B559" s="1">
        <v>7</v>
      </c>
      <c r="C559" s="1">
        <v>12</v>
      </c>
      <c r="D559" s="1">
        <v>1.3</v>
      </c>
      <c r="F559" s="1">
        <v>1.2</v>
      </c>
      <c r="H559" s="1">
        <f t="shared" si="11"/>
        <v>2.5</v>
      </c>
      <c r="I559" s="1">
        <v>5888041</v>
      </c>
      <c r="J559" s="1">
        <f t="shared" si="10"/>
        <v>6367</v>
      </c>
      <c r="K559" s="1">
        <v>0</v>
      </c>
    </row>
    <row r="560" spans="1:11" x14ac:dyDescent="0.2">
      <c r="A560" s="1">
        <v>2019</v>
      </c>
      <c r="B560" s="1">
        <v>7</v>
      </c>
      <c r="C560" s="1">
        <v>13</v>
      </c>
      <c r="D560" s="1">
        <v>1.1000000000000001</v>
      </c>
      <c r="F560" s="1">
        <v>1.2</v>
      </c>
      <c r="H560" s="1">
        <f t="shared" si="11"/>
        <v>2.2999999999999998</v>
      </c>
      <c r="I560" s="1">
        <v>5894408</v>
      </c>
      <c r="J560" s="1">
        <f t="shared" ref="J560:J623" si="12">SUM(I561,-I560)</f>
        <v>5974</v>
      </c>
      <c r="K560" s="1">
        <v>0</v>
      </c>
    </row>
    <row r="561" spans="1:11" x14ac:dyDescent="0.2">
      <c r="A561" s="1">
        <v>2019</v>
      </c>
      <c r="B561" s="1">
        <v>7</v>
      </c>
      <c r="C561" s="1">
        <v>14</v>
      </c>
      <c r="D561" s="1">
        <v>1.6</v>
      </c>
      <c r="F561" s="1">
        <v>1.6</v>
      </c>
      <c r="H561" s="1">
        <f t="shared" si="11"/>
        <v>3.2</v>
      </c>
      <c r="I561" s="1">
        <v>5900382</v>
      </c>
      <c r="J561" s="1">
        <f t="shared" si="12"/>
        <v>8355</v>
      </c>
      <c r="K561" s="1">
        <v>0</v>
      </c>
    </row>
    <row r="562" spans="1:11" x14ac:dyDescent="0.2">
      <c r="A562" s="1">
        <v>2019</v>
      </c>
      <c r="B562" s="1">
        <v>7</v>
      </c>
      <c r="C562" s="1">
        <v>15</v>
      </c>
      <c r="D562" s="1">
        <v>1.2</v>
      </c>
      <c r="F562" s="1">
        <v>1.4</v>
      </c>
      <c r="H562" s="1">
        <f t="shared" si="11"/>
        <v>2.5999999999999996</v>
      </c>
      <c r="I562" s="1">
        <v>5908737</v>
      </c>
      <c r="J562" s="1">
        <f t="shared" si="12"/>
        <v>6881</v>
      </c>
      <c r="K562" s="1">
        <v>0</v>
      </c>
    </row>
    <row r="563" spans="1:11" x14ac:dyDescent="0.2">
      <c r="A563" s="1">
        <v>2019</v>
      </c>
      <c r="B563" s="1">
        <v>7</v>
      </c>
      <c r="C563" s="1">
        <v>16</v>
      </c>
      <c r="D563" s="1">
        <v>1.5</v>
      </c>
      <c r="F563" s="1">
        <v>1</v>
      </c>
      <c r="H563" s="1">
        <f t="shared" si="11"/>
        <v>2.5</v>
      </c>
      <c r="I563" s="1">
        <v>5915618</v>
      </c>
      <c r="J563" s="1">
        <f t="shared" si="12"/>
        <v>6784</v>
      </c>
      <c r="K563" s="1">
        <v>0</v>
      </c>
    </row>
    <row r="564" spans="1:11" x14ac:dyDescent="0.2">
      <c r="A564" s="1">
        <v>2019</v>
      </c>
      <c r="B564" s="1">
        <v>7</v>
      </c>
      <c r="C564" s="1">
        <v>17</v>
      </c>
      <c r="D564" s="1">
        <v>1.3</v>
      </c>
      <c r="F564" s="1">
        <v>1</v>
      </c>
      <c r="H564" s="1">
        <f t="shared" si="11"/>
        <v>2.2999999999999998</v>
      </c>
      <c r="I564" s="1">
        <v>5922402</v>
      </c>
      <c r="J564" s="1">
        <f t="shared" si="12"/>
        <v>6099</v>
      </c>
      <c r="K564" s="1">
        <v>2</v>
      </c>
    </row>
    <row r="565" spans="1:11" x14ac:dyDescent="0.2">
      <c r="A565" s="1">
        <v>2019</v>
      </c>
      <c r="B565" s="1">
        <v>7</v>
      </c>
      <c r="C565" s="1">
        <v>18</v>
      </c>
      <c r="D565" s="1">
        <v>1.2</v>
      </c>
      <c r="F565" s="1">
        <v>1.5</v>
      </c>
      <c r="H565" s="1">
        <f t="shared" si="11"/>
        <v>2.7</v>
      </c>
      <c r="I565" s="1">
        <v>5928501</v>
      </c>
      <c r="J565" s="1">
        <f t="shared" si="12"/>
        <v>6903</v>
      </c>
      <c r="K565" s="1">
        <v>0.1</v>
      </c>
    </row>
    <row r="566" spans="1:11" x14ac:dyDescent="0.2">
      <c r="A566" s="1">
        <v>2019</v>
      </c>
      <c r="B566" s="1">
        <v>7</v>
      </c>
      <c r="C566" s="1">
        <v>19</v>
      </c>
      <c r="D566" s="1">
        <v>1.4</v>
      </c>
      <c r="F566" s="1">
        <v>1.3</v>
      </c>
      <c r="H566" s="1">
        <f t="shared" si="11"/>
        <v>2.7</v>
      </c>
      <c r="I566" s="1">
        <v>5935404</v>
      </c>
      <c r="J566" s="1">
        <f t="shared" si="12"/>
        <v>6129</v>
      </c>
      <c r="K566" s="1">
        <v>0</v>
      </c>
    </row>
    <row r="567" spans="1:11" x14ac:dyDescent="0.2">
      <c r="A567" s="1">
        <v>2019</v>
      </c>
      <c r="B567" s="1">
        <v>7</v>
      </c>
      <c r="C567" s="1">
        <v>20</v>
      </c>
      <c r="D567" s="1">
        <v>1.4</v>
      </c>
      <c r="F567" s="1">
        <v>1.2</v>
      </c>
      <c r="H567" s="1">
        <f t="shared" si="11"/>
        <v>2.5999999999999996</v>
      </c>
      <c r="I567" s="1">
        <v>5941533</v>
      </c>
      <c r="J567" s="1">
        <f t="shared" si="12"/>
        <v>6453</v>
      </c>
      <c r="K567" s="1">
        <v>0</v>
      </c>
    </row>
    <row r="568" spans="1:11" x14ac:dyDescent="0.2">
      <c r="A568" s="1">
        <v>2019</v>
      </c>
      <c r="B568" s="1">
        <v>7</v>
      </c>
      <c r="C568" s="1">
        <v>21</v>
      </c>
      <c r="D568" s="1">
        <v>1.4</v>
      </c>
      <c r="F568" s="1">
        <v>1.5</v>
      </c>
      <c r="H568" s="1">
        <f t="shared" si="11"/>
        <v>2.9</v>
      </c>
      <c r="I568" s="1">
        <v>5947986</v>
      </c>
      <c r="J568" s="1">
        <f t="shared" si="12"/>
        <v>7877</v>
      </c>
      <c r="K568" s="1">
        <v>1.6</v>
      </c>
    </row>
    <row r="569" spans="1:11" x14ac:dyDescent="0.2">
      <c r="A569" s="1">
        <v>2019</v>
      </c>
      <c r="B569" s="1">
        <v>7</v>
      </c>
      <c r="C569" s="1">
        <v>22</v>
      </c>
      <c r="D569" s="1">
        <v>1.6</v>
      </c>
      <c r="F569" s="1">
        <v>1.4</v>
      </c>
      <c r="H569" s="1">
        <f t="shared" si="11"/>
        <v>3</v>
      </c>
      <c r="I569" s="1">
        <v>5955863</v>
      </c>
      <c r="J569" s="1">
        <f t="shared" si="12"/>
        <v>7827</v>
      </c>
      <c r="K569" s="1">
        <v>1.4</v>
      </c>
    </row>
    <row r="570" spans="1:11" x14ac:dyDescent="0.2">
      <c r="A570" s="1">
        <v>2019</v>
      </c>
      <c r="B570" s="1">
        <v>7</v>
      </c>
      <c r="C570" s="1">
        <v>23</v>
      </c>
      <c r="D570" s="1">
        <v>1.2</v>
      </c>
      <c r="F570" s="1">
        <v>1.2</v>
      </c>
      <c r="H570" s="1">
        <f t="shared" si="11"/>
        <v>2.4</v>
      </c>
      <c r="I570" s="1">
        <v>5963690</v>
      </c>
      <c r="J570" s="1">
        <f t="shared" si="12"/>
        <v>6233</v>
      </c>
      <c r="K570" s="1">
        <v>0</v>
      </c>
    </row>
    <row r="571" spans="1:11" x14ac:dyDescent="0.2">
      <c r="A571" s="1">
        <v>2019</v>
      </c>
      <c r="B571" s="1">
        <v>7</v>
      </c>
      <c r="C571" s="1">
        <v>24</v>
      </c>
      <c r="D571" s="1">
        <v>1.1000000000000001</v>
      </c>
      <c r="F571" s="1">
        <v>1.2</v>
      </c>
      <c r="H571" s="1">
        <f t="shared" si="11"/>
        <v>2.2999999999999998</v>
      </c>
      <c r="I571" s="1">
        <v>5969923</v>
      </c>
      <c r="J571" s="1">
        <f t="shared" si="12"/>
        <v>6038</v>
      </c>
      <c r="K571" s="1">
        <v>0</v>
      </c>
    </row>
    <row r="572" spans="1:11" x14ac:dyDescent="0.2">
      <c r="A572" s="1">
        <v>2019</v>
      </c>
      <c r="B572" s="1">
        <v>7</v>
      </c>
      <c r="C572" s="1">
        <v>25</v>
      </c>
      <c r="D572" s="1">
        <v>1.6</v>
      </c>
      <c r="F572" s="1">
        <v>1.1000000000000001</v>
      </c>
      <c r="H572" s="1">
        <f t="shared" si="11"/>
        <v>2.7</v>
      </c>
      <c r="I572" s="1">
        <v>5975961</v>
      </c>
      <c r="J572" s="1">
        <f t="shared" si="12"/>
        <v>7083</v>
      </c>
      <c r="K572" s="1">
        <v>0</v>
      </c>
    </row>
    <row r="573" spans="1:11" x14ac:dyDescent="0.2">
      <c r="A573" s="1">
        <v>2019</v>
      </c>
      <c r="B573" s="1">
        <v>7</v>
      </c>
      <c r="C573" s="1">
        <v>26</v>
      </c>
      <c r="D573" s="1">
        <v>1.2</v>
      </c>
      <c r="F573" s="1">
        <v>1.1000000000000001</v>
      </c>
      <c r="H573" s="1">
        <f t="shared" si="11"/>
        <v>2.2999999999999998</v>
      </c>
      <c r="I573" s="1">
        <v>5983044</v>
      </c>
      <c r="J573" s="1">
        <f t="shared" si="12"/>
        <v>5791</v>
      </c>
      <c r="K573" s="1">
        <v>0</v>
      </c>
    </row>
    <row r="574" spans="1:11" x14ac:dyDescent="0.2">
      <c r="A574" s="1">
        <v>2019</v>
      </c>
      <c r="B574" s="1">
        <v>7</v>
      </c>
      <c r="C574" s="1">
        <v>27</v>
      </c>
      <c r="D574" s="1">
        <v>1.1000000000000001</v>
      </c>
      <c r="F574" s="1">
        <v>1.2</v>
      </c>
      <c r="H574" s="1">
        <f t="shared" si="11"/>
        <v>2.2999999999999998</v>
      </c>
      <c r="I574" s="1">
        <v>5988835</v>
      </c>
      <c r="J574" s="1">
        <f t="shared" si="12"/>
        <v>6952</v>
      </c>
      <c r="K574" s="1">
        <v>0</v>
      </c>
    </row>
    <row r="575" spans="1:11" x14ac:dyDescent="0.2">
      <c r="A575" s="1">
        <v>2019</v>
      </c>
      <c r="B575" s="1">
        <v>7</v>
      </c>
      <c r="C575" s="1">
        <v>28</v>
      </c>
      <c r="D575" s="1">
        <v>1.5</v>
      </c>
      <c r="F575" s="1">
        <v>1.3</v>
      </c>
      <c r="H575" s="1">
        <f t="shared" si="11"/>
        <v>2.8</v>
      </c>
      <c r="I575" s="1">
        <v>5995787</v>
      </c>
      <c r="J575" s="1">
        <f t="shared" si="12"/>
        <v>7999</v>
      </c>
      <c r="K575" s="1">
        <v>0</v>
      </c>
    </row>
    <row r="576" spans="1:11" x14ac:dyDescent="0.2">
      <c r="A576" s="1">
        <v>2019</v>
      </c>
      <c r="B576" s="1">
        <v>7</v>
      </c>
      <c r="C576" s="1">
        <v>29</v>
      </c>
      <c r="D576" s="1">
        <v>1.7</v>
      </c>
      <c r="F576" s="1">
        <v>1</v>
      </c>
      <c r="H576" s="1">
        <f t="shared" si="11"/>
        <v>2.7</v>
      </c>
      <c r="I576" s="1">
        <v>6003786</v>
      </c>
      <c r="J576" s="1">
        <f t="shared" si="12"/>
        <v>6861</v>
      </c>
      <c r="K576" s="1">
        <v>0</v>
      </c>
    </row>
    <row r="577" spans="1:11" x14ac:dyDescent="0.2">
      <c r="A577" s="1">
        <v>2019</v>
      </c>
      <c r="B577" s="1">
        <v>7</v>
      </c>
      <c r="C577" s="1">
        <v>30</v>
      </c>
      <c r="D577" s="1">
        <v>1.4</v>
      </c>
      <c r="F577" s="1">
        <v>0.9</v>
      </c>
      <c r="H577" s="1">
        <f t="shared" si="11"/>
        <v>2.2999999999999998</v>
      </c>
      <c r="I577" s="1">
        <v>6010647</v>
      </c>
      <c r="J577" s="1">
        <f t="shared" si="12"/>
        <v>6421</v>
      </c>
      <c r="K577" s="1">
        <v>0</v>
      </c>
    </row>
    <row r="578" spans="1:11" x14ac:dyDescent="0.2">
      <c r="A578" s="1">
        <v>2019</v>
      </c>
      <c r="B578" s="1">
        <v>7</v>
      </c>
      <c r="C578" s="1">
        <v>31</v>
      </c>
      <c r="D578" s="1">
        <v>1.2</v>
      </c>
      <c r="F578" s="1">
        <v>1.2</v>
      </c>
      <c r="H578" s="1">
        <f t="shared" ref="H578:H641" si="13">SUM(D578,F578)</f>
        <v>2.4</v>
      </c>
      <c r="I578" s="1">
        <v>6017068</v>
      </c>
      <c r="J578" s="1">
        <f t="shared" si="12"/>
        <v>6766</v>
      </c>
      <c r="K578" s="1">
        <v>0</v>
      </c>
    </row>
    <row r="579" spans="1:11" x14ac:dyDescent="0.2">
      <c r="A579" s="1">
        <v>2019</v>
      </c>
      <c r="B579" s="1">
        <v>8</v>
      </c>
      <c r="C579" s="1">
        <v>1</v>
      </c>
      <c r="D579" s="1">
        <v>1.2</v>
      </c>
      <c r="F579" s="1">
        <v>0.7</v>
      </c>
      <c r="H579" s="1">
        <f t="shared" si="13"/>
        <v>1.9</v>
      </c>
      <c r="I579" s="1">
        <v>6023834</v>
      </c>
      <c r="J579" s="1">
        <f t="shared" si="12"/>
        <v>5757</v>
      </c>
      <c r="K579" s="1">
        <v>0</v>
      </c>
    </row>
    <row r="580" spans="1:11" x14ac:dyDescent="0.2">
      <c r="A580" s="1">
        <v>2019</v>
      </c>
      <c r="B580" s="1">
        <v>8</v>
      </c>
      <c r="C580" s="1">
        <v>2</v>
      </c>
      <c r="D580" s="1">
        <v>1.6</v>
      </c>
      <c r="F580" s="1">
        <v>1</v>
      </c>
      <c r="H580" s="1">
        <f t="shared" si="13"/>
        <v>2.6</v>
      </c>
      <c r="I580" s="1">
        <v>6029591</v>
      </c>
      <c r="J580" s="1">
        <f t="shared" si="12"/>
        <v>7981</v>
      </c>
      <c r="K580" s="1">
        <v>0.5</v>
      </c>
    </row>
    <row r="581" spans="1:11" x14ac:dyDescent="0.2">
      <c r="A581" s="1">
        <v>2019</v>
      </c>
      <c r="B581" s="1">
        <v>8</v>
      </c>
      <c r="C581" s="1">
        <v>3</v>
      </c>
      <c r="D581" s="1">
        <v>1.7</v>
      </c>
      <c r="F581" s="1">
        <v>0.8</v>
      </c>
      <c r="H581" s="1">
        <f t="shared" si="13"/>
        <v>2.5</v>
      </c>
      <c r="I581" s="1">
        <v>6037572</v>
      </c>
      <c r="J581" s="1">
        <f t="shared" si="12"/>
        <v>7061</v>
      </c>
      <c r="K581" s="1">
        <v>0</v>
      </c>
    </row>
    <row r="582" spans="1:11" x14ac:dyDescent="0.2">
      <c r="A582" s="1">
        <v>2019</v>
      </c>
      <c r="B582" s="1">
        <v>8</v>
      </c>
      <c r="C582" s="1">
        <v>4</v>
      </c>
      <c r="D582" s="1">
        <v>1.6</v>
      </c>
      <c r="F582" s="1">
        <v>1</v>
      </c>
      <c r="H582" s="1">
        <f t="shared" si="13"/>
        <v>2.6</v>
      </c>
      <c r="I582" s="1">
        <v>6044633</v>
      </c>
      <c r="J582" s="1">
        <f t="shared" si="12"/>
        <v>7896</v>
      </c>
      <c r="K582" s="1">
        <v>0</v>
      </c>
    </row>
    <row r="583" spans="1:11" x14ac:dyDescent="0.2">
      <c r="A583" s="1">
        <v>2019</v>
      </c>
      <c r="B583" s="1">
        <v>8</v>
      </c>
      <c r="C583" s="1">
        <v>5</v>
      </c>
      <c r="D583" s="1">
        <v>1.6</v>
      </c>
      <c r="F583" s="1">
        <v>1</v>
      </c>
      <c r="H583" s="1">
        <f t="shared" si="13"/>
        <v>2.6</v>
      </c>
      <c r="I583" s="1">
        <v>6052529</v>
      </c>
      <c r="J583" s="1">
        <f t="shared" si="12"/>
        <v>8023</v>
      </c>
      <c r="K583" s="1">
        <v>0</v>
      </c>
    </row>
    <row r="584" spans="1:11" x14ac:dyDescent="0.2">
      <c r="A584" s="1">
        <v>2019</v>
      </c>
      <c r="B584" s="1">
        <v>8</v>
      </c>
      <c r="C584" s="1">
        <v>6</v>
      </c>
      <c r="D584" s="1">
        <v>1.1000000000000001</v>
      </c>
      <c r="F584" s="1">
        <v>0.8</v>
      </c>
      <c r="H584" s="1">
        <f t="shared" si="13"/>
        <v>1.9000000000000001</v>
      </c>
      <c r="I584" s="1">
        <v>6060552</v>
      </c>
      <c r="J584" s="1">
        <f t="shared" si="12"/>
        <v>5850</v>
      </c>
      <c r="K584" s="1">
        <v>0.6</v>
      </c>
    </row>
    <row r="585" spans="1:11" x14ac:dyDescent="0.2">
      <c r="A585" s="1">
        <v>2019</v>
      </c>
      <c r="B585" s="1">
        <v>8</v>
      </c>
      <c r="C585" s="1">
        <v>7</v>
      </c>
      <c r="D585" s="1">
        <v>1.3</v>
      </c>
      <c r="F585" s="1">
        <v>1.1000000000000001</v>
      </c>
      <c r="H585" s="1">
        <f t="shared" si="13"/>
        <v>2.4000000000000004</v>
      </c>
      <c r="I585" s="1">
        <v>6066402</v>
      </c>
      <c r="J585" s="1">
        <f t="shared" si="12"/>
        <v>7819</v>
      </c>
      <c r="K585" s="1">
        <v>0.6</v>
      </c>
    </row>
    <row r="586" spans="1:11" x14ac:dyDescent="0.2">
      <c r="A586" s="1">
        <v>2019</v>
      </c>
      <c r="B586" s="1">
        <v>8</v>
      </c>
      <c r="C586" s="1">
        <v>8</v>
      </c>
      <c r="D586" s="1">
        <v>1</v>
      </c>
      <c r="F586" s="1">
        <v>1.2</v>
      </c>
      <c r="H586" s="1">
        <f t="shared" si="13"/>
        <v>2.2000000000000002</v>
      </c>
      <c r="I586" s="1">
        <v>6074221</v>
      </c>
      <c r="J586" s="1">
        <f t="shared" si="12"/>
        <v>6985</v>
      </c>
      <c r="K586" s="1">
        <v>0</v>
      </c>
    </row>
    <row r="587" spans="1:11" x14ac:dyDescent="0.2">
      <c r="A587" s="1">
        <v>2019</v>
      </c>
      <c r="B587" s="1">
        <v>8</v>
      </c>
      <c r="C587" s="1">
        <v>9</v>
      </c>
      <c r="D587" s="1">
        <v>1.4</v>
      </c>
      <c r="F587" s="1">
        <v>0.8</v>
      </c>
      <c r="H587" s="1">
        <f t="shared" si="13"/>
        <v>2.2000000000000002</v>
      </c>
      <c r="I587" s="1">
        <v>6081206</v>
      </c>
      <c r="J587" s="1">
        <f t="shared" si="12"/>
        <v>7155</v>
      </c>
      <c r="K587" s="1">
        <v>0.2</v>
      </c>
    </row>
    <row r="588" spans="1:11" x14ac:dyDescent="0.2">
      <c r="A588" s="1">
        <v>2019</v>
      </c>
      <c r="B588" s="1">
        <v>8</v>
      </c>
      <c r="C588" s="1">
        <v>10</v>
      </c>
      <c r="D588" s="1">
        <v>1.4</v>
      </c>
      <c r="F588" s="1">
        <v>1.3</v>
      </c>
      <c r="H588" s="1">
        <f t="shared" si="13"/>
        <v>2.7</v>
      </c>
      <c r="I588" s="1">
        <v>6088361</v>
      </c>
      <c r="J588" s="1">
        <f t="shared" si="12"/>
        <v>9114</v>
      </c>
      <c r="K588" s="1">
        <v>0</v>
      </c>
    </row>
    <row r="589" spans="1:11" x14ac:dyDescent="0.2">
      <c r="A589" s="1">
        <v>2019</v>
      </c>
      <c r="B589" s="1">
        <v>8</v>
      </c>
      <c r="C589" s="1">
        <v>11</v>
      </c>
      <c r="D589" s="1">
        <v>1.4</v>
      </c>
      <c r="F589" s="1">
        <v>1</v>
      </c>
      <c r="H589" s="1">
        <f t="shared" si="13"/>
        <v>2.4</v>
      </c>
      <c r="I589" s="1">
        <v>6097475</v>
      </c>
      <c r="J589" s="1">
        <f t="shared" si="12"/>
        <v>8504</v>
      </c>
      <c r="K589" s="1">
        <v>0</v>
      </c>
    </row>
    <row r="590" spans="1:11" x14ac:dyDescent="0.2">
      <c r="A590" s="1">
        <v>2019</v>
      </c>
      <c r="B590" s="1">
        <v>8</v>
      </c>
      <c r="C590" s="1">
        <v>12</v>
      </c>
      <c r="D590" s="1">
        <v>1.2</v>
      </c>
      <c r="F590" s="1">
        <v>0.7</v>
      </c>
      <c r="H590" s="1">
        <f t="shared" si="13"/>
        <v>1.9</v>
      </c>
      <c r="I590" s="1">
        <v>6105979</v>
      </c>
      <c r="J590" s="1">
        <f t="shared" si="12"/>
        <v>6456</v>
      </c>
      <c r="K590" s="1">
        <v>0</v>
      </c>
    </row>
    <row r="591" spans="1:11" x14ac:dyDescent="0.2">
      <c r="A591" s="1">
        <v>2019</v>
      </c>
      <c r="B591" s="1">
        <v>8</v>
      </c>
      <c r="C591" s="1">
        <v>13</v>
      </c>
      <c r="D591" s="1">
        <v>1</v>
      </c>
      <c r="F591" s="1">
        <v>1</v>
      </c>
      <c r="H591" s="1">
        <f t="shared" si="13"/>
        <v>2</v>
      </c>
      <c r="I591" s="1">
        <v>6112435</v>
      </c>
      <c r="J591" s="1">
        <f t="shared" si="12"/>
        <v>6784</v>
      </c>
      <c r="K591" s="1">
        <v>0</v>
      </c>
    </row>
    <row r="592" spans="1:11" x14ac:dyDescent="0.2">
      <c r="A592" s="1">
        <v>2019</v>
      </c>
      <c r="B592" s="1">
        <v>8</v>
      </c>
      <c r="C592" s="1">
        <v>14</v>
      </c>
      <c r="D592" s="1">
        <v>1.3</v>
      </c>
      <c r="F592" s="1">
        <v>0.7</v>
      </c>
      <c r="H592" s="1">
        <f t="shared" si="13"/>
        <v>2</v>
      </c>
      <c r="I592" s="1">
        <v>6119219</v>
      </c>
      <c r="J592" s="1">
        <f t="shared" si="12"/>
        <v>6137</v>
      </c>
      <c r="K592" s="1">
        <v>0</v>
      </c>
    </row>
    <row r="593" spans="1:11" x14ac:dyDescent="0.2">
      <c r="A593" s="1">
        <v>2019</v>
      </c>
      <c r="B593" s="1">
        <v>8</v>
      </c>
      <c r="C593" s="1">
        <v>15</v>
      </c>
      <c r="D593" s="1">
        <v>1.2</v>
      </c>
      <c r="F593" s="1">
        <v>1</v>
      </c>
      <c r="H593" s="1">
        <f t="shared" si="13"/>
        <v>2.2000000000000002</v>
      </c>
      <c r="I593" s="1">
        <v>6125356</v>
      </c>
      <c r="J593" s="1">
        <f t="shared" si="12"/>
        <v>7568</v>
      </c>
      <c r="K593" s="1">
        <v>0</v>
      </c>
    </row>
    <row r="594" spans="1:11" x14ac:dyDescent="0.2">
      <c r="A594" s="1">
        <v>2019</v>
      </c>
      <c r="B594" s="1">
        <v>8</v>
      </c>
      <c r="C594" s="1">
        <v>16</v>
      </c>
      <c r="D594" s="1">
        <v>1.3</v>
      </c>
      <c r="F594" s="1">
        <v>0.9</v>
      </c>
      <c r="H594" s="1">
        <f t="shared" si="13"/>
        <v>2.2000000000000002</v>
      </c>
      <c r="I594" s="1">
        <v>6132924</v>
      </c>
      <c r="J594" s="1">
        <f t="shared" si="12"/>
        <v>7057</v>
      </c>
      <c r="K594" s="1">
        <v>0</v>
      </c>
    </row>
    <row r="595" spans="1:11" x14ac:dyDescent="0.2">
      <c r="A595" s="1">
        <v>2019</v>
      </c>
      <c r="B595" s="1">
        <v>8</v>
      </c>
      <c r="C595" s="1">
        <v>17</v>
      </c>
      <c r="D595" s="1">
        <v>1.2</v>
      </c>
      <c r="F595" s="1">
        <v>1.2</v>
      </c>
      <c r="H595" s="1">
        <f t="shared" si="13"/>
        <v>2.4</v>
      </c>
      <c r="I595" s="1">
        <v>6139981</v>
      </c>
      <c r="J595" s="1">
        <f t="shared" si="12"/>
        <v>7310</v>
      </c>
      <c r="K595" s="1">
        <v>0</v>
      </c>
    </row>
    <row r="596" spans="1:11" x14ac:dyDescent="0.2">
      <c r="A596" s="1">
        <v>2019</v>
      </c>
      <c r="B596" s="1">
        <v>8</v>
      </c>
      <c r="C596" s="1">
        <v>18</v>
      </c>
      <c r="D596" s="1">
        <v>1.4</v>
      </c>
      <c r="F596" s="1">
        <v>1</v>
      </c>
      <c r="H596" s="1">
        <f t="shared" si="13"/>
        <v>2.4</v>
      </c>
      <c r="I596" s="1">
        <v>6147291</v>
      </c>
      <c r="J596" s="1">
        <f t="shared" si="12"/>
        <v>7069</v>
      </c>
      <c r="K596" s="1">
        <v>0.1</v>
      </c>
    </row>
    <row r="597" spans="1:11" x14ac:dyDescent="0.2">
      <c r="A597" s="1">
        <v>2019</v>
      </c>
      <c r="B597" s="1">
        <v>8</v>
      </c>
      <c r="C597" s="1">
        <v>19</v>
      </c>
      <c r="D597" s="1">
        <v>1.4</v>
      </c>
      <c r="F597" s="1">
        <v>1.1000000000000001</v>
      </c>
      <c r="H597" s="1">
        <f t="shared" si="13"/>
        <v>2.5</v>
      </c>
      <c r="I597" s="1">
        <v>6154360</v>
      </c>
      <c r="J597" s="1">
        <f t="shared" si="12"/>
        <v>7845</v>
      </c>
      <c r="K597" s="1">
        <v>0</v>
      </c>
    </row>
    <row r="598" spans="1:11" x14ac:dyDescent="0.2">
      <c r="A598" s="1">
        <v>2019</v>
      </c>
      <c r="B598" s="1">
        <v>8</v>
      </c>
      <c r="C598" s="1">
        <v>20</v>
      </c>
      <c r="D598" s="1">
        <v>1.3</v>
      </c>
      <c r="F598" s="1">
        <v>1.1000000000000001</v>
      </c>
      <c r="H598" s="1">
        <f t="shared" si="13"/>
        <v>2.4000000000000004</v>
      </c>
      <c r="I598" s="1">
        <v>6162205</v>
      </c>
      <c r="J598" s="1">
        <f t="shared" si="12"/>
        <v>6651</v>
      </c>
      <c r="K598" s="1">
        <v>0</v>
      </c>
    </row>
    <row r="599" spans="1:11" x14ac:dyDescent="0.2">
      <c r="A599" s="1">
        <v>2019</v>
      </c>
      <c r="B599" s="1">
        <v>8</v>
      </c>
      <c r="C599" s="1">
        <v>21</v>
      </c>
      <c r="D599" s="1">
        <v>0.9</v>
      </c>
      <c r="F599" s="1">
        <v>1</v>
      </c>
      <c r="H599" s="1">
        <f t="shared" si="13"/>
        <v>1.9</v>
      </c>
      <c r="I599" s="1">
        <v>6168856</v>
      </c>
      <c r="J599" s="1">
        <f t="shared" si="12"/>
        <v>6697</v>
      </c>
      <c r="K599" s="1">
        <v>0</v>
      </c>
    </row>
    <row r="600" spans="1:11" x14ac:dyDescent="0.2">
      <c r="A600" s="1">
        <v>2019</v>
      </c>
      <c r="B600" s="1">
        <v>8</v>
      </c>
      <c r="C600" s="1">
        <v>22</v>
      </c>
      <c r="D600" s="1">
        <v>1.5</v>
      </c>
      <c r="F600" s="1">
        <v>0.9</v>
      </c>
      <c r="H600" s="1">
        <f t="shared" si="13"/>
        <v>2.4</v>
      </c>
      <c r="I600" s="1">
        <v>6175553</v>
      </c>
      <c r="J600" s="1">
        <f t="shared" si="12"/>
        <v>7987</v>
      </c>
      <c r="K600" s="1">
        <v>0.8</v>
      </c>
    </row>
    <row r="601" spans="1:11" x14ac:dyDescent="0.2">
      <c r="A601" s="1">
        <v>2019</v>
      </c>
      <c r="B601" s="1">
        <v>8</v>
      </c>
      <c r="C601" s="1">
        <v>23</v>
      </c>
      <c r="D601" s="1">
        <v>1</v>
      </c>
      <c r="F601" s="1">
        <v>0.7</v>
      </c>
      <c r="H601" s="1">
        <f t="shared" si="13"/>
        <v>1.7</v>
      </c>
      <c r="I601" s="1">
        <v>6183540</v>
      </c>
      <c r="J601" s="1">
        <f t="shared" si="12"/>
        <v>5674</v>
      </c>
      <c r="K601" s="1">
        <v>0</v>
      </c>
    </row>
    <row r="602" spans="1:11" x14ac:dyDescent="0.2">
      <c r="A602" s="1">
        <v>2019</v>
      </c>
      <c r="B602" s="1">
        <v>8</v>
      </c>
      <c r="C602" s="1">
        <v>24</v>
      </c>
      <c r="D602" s="1">
        <v>0.8</v>
      </c>
      <c r="F602" s="1">
        <v>0.6</v>
      </c>
      <c r="H602" s="1">
        <f t="shared" si="13"/>
        <v>1.4</v>
      </c>
      <c r="I602" s="1">
        <v>6189214</v>
      </c>
      <c r="J602" s="1">
        <f t="shared" si="12"/>
        <v>7096</v>
      </c>
      <c r="K602" s="1">
        <v>0</v>
      </c>
    </row>
    <row r="603" spans="1:11" x14ac:dyDescent="0.2">
      <c r="A603" s="1">
        <v>2019</v>
      </c>
      <c r="B603" s="1">
        <v>8</v>
      </c>
      <c r="C603" s="1">
        <v>25</v>
      </c>
      <c r="D603" s="1">
        <v>1.7</v>
      </c>
      <c r="F603" s="1">
        <v>1.2</v>
      </c>
      <c r="H603" s="1">
        <f t="shared" si="13"/>
        <v>2.9</v>
      </c>
      <c r="I603" s="1">
        <v>6196310</v>
      </c>
      <c r="J603" s="1">
        <f t="shared" si="12"/>
        <v>9278</v>
      </c>
      <c r="K603" s="1">
        <v>0</v>
      </c>
    </row>
    <row r="604" spans="1:11" x14ac:dyDescent="0.2">
      <c r="A604" s="1">
        <v>2019</v>
      </c>
      <c r="B604" s="1">
        <v>8</v>
      </c>
      <c r="C604" s="1">
        <v>26</v>
      </c>
      <c r="D604" s="1">
        <v>1.6</v>
      </c>
      <c r="F604" s="1">
        <v>0.9</v>
      </c>
      <c r="H604" s="1">
        <f t="shared" si="13"/>
        <v>2.5</v>
      </c>
      <c r="I604" s="1">
        <v>6205588</v>
      </c>
      <c r="J604" s="1">
        <f t="shared" si="12"/>
        <v>8003</v>
      </c>
      <c r="K604" s="1">
        <v>0</v>
      </c>
    </row>
    <row r="605" spans="1:11" x14ac:dyDescent="0.2">
      <c r="A605" s="1">
        <v>2019</v>
      </c>
      <c r="B605" s="1">
        <v>8</v>
      </c>
      <c r="C605" s="1">
        <v>27</v>
      </c>
      <c r="D605" s="1">
        <v>1.1000000000000001</v>
      </c>
      <c r="F605" s="1">
        <v>0.7</v>
      </c>
      <c r="H605" s="1">
        <f t="shared" si="13"/>
        <v>1.8</v>
      </c>
      <c r="I605" s="1">
        <v>6213591</v>
      </c>
      <c r="J605" s="1">
        <f t="shared" si="12"/>
        <v>5991</v>
      </c>
      <c r="K605" s="1">
        <v>0</v>
      </c>
    </row>
    <row r="606" spans="1:11" x14ac:dyDescent="0.2">
      <c r="A606" s="1">
        <v>2019</v>
      </c>
      <c r="B606" s="1">
        <v>8</v>
      </c>
      <c r="C606" s="1">
        <v>28</v>
      </c>
      <c r="D606" s="1">
        <v>1.3</v>
      </c>
      <c r="F606" s="1">
        <v>0.7</v>
      </c>
      <c r="H606" s="1">
        <f t="shared" si="13"/>
        <v>2</v>
      </c>
      <c r="I606" s="1">
        <v>6219582</v>
      </c>
      <c r="J606" s="1">
        <f t="shared" si="12"/>
        <v>6264</v>
      </c>
      <c r="K606" s="1">
        <v>0.4</v>
      </c>
    </row>
    <row r="607" spans="1:11" x14ac:dyDescent="0.2">
      <c r="A607" s="1">
        <v>2019</v>
      </c>
      <c r="B607" s="1">
        <v>8</v>
      </c>
      <c r="C607" s="1">
        <v>29</v>
      </c>
      <c r="D607" s="1">
        <v>1</v>
      </c>
      <c r="F607" s="1">
        <v>0.6</v>
      </c>
      <c r="H607" s="1">
        <f t="shared" si="13"/>
        <v>1.6</v>
      </c>
      <c r="I607" s="1">
        <v>6225846</v>
      </c>
      <c r="J607" s="1">
        <f t="shared" si="12"/>
        <v>5405</v>
      </c>
      <c r="K607" s="1">
        <v>0</v>
      </c>
    </row>
    <row r="608" spans="1:11" x14ac:dyDescent="0.2">
      <c r="A608" s="1">
        <v>2019</v>
      </c>
      <c r="B608" s="1">
        <v>8</v>
      </c>
      <c r="C608" s="1">
        <v>30</v>
      </c>
      <c r="D608" s="1">
        <v>1.3</v>
      </c>
      <c r="F608" s="1">
        <v>1</v>
      </c>
      <c r="H608" s="1">
        <f t="shared" si="13"/>
        <v>2.2999999999999998</v>
      </c>
      <c r="I608" s="1">
        <v>6231251</v>
      </c>
      <c r="J608" s="1">
        <f t="shared" si="12"/>
        <v>7536</v>
      </c>
      <c r="K608" s="1">
        <v>0</v>
      </c>
    </row>
    <row r="609" spans="1:11" x14ac:dyDescent="0.2">
      <c r="A609" s="1">
        <v>2019</v>
      </c>
      <c r="B609" s="1">
        <v>8</v>
      </c>
      <c r="C609" s="1">
        <v>31</v>
      </c>
      <c r="D609" s="1">
        <v>1.3</v>
      </c>
      <c r="F609" s="1">
        <v>1</v>
      </c>
      <c r="H609" s="1">
        <f t="shared" si="13"/>
        <v>2.2999999999999998</v>
      </c>
      <c r="I609" s="1">
        <v>6238787</v>
      </c>
      <c r="J609" s="1">
        <f t="shared" si="12"/>
        <v>5983</v>
      </c>
      <c r="K609" s="1">
        <v>0</v>
      </c>
    </row>
    <row r="610" spans="1:11" x14ac:dyDescent="0.2">
      <c r="A610" s="1">
        <v>2019</v>
      </c>
      <c r="B610" s="1">
        <v>9</v>
      </c>
      <c r="C610" s="1">
        <v>1</v>
      </c>
      <c r="D610" s="1">
        <v>1.7</v>
      </c>
      <c r="F610" s="1">
        <v>0.6</v>
      </c>
      <c r="H610" s="1">
        <f t="shared" si="13"/>
        <v>2.2999999999999998</v>
      </c>
      <c r="I610" s="1">
        <v>6244770</v>
      </c>
      <c r="J610" s="1">
        <f t="shared" si="12"/>
        <v>7067</v>
      </c>
      <c r="K610" s="1">
        <v>0</v>
      </c>
    </row>
    <row r="611" spans="1:11" x14ac:dyDescent="0.2">
      <c r="A611" s="1">
        <v>2019</v>
      </c>
      <c r="B611" s="1">
        <v>9</v>
      </c>
      <c r="C611" s="1">
        <v>2</v>
      </c>
      <c r="D611" s="1">
        <v>1.7</v>
      </c>
      <c r="F611" s="1">
        <v>1.2</v>
      </c>
      <c r="H611" s="1">
        <f t="shared" si="13"/>
        <v>2.9</v>
      </c>
      <c r="I611" s="1">
        <v>6251837</v>
      </c>
      <c r="J611" s="1">
        <f t="shared" si="12"/>
        <v>9188</v>
      </c>
      <c r="K611" s="1">
        <v>0.4</v>
      </c>
    </row>
    <row r="612" spans="1:11" x14ac:dyDescent="0.2">
      <c r="A612" s="1">
        <v>2019</v>
      </c>
      <c r="B612" s="1">
        <v>9</v>
      </c>
      <c r="C612" s="1">
        <v>3</v>
      </c>
      <c r="D612" s="1">
        <v>1.1000000000000001</v>
      </c>
      <c r="F612" s="1">
        <v>0.6</v>
      </c>
      <c r="H612" s="1">
        <f t="shared" si="13"/>
        <v>1.7000000000000002</v>
      </c>
      <c r="I612" s="1">
        <v>6261025</v>
      </c>
      <c r="J612" s="1">
        <f t="shared" si="12"/>
        <v>5884</v>
      </c>
      <c r="K612" s="1">
        <v>0</v>
      </c>
    </row>
    <row r="613" spans="1:11" x14ac:dyDescent="0.2">
      <c r="A613" s="1">
        <v>2019</v>
      </c>
      <c r="B613" s="1">
        <v>9</v>
      </c>
      <c r="C613" s="1">
        <v>4</v>
      </c>
      <c r="D613" s="1">
        <v>1.6</v>
      </c>
      <c r="F613" s="1">
        <v>0.7</v>
      </c>
      <c r="H613" s="1">
        <f t="shared" si="13"/>
        <v>2.2999999999999998</v>
      </c>
      <c r="I613" s="1">
        <v>6266909</v>
      </c>
      <c r="J613" s="1">
        <f t="shared" si="12"/>
        <v>7188</v>
      </c>
      <c r="K613" s="1">
        <v>0</v>
      </c>
    </row>
    <row r="614" spans="1:11" x14ac:dyDescent="0.2">
      <c r="A614" s="1">
        <v>2019</v>
      </c>
      <c r="B614" s="1">
        <v>9</v>
      </c>
      <c r="C614" s="1">
        <v>5</v>
      </c>
      <c r="D614" s="1">
        <v>1</v>
      </c>
      <c r="F614" s="1">
        <v>0.9</v>
      </c>
      <c r="H614" s="1">
        <f t="shared" si="13"/>
        <v>1.9</v>
      </c>
      <c r="I614" s="1">
        <v>6274097</v>
      </c>
      <c r="J614" s="1">
        <f t="shared" si="12"/>
        <v>6896</v>
      </c>
      <c r="K614" s="1">
        <v>0</v>
      </c>
    </row>
    <row r="615" spans="1:11" x14ac:dyDescent="0.2">
      <c r="A615" s="1">
        <v>2019</v>
      </c>
      <c r="B615" s="1">
        <v>9</v>
      </c>
      <c r="C615" s="1">
        <v>6</v>
      </c>
      <c r="D615" s="1">
        <v>1.1000000000000001</v>
      </c>
      <c r="F615" s="1">
        <v>0.4</v>
      </c>
      <c r="H615" s="1">
        <f t="shared" si="13"/>
        <v>1.5</v>
      </c>
      <c r="I615" s="1">
        <v>6280993</v>
      </c>
      <c r="J615" s="1">
        <f t="shared" si="12"/>
        <v>4862</v>
      </c>
      <c r="K615" s="1">
        <v>0</v>
      </c>
    </row>
    <row r="616" spans="1:11" x14ac:dyDescent="0.2">
      <c r="A616" s="1">
        <v>2019</v>
      </c>
      <c r="B616" s="1">
        <v>9</v>
      </c>
      <c r="C616" s="1">
        <v>7</v>
      </c>
      <c r="D616" s="1">
        <v>1.1000000000000001</v>
      </c>
      <c r="F616" s="1">
        <v>0.9</v>
      </c>
      <c r="H616" s="1">
        <f t="shared" si="13"/>
        <v>2</v>
      </c>
      <c r="I616" s="1">
        <v>6285855</v>
      </c>
      <c r="J616" s="1">
        <f t="shared" si="12"/>
        <v>6802</v>
      </c>
      <c r="K616" s="1">
        <v>0</v>
      </c>
    </row>
    <row r="617" spans="1:11" x14ac:dyDescent="0.2">
      <c r="A617" s="1">
        <v>2019</v>
      </c>
      <c r="B617" s="1">
        <v>9</v>
      </c>
      <c r="C617" s="1">
        <v>8</v>
      </c>
      <c r="D617" s="1">
        <v>2.2000000000000002</v>
      </c>
      <c r="F617" s="1">
        <v>0.9</v>
      </c>
      <c r="H617" s="1">
        <f t="shared" si="13"/>
        <v>3.1</v>
      </c>
      <c r="I617" s="1">
        <v>6292657</v>
      </c>
      <c r="J617" s="1">
        <f t="shared" si="12"/>
        <v>9434</v>
      </c>
      <c r="K617" s="1">
        <v>0</v>
      </c>
    </row>
    <row r="618" spans="1:11" x14ac:dyDescent="0.2">
      <c r="A618" s="1">
        <v>2019</v>
      </c>
      <c r="B618" s="1">
        <v>9</v>
      </c>
      <c r="C618" s="1">
        <v>9</v>
      </c>
      <c r="D618" s="1">
        <v>1.3</v>
      </c>
      <c r="F618" s="1">
        <v>0.7</v>
      </c>
      <c r="H618" s="1">
        <f t="shared" si="13"/>
        <v>2</v>
      </c>
      <c r="I618" s="1">
        <v>6302091</v>
      </c>
      <c r="J618" s="1">
        <f t="shared" si="12"/>
        <v>5855</v>
      </c>
      <c r="K618" s="1">
        <v>0</v>
      </c>
    </row>
    <row r="619" spans="1:11" x14ac:dyDescent="0.2">
      <c r="A619" s="1">
        <v>2019</v>
      </c>
      <c r="B619" s="1">
        <v>9</v>
      </c>
      <c r="C619" s="1">
        <v>10</v>
      </c>
      <c r="D619" s="1">
        <v>1.3</v>
      </c>
      <c r="F619" s="1">
        <v>0.8</v>
      </c>
      <c r="H619" s="1">
        <f t="shared" si="13"/>
        <v>2.1</v>
      </c>
      <c r="I619" s="1">
        <v>6307946</v>
      </c>
      <c r="J619" s="1">
        <f t="shared" si="12"/>
        <v>6112</v>
      </c>
      <c r="K619" s="1">
        <v>0</v>
      </c>
    </row>
    <row r="620" spans="1:11" x14ac:dyDescent="0.2">
      <c r="A620" s="1">
        <v>2019</v>
      </c>
      <c r="B620" s="1">
        <v>9</v>
      </c>
      <c r="C620" s="1">
        <v>11</v>
      </c>
      <c r="D620" s="1">
        <v>1.2</v>
      </c>
      <c r="F620" s="1">
        <v>1.1000000000000001</v>
      </c>
      <c r="H620" s="1">
        <f t="shared" si="13"/>
        <v>2.2999999999999998</v>
      </c>
      <c r="I620" s="1">
        <v>6314058</v>
      </c>
      <c r="J620" s="1">
        <f t="shared" si="12"/>
        <v>6879</v>
      </c>
      <c r="K620" s="1">
        <v>0.5</v>
      </c>
    </row>
    <row r="621" spans="1:11" x14ac:dyDescent="0.2">
      <c r="A621" s="1">
        <v>2019</v>
      </c>
      <c r="B621" s="1">
        <v>9</v>
      </c>
      <c r="C621" s="1">
        <v>12</v>
      </c>
      <c r="D621" s="1">
        <v>1.7</v>
      </c>
      <c r="F621" s="1">
        <v>0.8</v>
      </c>
      <c r="H621" s="1">
        <f t="shared" si="13"/>
        <v>2.5</v>
      </c>
      <c r="I621" s="1">
        <v>6320937</v>
      </c>
      <c r="J621" s="1">
        <f t="shared" si="12"/>
        <v>7008</v>
      </c>
      <c r="K621" s="1">
        <v>0.2</v>
      </c>
    </row>
    <row r="622" spans="1:11" x14ac:dyDescent="0.2">
      <c r="A622" s="1">
        <v>2019</v>
      </c>
      <c r="B622" s="1">
        <v>9</v>
      </c>
      <c r="C622" s="1">
        <v>13</v>
      </c>
      <c r="D622" s="1">
        <v>0.7</v>
      </c>
      <c r="F622" s="1">
        <v>0.8</v>
      </c>
      <c r="H622" s="1">
        <f t="shared" si="13"/>
        <v>1.5</v>
      </c>
      <c r="I622" s="1">
        <v>6327945</v>
      </c>
      <c r="J622" s="1">
        <f t="shared" si="12"/>
        <v>4790</v>
      </c>
      <c r="K622" s="1">
        <v>0</v>
      </c>
    </row>
    <row r="623" spans="1:11" x14ac:dyDescent="0.2">
      <c r="A623" s="1">
        <v>2019</v>
      </c>
      <c r="B623" s="1">
        <v>9</v>
      </c>
      <c r="C623" s="1">
        <v>14</v>
      </c>
      <c r="D623" s="1">
        <v>1.6</v>
      </c>
      <c r="F623" s="1">
        <v>1.2</v>
      </c>
      <c r="H623" s="1">
        <f t="shared" si="13"/>
        <v>2.8</v>
      </c>
      <c r="I623" s="1">
        <v>6332735</v>
      </c>
      <c r="J623" s="1">
        <f t="shared" si="12"/>
        <v>8103</v>
      </c>
      <c r="K623" s="1">
        <v>0.2</v>
      </c>
    </row>
    <row r="624" spans="1:11" x14ac:dyDescent="0.2">
      <c r="A624" s="1">
        <v>2019</v>
      </c>
      <c r="B624" s="1">
        <v>9</v>
      </c>
      <c r="C624" s="1">
        <v>15</v>
      </c>
      <c r="D624" s="1">
        <v>1.8</v>
      </c>
      <c r="F624" s="1">
        <v>1.4</v>
      </c>
      <c r="H624" s="1">
        <f t="shared" si="13"/>
        <v>3.2</v>
      </c>
      <c r="I624" s="1">
        <v>6340838</v>
      </c>
      <c r="J624" s="1">
        <f t="shared" ref="J624:J687" si="14">SUM(I625,-I624)</f>
        <v>8959</v>
      </c>
      <c r="K624" s="1">
        <v>0</v>
      </c>
    </row>
    <row r="625" spans="1:11" x14ac:dyDescent="0.2">
      <c r="A625" s="1">
        <v>2019</v>
      </c>
      <c r="B625" s="1">
        <v>9</v>
      </c>
      <c r="C625" s="1">
        <v>16</v>
      </c>
      <c r="D625" s="1">
        <v>1.4</v>
      </c>
      <c r="F625" s="1">
        <v>0.8</v>
      </c>
      <c r="H625" s="1">
        <f t="shared" si="13"/>
        <v>2.2000000000000002</v>
      </c>
      <c r="I625" s="1">
        <v>6349797</v>
      </c>
      <c r="J625" s="1">
        <f t="shared" si="14"/>
        <v>6426</v>
      </c>
      <c r="K625" s="1">
        <v>0</v>
      </c>
    </row>
    <row r="626" spans="1:11" x14ac:dyDescent="0.2">
      <c r="A626" s="1">
        <v>2019</v>
      </c>
      <c r="B626" s="1">
        <v>9</v>
      </c>
      <c r="C626" s="1">
        <v>17</v>
      </c>
      <c r="D626" s="1">
        <v>1.6</v>
      </c>
      <c r="F626" s="1">
        <v>2</v>
      </c>
      <c r="H626" s="1">
        <f t="shared" si="13"/>
        <v>3.6</v>
      </c>
      <c r="I626" s="1">
        <v>6356223</v>
      </c>
      <c r="J626" s="1">
        <f t="shared" si="14"/>
        <v>9616</v>
      </c>
      <c r="K626" s="1">
        <v>0</v>
      </c>
    </row>
    <row r="627" spans="1:11" x14ac:dyDescent="0.2">
      <c r="A627" s="1">
        <v>2019</v>
      </c>
      <c r="B627" s="1">
        <v>9</v>
      </c>
      <c r="C627" s="1">
        <v>18</v>
      </c>
      <c r="D627" s="1">
        <v>1.7</v>
      </c>
      <c r="F627" s="1">
        <v>1.5</v>
      </c>
      <c r="H627" s="1">
        <f t="shared" si="13"/>
        <v>3.2</v>
      </c>
      <c r="I627" s="1">
        <v>6365839</v>
      </c>
      <c r="J627" s="1">
        <f t="shared" si="14"/>
        <v>8365</v>
      </c>
      <c r="K627" s="1">
        <v>0</v>
      </c>
    </row>
    <row r="628" spans="1:11" x14ac:dyDescent="0.2">
      <c r="A628" s="1">
        <v>2019</v>
      </c>
      <c r="B628" s="1">
        <v>9</v>
      </c>
      <c r="C628" s="1">
        <v>19</v>
      </c>
      <c r="D628" s="1">
        <v>1.6</v>
      </c>
      <c r="F628" s="1">
        <v>1</v>
      </c>
      <c r="H628" s="1">
        <f t="shared" si="13"/>
        <v>2.6</v>
      </c>
      <c r="I628" s="1">
        <v>6374204</v>
      </c>
      <c r="J628" s="1">
        <f t="shared" si="14"/>
        <v>7074</v>
      </c>
      <c r="K628" s="1">
        <v>0</v>
      </c>
    </row>
    <row r="629" spans="1:11" x14ac:dyDescent="0.2">
      <c r="A629" s="1">
        <v>2019</v>
      </c>
      <c r="B629" s="1">
        <v>9</v>
      </c>
      <c r="C629" s="1">
        <v>20</v>
      </c>
      <c r="D629" s="1">
        <v>1.1000000000000001</v>
      </c>
      <c r="F629" s="1">
        <v>1.3</v>
      </c>
      <c r="H629" s="1">
        <f t="shared" si="13"/>
        <v>2.4000000000000004</v>
      </c>
      <c r="I629" s="1">
        <v>6381278</v>
      </c>
      <c r="J629" s="1">
        <f t="shared" si="14"/>
        <v>5928</v>
      </c>
      <c r="K629" s="1">
        <v>0</v>
      </c>
    </row>
    <row r="630" spans="1:11" x14ac:dyDescent="0.2">
      <c r="A630" s="1">
        <v>2019</v>
      </c>
      <c r="B630" s="1">
        <v>9</v>
      </c>
      <c r="C630" s="1">
        <v>21</v>
      </c>
      <c r="D630" s="1">
        <v>1.2</v>
      </c>
      <c r="F630" s="1">
        <v>1.3</v>
      </c>
      <c r="H630" s="1">
        <f t="shared" si="13"/>
        <v>2.5</v>
      </c>
      <c r="I630" s="1">
        <v>6387206</v>
      </c>
      <c r="J630" s="1">
        <f t="shared" si="14"/>
        <v>7077</v>
      </c>
      <c r="K630" s="1">
        <v>0</v>
      </c>
    </row>
    <row r="631" spans="1:11" x14ac:dyDescent="0.2">
      <c r="A631" s="1">
        <v>2019</v>
      </c>
      <c r="B631" s="1">
        <v>9</v>
      </c>
      <c r="C631" s="1">
        <v>22</v>
      </c>
      <c r="D631" s="1">
        <v>2.1</v>
      </c>
      <c r="F631" s="1">
        <v>1.1000000000000001</v>
      </c>
      <c r="H631" s="1">
        <f t="shared" si="13"/>
        <v>3.2</v>
      </c>
      <c r="I631" s="1">
        <v>6394283</v>
      </c>
      <c r="J631" s="1">
        <f t="shared" si="14"/>
        <v>9450</v>
      </c>
      <c r="K631" s="1">
        <v>0</v>
      </c>
    </row>
    <row r="632" spans="1:11" x14ac:dyDescent="0.2">
      <c r="A632" s="1">
        <v>2019</v>
      </c>
      <c r="B632" s="1">
        <v>9</v>
      </c>
      <c r="C632" s="1">
        <v>23</v>
      </c>
      <c r="D632" s="1">
        <v>1.1000000000000001</v>
      </c>
      <c r="F632" s="1">
        <v>1.2</v>
      </c>
      <c r="H632" s="1">
        <f t="shared" si="13"/>
        <v>2.2999999999999998</v>
      </c>
      <c r="I632" s="1">
        <v>6403733</v>
      </c>
      <c r="J632" s="1">
        <f t="shared" si="14"/>
        <v>7023</v>
      </c>
      <c r="K632" s="1">
        <v>0</v>
      </c>
    </row>
    <row r="633" spans="1:11" x14ac:dyDescent="0.2">
      <c r="A633" s="1">
        <v>2019</v>
      </c>
      <c r="B633" s="1">
        <v>9</v>
      </c>
      <c r="C633" s="1">
        <v>24</v>
      </c>
      <c r="D633" s="1">
        <v>1.2</v>
      </c>
      <c r="F633" s="1">
        <v>0.9</v>
      </c>
      <c r="H633" s="1">
        <f t="shared" si="13"/>
        <v>2.1</v>
      </c>
      <c r="I633" s="1">
        <v>6410756</v>
      </c>
      <c r="J633" s="1">
        <f t="shared" si="14"/>
        <v>6287</v>
      </c>
      <c r="K633" s="1">
        <v>0</v>
      </c>
    </row>
    <row r="634" spans="1:11" x14ac:dyDescent="0.2">
      <c r="A634" s="1">
        <v>2019</v>
      </c>
      <c r="B634" s="1">
        <v>9</v>
      </c>
      <c r="C634" s="1">
        <v>25</v>
      </c>
      <c r="D634" s="1">
        <v>1.4</v>
      </c>
      <c r="F634" s="1">
        <v>1.2</v>
      </c>
      <c r="H634" s="1">
        <f t="shared" si="13"/>
        <v>2.5999999999999996</v>
      </c>
      <c r="I634" s="1">
        <v>6417043</v>
      </c>
      <c r="J634" s="1">
        <f t="shared" si="14"/>
        <v>7965</v>
      </c>
      <c r="K634" s="1">
        <v>0</v>
      </c>
    </row>
    <row r="635" spans="1:11" x14ac:dyDescent="0.2">
      <c r="A635" s="1">
        <v>2019</v>
      </c>
      <c r="B635" s="1">
        <v>9</v>
      </c>
      <c r="C635" s="1">
        <v>26</v>
      </c>
      <c r="D635" s="1">
        <v>1.6</v>
      </c>
      <c r="F635" s="1">
        <v>1</v>
      </c>
      <c r="H635" s="1">
        <f t="shared" si="13"/>
        <v>2.6</v>
      </c>
      <c r="I635" s="1">
        <v>6425008</v>
      </c>
      <c r="J635" s="1">
        <f t="shared" si="14"/>
        <v>7299</v>
      </c>
      <c r="K635" s="1">
        <v>0</v>
      </c>
    </row>
    <row r="636" spans="1:11" x14ac:dyDescent="0.2">
      <c r="A636" s="1">
        <v>2019</v>
      </c>
      <c r="B636" s="1">
        <v>9</v>
      </c>
      <c r="C636" s="1">
        <v>27</v>
      </c>
      <c r="D636" s="1">
        <v>1.1000000000000001</v>
      </c>
      <c r="F636" s="1">
        <v>1</v>
      </c>
      <c r="H636" s="1">
        <f t="shared" si="13"/>
        <v>2.1</v>
      </c>
      <c r="I636" s="1">
        <v>6432307</v>
      </c>
      <c r="J636" s="1">
        <f t="shared" si="14"/>
        <v>5850</v>
      </c>
      <c r="K636" s="1">
        <v>0</v>
      </c>
    </row>
    <row r="637" spans="1:11" x14ac:dyDescent="0.2">
      <c r="A637" s="1">
        <v>2019</v>
      </c>
      <c r="B637" s="1">
        <v>9</v>
      </c>
      <c r="C637" s="1">
        <v>28</v>
      </c>
      <c r="D637" s="1">
        <v>1.6</v>
      </c>
      <c r="F637" s="1">
        <v>1.3</v>
      </c>
      <c r="H637" s="1">
        <f t="shared" si="13"/>
        <v>2.9000000000000004</v>
      </c>
      <c r="I637" s="1">
        <v>6438157</v>
      </c>
      <c r="J637" s="1">
        <f t="shared" si="14"/>
        <v>7779</v>
      </c>
      <c r="K637" s="1">
        <v>0</v>
      </c>
    </row>
    <row r="638" spans="1:11" x14ac:dyDescent="0.2">
      <c r="A638" s="1">
        <v>2019</v>
      </c>
      <c r="B638" s="1">
        <v>9</v>
      </c>
      <c r="C638" s="1">
        <v>29</v>
      </c>
      <c r="D638" s="1">
        <v>1.7</v>
      </c>
      <c r="F638" s="1">
        <v>1.6</v>
      </c>
      <c r="H638" s="1">
        <f t="shared" si="13"/>
        <v>3.3</v>
      </c>
      <c r="I638" s="1">
        <v>6445936</v>
      </c>
      <c r="J638" s="1">
        <f t="shared" si="14"/>
        <v>8550</v>
      </c>
      <c r="K638" s="1">
        <v>0</v>
      </c>
    </row>
    <row r="639" spans="1:11" x14ac:dyDescent="0.2">
      <c r="A639" s="1">
        <v>2019</v>
      </c>
      <c r="B639" s="1">
        <v>9</v>
      </c>
      <c r="C639" s="1">
        <v>30</v>
      </c>
      <c r="D639" s="1">
        <v>1.3</v>
      </c>
      <c r="F639" s="1">
        <v>0.9</v>
      </c>
      <c r="H639" s="1">
        <f t="shared" si="13"/>
        <v>2.2000000000000002</v>
      </c>
      <c r="I639" s="1">
        <v>6454486</v>
      </c>
      <c r="J639" s="1">
        <f t="shared" si="14"/>
        <v>5958</v>
      </c>
      <c r="K639" s="1">
        <v>0</v>
      </c>
    </row>
    <row r="640" spans="1:11" x14ac:dyDescent="0.2">
      <c r="A640" s="1">
        <v>2019</v>
      </c>
      <c r="B640" s="1">
        <v>10</v>
      </c>
      <c r="C640" s="1">
        <v>1</v>
      </c>
      <c r="D640" s="1">
        <v>1.3</v>
      </c>
      <c r="F640" s="1">
        <v>1.6</v>
      </c>
      <c r="H640" s="1">
        <f t="shared" si="13"/>
        <v>2.9000000000000004</v>
      </c>
      <c r="I640" s="1">
        <v>6460444</v>
      </c>
      <c r="J640" s="1">
        <f t="shared" si="14"/>
        <v>7090</v>
      </c>
      <c r="K640" s="1">
        <v>0</v>
      </c>
    </row>
    <row r="641" spans="1:11" x14ac:dyDescent="0.2">
      <c r="A641" s="1">
        <v>2019</v>
      </c>
      <c r="B641" s="1">
        <v>10</v>
      </c>
      <c r="C641" s="1">
        <v>2</v>
      </c>
      <c r="D641" s="1">
        <v>1.4</v>
      </c>
      <c r="F641" s="1">
        <v>1.1000000000000001</v>
      </c>
      <c r="H641" s="1">
        <f t="shared" si="13"/>
        <v>2.5</v>
      </c>
      <c r="I641" s="1">
        <v>6467534</v>
      </c>
      <c r="J641" s="1">
        <f t="shared" si="14"/>
        <v>6093</v>
      </c>
      <c r="K641" s="1">
        <v>0.2</v>
      </c>
    </row>
    <row r="642" spans="1:11" x14ac:dyDescent="0.2">
      <c r="A642" s="1">
        <v>2019</v>
      </c>
      <c r="B642" s="1">
        <v>10</v>
      </c>
      <c r="C642" s="1">
        <v>3</v>
      </c>
      <c r="D642" s="1">
        <v>1.7</v>
      </c>
      <c r="F642" s="1">
        <v>0.9</v>
      </c>
      <c r="H642" s="1">
        <f t="shared" ref="H642:H705" si="15">SUM(D642,F642)</f>
        <v>2.6</v>
      </c>
      <c r="I642" s="1">
        <v>6473627</v>
      </c>
      <c r="J642" s="1">
        <f t="shared" si="14"/>
        <v>6802</v>
      </c>
      <c r="K642" s="1">
        <v>0.2</v>
      </c>
    </row>
    <row r="643" spans="1:11" x14ac:dyDescent="0.2">
      <c r="A643" s="1">
        <v>2019</v>
      </c>
      <c r="B643" s="1">
        <v>10</v>
      </c>
      <c r="C643" s="1">
        <v>4</v>
      </c>
      <c r="D643" s="1">
        <v>1.2</v>
      </c>
      <c r="F643" s="1">
        <v>1</v>
      </c>
      <c r="H643" s="1">
        <f t="shared" si="15"/>
        <v>2.2000000000000002</v>
      </c>
      <c r="I643" s="1">
        <v>6480429</v>
      </c>
      <c r="J643" s="1">
        <f t="shared" si="14"/>
        <v>6528</v>
      </c>
      <c r="K643" s="1">
        <v>0</v>
      </c>
    </row>
    <row r="644" spans="1:11" x14ac:dyDescent="0.2">
      <c r="A644" s="1">
        <v>2019</v>
      </c>
      <c r="B644" s="1">
        <v>10</v>
      </c>
      <c r="C644" s="1">
        <v>5</v>
      </c>
      <c r="D644" s="1">
        <v>1.7</v>
      </c>
      <c r="F644" s="1">
        <v>1.1000000000000001</v>
      </c>
      <c r="H644" s="1">
        <f t="shared" si="15"/>
        <v>2.8</v>
      </c>
      <c r="I644" s="1">
        <v>6486957</v>
      </c>
      <c r="J644" s="1">
        <f t="shared" si="14"/>
        <v>7383</v>
      </c>
      <c r="K644" s="1">
        <v>0</v>
      </c>
    </row>
    <row r="645" spans="1:11" x14ac:dyDescent="0.2">
      <c r="A645" s="1">
        <v>2019</v>
      </c>
      <c r="B645" s="1">
        <v>10</v>
      </c>
      <c r="C645" s="1">
        <v>6</v>
      </c>
      <c r="D645" s="1">
        <v>1.8</v>
      </c>
      <c r="F645" s="1">
        <v>1.5</v>
      </c>
      <c r="H645" s="1">
        <f t="shared" si="15"/>
        <v>3.3</v>
      </c>
      <c r="I645" s="1">
        <v>6494340</v>
      </c>
      <c r="J645" s="1">
        <f t="shared" si="14"/>
        <v>9193</v>
      </c>
      <c r="K645" s="1">
        <v>0.2</v>
      </c>
    </row>
    <row r="646" spans="1:11" x14ac:dyDescent="0.2">
      <c r="A646" s="1">
        <v>2019</v>
      </c>
      <c r="B646" s="1">
        <v>10</v>
      </c>
      <c r="C646" s="1">
        <v>7</v>
      </c>
      <c r="D646" s="1">
        <v>0.6</v>
      </c>
      <c r="F646" s="1">
        <v>1.2</v>
      </c>
      <c r="H646" s="1">
        <f t="shared" si="15"/>
        <v>1.7999999999999998</v>
      </c>
      <c r="I646" s="1">
        <v>6503533</v>
      </c>
      <c r="J646" s="1">
        <f t="shared" si="14"/>
        <v>8441</v>
      </c>
      <c r="K646" s="1">
        <v>0.9</v>
      </c>
    </row>
    <row r="647" spans="1:11" x14ac:dyDescent="0.2">
      <c r="A647" s="1">
        <v>2019</v>
      </c>
      <c r="B647" s="1">
        <v>10</v>
      </c>
      <c r="C647" s="1">
        <v>8</v>
      </c>
      <c r="D647" s="1">
        <v>1.4</v>
      </c>
      <c r="F647" s="1">
        <v>0.9</v>
      </c>
      <c r="H647" s="1">
        <f t="shared" si="15"/>
        <v>2.2999999999999998</v>
      </c>
      <c r="I647" s="1">
        <v>6511974</v>
      </c>
      <c r="J647" s="1">
        <f t="shared" si="14"/>
        <v>6190</v>
      </c>
      <c r="K647" s="1">
        <v>0.1</v>
      </c>
    </row>
    <row r="648" spans="1:11" x14ac:dyDescent="0.2">
      <c r="A648" s="1">
        <v>2019</v>
      </c>
      <c r="B648" s="1">
        <v>10</v>
      </c>
      <c r="C648" s="1">
        <v>9</v>
      </c>
      <c r="D648" s="1">
        <v>1.5</v>
      </c>
      <c r="F648" s="1">
        <v>1.2</v>
      </c>
      <c r="H648" s="1">
        <f t="shared" si="15"/>
        <v>2.7</v>
      </c>
      <c r="I648" s="1">
        <v>6518164</v>
      </c>
      <c r="J648" s="1">
        <f t="shared" si="14"/>
        <v>7509</v>
      </c>
      <c r="K648" s="1">
        <v>0</v>
      </c>
    </row>
    <row r="649" spans="1:11" x14ac:dyDescent="0.2">
      <c r="A649" s="1">
        <v>2019</v>
      </c>
      <c r="B649" s="1">
        <v>10</v>
      </c>
      <c r="C649" s="1">
        <v>10</v>
      </c>
      <c r="D649" s="2"/>
      <c r="F649" s="2"/>
      <c r="H649" s="1">
        <f t="shared" si="15"/>
        <v>0</v>
      </c>
      <c r="I649" s="1">
        <v>6525673</v>
      </c>
      <c r="J649" s="2"/>
      <c r="K649" s="1">
        <v>0</v>
      </c>
    </row>
    <row r="650" spans="1:11" x14ac:dyDescent="0.2">
      <c r="A650" s="1">
        <v>2019</v>
      </c>
      <c r="B650" s="1">
        <v>10</v>
      </c>
      <c r="C650" s="1">
        <v>11</v>
      </c>
      <c r="D650" s="1">
        <v>2.5</v>
      </c>
      <c r="F650" s="1">
        <v>1.7</v>
      </c>
      <c r="H650" s="1">
        <f t="shared" si="15"/>
        <v>4.2</v>
      </c>
      <c r="I650" s="2"/>
      <c r="J650" s="2"/>
      <c r="K650" s="1">
        <v>0</v>
      </c>
    </row>
    <row r="651" spans="1:11" x14ac:dyDescent="0.2">
      <c r="A651" s="1">
        <v>2019</v>
      </c>
      <c r="B651" s="1">
        <v>10</v>
      </c>
      <c r="C651" s="1">
        <v>12</v>
      </c>
      <c r="D651" s="1">
        <v>1.8</v>
      </c>
      <c r="F651" s="1">
        <v>1.3</v>
      </c>
      <c r="H651" s="1">
        <f t="shared" si="15"/>
        <v>3.1</v>
      </c>
      <c r="I651" s="1">
        <v>6537601</v>
      </c>
      <c r="J651" s="1">
        <f t="shared" si="14"/>
        <v>8500</v>
      </c>
      <c r="K651" s="1">
        <v>0</v>
      </c>
    </row>
    <row r="652" spans="1:11" x14ac:dyDescent="0.2">
      <c r="A652" s="1">
        <v>2019</v>
      </c>
      <c r="B652" s="1">
        <v>10</v>
      </c>
      <c r="C652" s="1">
        <v>13</v>
      </c>
      <c r="D652" s="1">
        <v>1.7</v>
      </c>
      <c r="F652" s="1">
        <v>1.6</v>
      </c>
      <c r="H652" s="1">
        <f t="shared" si="15"/>
        <v>3.3</v>
      </c>
      <c r="I652" s="1">
        <v>6546101</v>
      </c>
      <c r="J652" s="1">
        <f t="shared" si="14"/>
        <v>8503</v>
      </c>
      <c r="K652" s="1">
        <v>0</v>
      </c>
    </row>
    <row r="653" spans="1:11" x14ac:dyDescent="0.2">
      <c r="A653" s="1">
        <v>2019</v>
      </c>
      <c r="B653" s="1">
        <v>10</v>
      </c>
      <c r="C653" s="1">
        <v>14</v>
      </c>
      <c r="D653" s="1">
        <v>1.5</v>
      </c>
      <c r="F653" s="1">
        <v>0.9</v>
      </c>
      <c r="H653" s="1">
        <f t="shared" si="15"/>
        <v>2.4</v>
      </c>
      <c r="I653" s="1">
        <v>6554604</v>
      </c>
      <c r="J653" s="1">
        <f t="shared" si="14"/>
        <v>6840</v>
      </c>
      <c r="K653" s="1">
        <v>0</v>
      </c>
    </row>
    <row r="654" spans="1:11" x14ac:dyDescent="0.2">
      <c r="A654" s="1">
        <v>2019</v>
      </c>
      <c r="B654" s="1">
        <v>10</v>
      </c>
      <c r="C654" s="1">
        <v>15</v>
      </c>
      <c r="D654" s="1">
        <v>1.2</v>
      </c>
      <c r="F654" s="1">
        <v>1.1000000000000001</v>
      </c>
      <c r="H654" s="1">
        <f t="shared" si="15"/>
        <v>2.2999999999999998</v>
      </c>
      <c r="I654" s="1">
        <v>6561444</v>
      </c>
      <c r="J654" s="1">
        <f t="shared" si="14"/>
        <v>6655</v>
      </c>
      <c r="K654" s="1">
        <v>0</v>
      </c>
    </row>
    <row r="655" spans="1:11" x14ac:dyDescent="0.2">
      <c r="A655" s="1">
        <v>2019</v>
      </c>
      <c r="B655" s="1">
        <v>10</v>
      </c>
      <c r="C655" s="1">
        <v>16</v>
      </c>
      <c r="D655" s="1">
        <v>1.4</v>
      </c>
      <c r="F655" s="1">
        <v>1.2</v>
      </c>
      <c r="H655" s="1">
        <f t="shared" si="15"/>
        <v>2.5999999999999996</v>
      </c>
      <c r="I655" s="1">
        <v>6568099</v>
      </c>
      <c r="J655" s="1">
        <f t="shared" si="14"/>
        <v>6999</v>
      </c>
      <c r="K655" s="1">
        <v>2</v>
      </c>
    </row>
    <row r="656" spans="1:11" x14ac:dyDescent="0.2">
      <c r="A656" s="1">
        <v>2019</v>
      </c>
      <c r="B656" s="1">
        <v>10</v>
      </c>
      <c r="C656" s="1">
        <v>17</v>
      </c>
      <c r="D656" s="1">
        <v>1.1000000000000001</v>
      </c>
      <c r="F656" s="1">
        <v>1</v>
      </c>
      <c r="H656" s="1">
        <f t="shared" si="15"/>
        <v>2.1</v>
      </c>
      <c r="I656" s="1">
        <v>6575098</v>
      </c>
      <c r="J656" s="1">
        <f t="shared" si="14"/>
        <v>6750</v>
      </c>
      <c r="K656" s="1">
        <v>0</v>
      </c>
    </row>
    <row r="657" spans="1:11" x14ac:dyDescent="0.2">
      <c r="A657" s="1">
        <v>2019</v>
      </c>
      <c r="B657" s="1">
        <v>10</v>
      </c>
      <c r="C657" s="1">
        <v>18</v>
      </c>
      <c r="D657" s="1">
        <v>0.9</v>
      </c>
      <c r="F657" s="1">
        <v>1</v>
      </c>
      <c r="H657" s="1">
        <f t="shared" si="15"/>
        <v>1.9</v>
      </c>
      <c r="I657" s="1">
        <v>6581848</v>
      </c>
      <c r="J657" s="1">
        <f t="shared" si="14"/>
        <v>5946</v>
      </c>
      <c r="K657" s="1">
        <v>0</v>
      </c>
    </row>
    <row r="658" spans="1:11" x14ac:dyDescent="0.2">
      <c r="A658" s="1">
        <v>2019</v>
      </c>
      <c r="B658" s="1">
        <v>10</v>
      </c>
      <c r="C658" s="1">
        <v>19</v>
      </c>
      <c r="D658" s="1">
        <v>0.9</v>
      </c>
      <c r="F658" s="1">
        <v>1.1000000000000001</v>
      </c>
      <c r="H658" s="1">
        <f t="shared" si="15"/>
        <v>2</v>
      </c>
      <c r="I658" s="1">
        <v>6587794</v>
      </c>
      <c r="J658" s="1">
        <f t="shared" si="14"/>
        <v>6280</v>
      </c>
      <c r="K658" s="1">
        <v>0</v>
      </c>
    </row>
    <row r="659" spans="1:11" x14ac:dyDescent="0.2">
      <c r="A659" s="1">
        <v>2019</v>
      </c>
      <c r="B659" s="1">
        <v>10</v>
      </c>
      <c r="C659" s="1">
        <v>20</v>
      </c>
      <c r="D659" s="1">
        <v>1.2</v>
      </c>
      <c r="F659" s="1">
        <v>1.4</v>
      </c>
      <c r="H659" s="1">
        <f t="shared" si="15"/>
        <v>2.5999999999999996</v>
      </c>
      <c r="I659" s="1">
        <v>6594074</v>
      </c>
      <c r="J659" s="1">
        <f t="shared" si="14"/>
        <v>8936</v>
      </c>
      <c r="K659" s="1">
        <v>0.4</v>
      </c>
    </row>
    <row r="660" spans="1:11" x14ac:dyDescent="0.2">
      <c r="A660" s="1">
        <v>2019</v>
      </c>
      <c r="B660" s="1">
        <v>10</v>
      </c>
      <c r="C660" s="1">
        <v>21</v>
      </c>
      <c r="D660" s="1">
        <v>1.4</v>
      </c>
      <c r="F660" s="1">
        <v>1</v>
      </c>
      <c r="H660" s="1">
        <f t="shared" si="15"/>
        <v>2.4</v>
      </c>
      <c r="I660" s="1">
        <v>6603010</v>
      </c>
      <c r="J660" s="1">
        <f t="shared" si="14"/>
        <v>7082</v>
      </c>
      <c r="K660" s="1">
        <v>0</v>
      </c>
    </row>
    <row r="661" spans="1:11" x14ac:dyDescent="0.2">
      <c r="A661" s="1">
        <v>2019</v>
      </c>
      <c r="B661" s="1">
        <v>10</v>
      </c>
      <c r="C661" s="1">
        <v>22</v>
      </c>
      <c r="D661" s="1">
        <v>1</v>
      </c>
      <c r="F661" s="1">
        <v>1</v>
      </c>
      <c r="H661" s="1">
        <f t="shared" si="15"/>
        <v>2</v>
      </c>
      <c r="I661" s="1">
        <v>6610092</v>
      </c>
      <c r="J661" s="1">
        <f t="shared" si="14"/>
        <v>6748</v>
      </c>
      <c r="K661" s="1">
        <v>1.1000000000000001</v>
      </c>
    </row>
    <row r="662" spans="1:11" x14ac:dyDescent="0.2">
      <c r="A662" s="1">
        <v>2019</v>
      </c>
      <c r="B662" s="1">
        <v>10</v>
      </c>
      <c r="C662" s="1">
        <v>23</v>
      </c>
      <c r="D662" s="1">
        <v>1.4</v>
      </c>
      <c r="F662" s="1">
        <v>1.3</v>
      </c>
      <c r="H662" s="1">
        <f t="shared" si="15"/>
        <v>2.7</v>
      </c>
      <c r="I662" s="1">
        <v>6616840</v>
      </c>
      <c r="J662" s="1">
        <f t="shared" si="14"/>
        <v>7973</v>
      </c>
      <c r="K662" s="1">
        <v>0</v>
      </c>
    </row>
    <row r="663" spans="1:11" x14ac:dyDescent="0.2">
      <c r="A663" s="1">
        <v>2019</v>
      </c>
      <c r="B663" s="1">
        <v>10</v>
      </c>
      <c r="C663" s="1">
        <v>24</v>
      </c>
      <c r="D663" s="1">
        <v>1.1000000000000001</v>
      </c>
      <c r="F663" s="1">
        <v>1.1000000000000001</v>
      </c>
      <c r="H663" s="1">
        <f t="shared" si="15"/>
        <v>2.2000000000000002</v>
      </c>
      <c r="I663" s="1">
        <v>6624813</v>
      </c>
      <c r="J663" s="1">
        <f t="shared" si="14"/>
        <v>5440</v>
      </c>
      <c r="K663" s="1">
        <v>0</v>
      </c>
    </row>
    <row r="664" spans="1:11" x14ac:dyDescent="0.2">
      <c r="A664" s="1">
        <v>2019</v>
      </c>
      <c r="B664" s="1">
        <v>10</v>
      </c>
      <c r="C664" s="1">
        <v>25</v>
      </c>
      <c r="D664" s="1">
        <v>1</v>
      </c>
      <c r="F664" s="1">
        <v>0.9</v>
      </c>
      <c r="H664" s="1">
        <f t="shared" si="15"/>
        <v>1.9</v>
      </c>
      <c r="I664" s="1">
        <v>6630253</v>
      </c>
      <c r="J664" s="1">
        <f t="shared" si="14"/>
        <v>6412</v>
      </c>
      <c r="K664" s="1">
        <v>0</v>
      </c>
    </row>
    <row r="665" spans="1:11" x14ac:dyDescent="0.2">
      <c r="A665" s="1">
        <v>2019</v>
      </c>
      <c r="B665" s="1">
        <v>10</v>
      </c>
      <c r="C665" s="1">
        <v>26</v>
      </c>
      <c r="D665" s="1">
        <v>1.4</v>
      </c>
      <c r="F665" s="1">
        <v>1</v>
      </c>
      <c r="H665" s="1">
        <f t="shared" si="15"/>
        <v>2.4</v>
      </c>
      <c r="I665" s="1">
        <v>6636665</v>
      </c>
      <c r="J665" s="1">
        <f t="shared" si="14"/>
        <v>7031</v>
      </c>
      <c r="K665" s="1">
        <v>0.4</v>
      </c>
    </row>
    <row r="666" spans="1:11" x14ac:dyDescent="0.2">
      <c r="A666" s="1">
        <v>2019</v>
      </c>
      <c r="B666" s="1">
        <v>10</v>
      </c>
      <c r="C666" s="1">
        <v>27</v>
      </c>
      <c r="D666" s="1">
        <v>1.8</v>
      </c>
      <c r="F666" s="1">
        <v>1.7</v>
      </c>
      <c r="H666" s="1">
        <f t="shared" si="15"/>
        <v>3.5</v>
      </c>
      <c r="I666" s="1">
        <v>6643696</v>
      </c>
      <c r="J666" s="1">
        <f t="shared" si="14"/>
        <v>10553</v>
      </c>
      <c r="K666" s="1">
        <v>1.1000000000000001</v>
      </c>
    </row>
    <row r="667" spans="1:11" x14ac:dyDescent="0.2">
      <c r="A667" s="1">
        <v>2019</v>
      </c>
      <c r="B667" s="1">
        <v>10</v>
      </c>
      <c r="C667" s="1">
        <v>28</v>
      </c>
      <c r="D667" s="1">
        <v>1</v>
      </c>
      <c r="F667" s="1">
        <v>1.7</v>
      </c>
      <c r="H667" s="1">
        <f t="shared" si="15"/>
        <v>2.7</v>
      </c>
      <c r="I667" s="1">
        <v>6654249</v>
      </c>
      <c r="J667" s="1">
        <f t="shared" si="14"/>
        <v>7183</v>
      </c>
      <c r="K667" s="1">
        <v>0</v>
      </c>
    </row>
    <row r="668" spans="1:11" x14ac:dyDescent="0.2">
      <c r="A668" s="1">
        <v>2019</v>
      </c>
      <c r="B668" s="1">
        <v>10</v>
      </c>
      <c r="C668" s="1">
        <v>29</v>
      </c>
      <c r="D668" s="1">
        <v>1.3</v>
      </c>
      <c r="F668" s="1">
        <v>1.5</v>
      </c>
      <c r="H668" s="1">
        <f t="shared" si="15"/>
        <v>2.8</v>
      </c>
      <c r="I668" s="1">
        <v>6661432</v>
      </c>
      <c r="J668" s="1">
        <f t="shared" si="14"/>
        <v>8070</v>
      </c>
      <c r="K668" s="1">
        <v>0</v>
      </c>
    </row>
    <row r="669" spans="1:11" x14ac:dyDescent="0.2">
      <c r="A669" s="1">
        <v>2019</v>
      </c>
      <c r="B669" s="1">
        <v>10</v>
      </c>
      <c r="C669" s="1">
        <v>30</v>
      </c>
      <c r="D669" s="1">
        <v>0.9</v>
      </c>
      <c r="F669" s="1">
        <v>1.1000000000000001</v>
      </c>
      <c r="H669" s="1">
        <f t="shared" si="15"/>
        <v>2</v>
      </c>
      <c r="I669" s="1">
        <v>6669502</v>
      </c>
      <c r="J669" s="1">
        <f t="shared" si="14"/>
        <v>5852</v>
      </c>
      <c r="K669" s="1">
        <v>1.1000000000000001</v>
      </c>
    </row>
    <row r="670" spans="1:11" x14ac:dyDescent="0.2">
      <c r="A670" s="1">
        <v>2019</v>
      </c>
      <c r="B670" s="1">
        <v>10</v>
      </c>
      <c r="C670" s="1">
        <v>31</v>
      </c>
      <c r="D670" s="1">
        <v>1.1000000000000001</v>
      </c>
      <c r="F670" s="1">
        <v>1.7</v>
      </c>
      <c r="H670" s="1">
        <f t="shared" si="15"/>
        <v>2.8</v>
      </c>
      <c r="I670" s="1">
        <v>6675354</v>
      </c>
      <c r="J670" s="1">
        <f t="shared" si="14"/>
        <v>8018</v>
      </c>
      <c r="K670" s="1">
        <v>1</v>
      </c>
    </row>
    <row r="671" spans="1:11" x14ac:dyDescent="0.2">
      <c r="A671" s="1">
        <v>2019</v>
      </c>
      <c r="B671" s="1">
        <v>11</v>
      </c>
      <c r="C671" s="1">
        <v>1</v>
      </c>
      <c r="D671" s="1">
        <v>1.1000000000000001</v>
      </c>
      <c r="F671" s="1">
        <v>1.3</v>
      </c>
      <c r="H671" s="1">
        <f t="shared" si="15"/>
        <v>2.4000000000000004</v>
      </c>
      <c r="I671" s="1">
        <v>6683372</v>
      </c>
      <c r="J671" s="1">
        <f t="shared" si="14"/>
        <v>7088</v>
      </c>
      <c r="K671" s="1">
        <v>0</v>
      </c>
    </row>
    <row r="672" spans="1:11" x14ac:dyDescent="0.2">
      <c r="A672" s="1">
        <v>2019</v>
      </c>
      <c r="B672" s="1">
        <v>11</v>
      </c>
      <c r="C672" s="1">
        <v>2</v>
      </c>
      <c r="D672" s="1">
        <v>1.2</v>
      </c>
      <c r="F672" s="1">
        <v>1.5</v>
      </c>
      <c r="H672" s="1">
        <f t="shared" si="15"/>
        <v>2.7</v>
      </c>
      <c r="I672" s="1">
        <v>6690460</v>
      </c>
      <c r="J672" s="1">
        <f t="shared" si="14"/>
        <v>8144</v>
      </c>
      <c r="K672" s="1">
        <v>0</v>
      </c>
    </row>
    <row r="673" spans="1:11" x14ac:dyDescent="0.2">
      <c r="A673" s="1">
        <v>2019</v>
      </c>
      <c r="B673" s="1">
        <v>11</v>
      </c>
      <c r="C673" s="1">
        <v>3</v>
      </c>
      <c r="D673" s="1">
        <v>1.2</v>
      </c>
      <c r="F673" s="1">
        <v>2</v>
      </c>
      <c r="H673" s="1">
        <f t="shared" si="15"/>
        <v>3.2</v>
      </c>
      <c r="I673" s="1">
        <v>6698604</v>
      </c>
      <c r="J673" s="1">
        <f t="shared" si="14"/>
        <v>9542</v>
      </c>
      <c r="K673" s="1">
        <v>0</v>
      </c>
    </row>
    <row r="674" spans="1:11" x14ac:dyDescent="0.2">
      <c r="A674" s="1">
        <v>2019</v>
      </c>
      <c r="B674" s="1">
        <v>11</v>
      </c>
      <c r="C674" s="1">
        <v>4</v>
      </c>
      <c r="D674" s="1">
        <v>0.9</v>
      </c>
      <c r="F674" s="1">
        <v>1.1000000000000001</v>
      </c>
      <c r="H674" s="1">
        <f t="shared" si="15"/>
        <v>2</v>
      </c>
      <c r="I674" s="1">
        <v>6708146</v>
      </c>
      <c r="J674" s="1">
        <f t="shared" si="14"/>
        <v>6053</v>
      </c>
      <c r="K674" s="1">
        <v>0</v>
      </c>
    </row>
    <row r="675" spans="1:11" x14ac:dyDescent="0.2">
      <c r="A675" s="1">
        <v>2019</v>
      </c>
      <c r="B675" s="1">
        <v>11</v>
      </c>
      <c r="C675" s="1">
        <v>5</v>
      </c>
      <c r="D675" s="1">
        <v>1.1000000000000001</v>
      </c>
      <c r="F675" s="1">
        <v>1</v>
      </c>
      <c r="H675" s="1">
        <f t="shared" si="15"/>
        <v>2.1</v>
      </c>
      <c r="I675" s="1">
        <v>6714199</v>
      </c>
      <c r="J675" s="1">
        <f t="shared" si="14"/>
        <v>6994</v>
      </c>
      <c r="K675" s="1">
        <v>0</v>
      </c>
    </row>
    <row r="676" spans="1:11" x14ac:dyDescent="0.2">
      <c r="A676" s="1">
        <v>2019</v>
      </c>
      <c r="B676" s="1">
        <v>11</v>
      </c>
      <c r="C676" s="1">
        <v>6</v>
      </c>
      <c r="D676" s="1">
        <v>1.1000000000000001</v>
      </c>
      <c r="F676" s="1">
        <v>1.2</v>
      </c>
      <c r="H676" s="1">
        <f t="shared" si="15"/>
        <v>2.2999999999999998</v>
      </c>
      <c r="I676" s="1">
        <v>6721193</v>
      </c>
      <c r="J676" s="1">
        <f t="shared" si="14"/>
        <v>7918</v>
      </c>
      <c r="K676" s="1">
        <v>0</v>
      </c>
    </row>
    <row r="677" spans="1:11" x14ac:dyDescent="0.2">
      <c r="A677" s="1">
        <v>2019</v>
      </c>
      <c r="B677" s="1">
        <v>11</v>
      </c>
      <c r="C677" s="1">
        <v>7</v>
      </c>
      <c r="D677" s="1">
        <v>1.2</v>
      </c>
      <c r="F677" s="1">
        <v>1.4</v>
      </c>
      <c r="H677" s="1">
        <f t="shared" si="15"/>
        <v>2.5999999999999996</v>
      </c>
      <c r="I677" s="1">
        <v>6729111</v>
      </c>
      <c r="J677" s="1">
        <f t="shared" si="14"/>
        <v>8127</v>
      </c>
      <c r="K677" s="1">
        <v>0.5</v>
      </c>
    </row>
    <row r="678" spans="1:11" x14ac:dyDescent="0.2">
      <c r="A678" s="1">
        <v>2019</v>
      </c>
      <c r="B678" s="1">
        <v>11</v>
      </c>
      <c r="C678" s="1">
        <v>8</v>
      </c>
      <c r="D678" s="1">
        <v>0.8</v>
      </c>
      <c r="F678" s="1">
        <v>1.2</v>
      </c>
      <c r="H678" s="1">
        <f t="shared" si="15"/>
        <v>2</v>
      </c>
      <c r="I678" s="1">
        <v>6737238</v>
      </c>
      <c r="J678" s="1">
        <f t="shared" si="14"/>
        <v>7063</v>
      </c>
      <c r="K678" s="1">
        <v>0</v>
      </c>
    </row>
    <row r="679" spans="1:11" x14ac:dyDescent="0.2">
      <c r="A679" s="1">
        <v>2019</v>
      </c>
      <c r="B679" s="1">
        <v>11</v>
      </c>
      <c r="C679" s="1">
        <v>9</v>
      </c>
      <c r="D679" s="1">
        <v>0.6</v>
      </c>
      <c r="F679" s="1">
        <v>1.2</v>
      </c>
      <c r="H679" s="1">
        <f t="shared" si="15"/>
        <v>1.7999999999999998</v>
      </c>
      <c r="I679" s="1">
        <v>6744301</v>
      </c>
      <c r="J679" s="1">
        <f t="shared" si="14"/>
        <v>7749</v>
      </c>
      <c r="K679" s="1">
        <v>0</v>
      </c>
    </row>
    <row r="680" spans="1:11" x14ac:dyDescent="0.2">
      <c r="A680" s="1">
        <v>2019</v>
      </c>
      <c r="B680" s="1">
        <v>11</v>
      </c>
      <c r="C680" s="1">
        <v>10</v>
      </c>
      <c r="D680" s="1">
        <v>1.5</v>
      </c>
      <c r="F680" s="1">
        <v>1.3</v>
      </c>
      <c r="H680" s="1">
        <f t="shared" si="15"/>
        <v>2.8</v>
      </c>
      <c r="I680" s="1">
        <v>6752050</v>
      </c>
      <c r="J680" s="1">
        <f t="shared" si="14"/>
        <v>9672</v>
      </c>
      <c r="K680" s="1">
        <v>0</v>
      </c>
    </row>
    <row r="681" spans="1:11" x14ac:dyDescent="0.2">
      <c r="A681" s="1">
        <v>2019</v>
      </c>
      <c r="B681" s="1">
        <v>11</v>
      </c>
      <c r="C681" s="1">
        <v>11</v>
      </c>
      <c r="D681" s="1">
        <v>0.9</v>
      </c>
      <c r="F681" s="1">
        <v>1.2</v>
      </c>
      <c r="H681" s="1">
        <f t="shared" si="15"/>
        <v>2.1</v>
      </c>
      <c r="I681" s="1">
        <v>6761722</v>
      </c>
      <c r="J681" s="1">
        <f t="shared" si="14"/>
        <v>7860</v>
      </c>
      <c r="K681" s="1">
        <v>0.2</v>
      </c>
    </row>
    <row r="682" spans="1:11" x14ac:dyDescent="0.2">
      <c r="A682" s="1">
        <v>2019</v>
      </c>
      <c r="B682" s="1">
        <v>11</v>
      </c>
      <c r="C682" s="1">
        <v>12</v>
      </c>
      <c r="D682" s="1">
        <v>1.2</v>
      </c>
      <c r="F682" s="1">
        <v>1.1000000000000001</v>
      </c>
      <c r="H682" s="1">
        <f t="shared" si="15"/>
        <v>2.2999999999999998</v>
      </c>
      <c r="I682" s="1">
        <v>6769582</v>
      </c>
      <c r="J682" s="1">
        <f t="shared" si="14"/>
        <v>6872</v>
      </c>
      <c r="K682" s="1">
        <v>0</v>
      </c>
    </row>
    <row r="683" spans="1:11" x14ac:dyDescent="0.2">
      <c r="A683" s="1">
        <v>2019</v>
      </c>
      <c r="B683" s="1">
        <v>11</v>
      </c>
      <c r="C683" s="1">
        <v>13</v>
      </c>
      <c r="D683" s="1">
        <v>0.8</v>
      </c>
      <c r="F683" s="1">
        <v>0.8</v>
      </c>
      <c r="H683" s="1">
        <f t="shared" si="15"/>
        <v>1.6</v>
      </c>
      <c r="I683" s="1">
        <v>6776454</v>
      </c>
      <c r="J683" s="1">
        <f t="shared" si="14"/>
        <v>5776</v>
      </c>
      <c r="K683" s="1">
        <v>0</v>
      </c>
    </row>
    <row r="684" spans="1:11" x14ac:dyDescent="0.2">
      <c r="A684" s="1">
        <v>2019</v>
      </c>
      <c r="B684" s="1">
        <v>11</v>
      </c>
      <c r="C684" s="1">
        <v>14</v>
      </c>
      <c r="D684" s="1">
        <v>1.2</v>
      </c>
      <c r="F684" s="1">
        <v>1.1000000000000001</v>
      </c>
      <c r="H684" s="1">
        <f t="shared" si="15"/>
        <v>2.2999999999999998</v>
      </c>
      <c r="I684" s="1">
        <v>6782230</v>
      </c>
      <c r="J684" s="1">
        <f t="shared" si="14"/>
        <v>7883</v>
      </c>
      <c r="K684" s="1">
        <v>0</v>
      </c>
    </row>
    <row r="685" spans="1:11" x14ac:dyDescent="0.2">
      <c r="A685" s="1">
        <v>2019</v>
      </c>
      <c r="B685" s="1">
        <v>11</v>
      </c>
      <c r="C685" s="1">
        <v>15</v>
      </c>
      <c r="D685" s="1">
        <v>0.8</v>
      </c>
      <c r="F685" s="1">
        <v>0.8</v>
      </c>
      <c r="H685" s="1">
        <f t="shared" si="15"/>
        <v>1.6</v>
      </c>
      <c r="I685" s="1">
        <v>6790113</v>
      </c>
      <c r="J685" s="1">
        <f t="shared" si="14"/>
        <v>5736</v>
      </c>
      <c r="K685" s="1">
        <v>0</v>
      </c>
    </row>
    <row r="686" spans="1:11" x14ac:dyDescent="0.2">
      <c r="A686" s="1">
        <v>2019</v>
      </c>
      <c r="B686" s="1">
        <v>11</v>
      </c>
      <c r="C686" s="1">
        <v>16</v>
      </c>
      <c r="D686" s="1">
        <v>1.1000000000000001</v>
      </c>
      <c r="F686" s="1">
        <v>1.1000000000000001</v>
      </c>
      <c r="H686" s="1">
        <f t="shared" si="15"/>
        <v>2.2000000000000002</v>
      </c>
      <c r="I686" s="1">
        <v>6795849</v>
      </c>
      <c r="J686" s="1">
        <f t="shared" si="14"/>
        <v>7916</v>
      </c>
      <c r="K686" s="1">
        <v>0</v>
      </c>
    </row>
    <row r="687" spans="1:11" x14ac:dyDescent="0.2">
      <c r="A687" s="1">
        <v>2019</v>
      </c>
      <c r="B687" s="1">
        <v>11</v>
      </c>
      <c r="C687" s="1">
        <v>17</v>
      </c>
      <c r="D687" s="1">
        <v>1.5</v>
      </c>
      <c r="F687" s="1">
        <v>1.5</v>
      </c>
      <c r="H687" s="1">
        <f t="shared" si="15"/>
        <v>3</v>
      </c>
      <c r="I687" s="1">
        <v>6803765</v>
      </c>
      <c r="J687" s="1">
        <f t="shared" si="14"/>
        <v>10151</v>
      </c>
      <c r="K687" s="1">
        <v>0</v>
      </c>
    </row>
    <row r="688" spans="1:11" x14ac:dyDescent="0.2">
      <c r="A688" s="1">
        <v>2019</v>
      </c>
      <c r="B688" s="1">
        <v>11</v>
      </c>
      <c r="C688" s="1">
        <v>18</v>
      </c>
      <c r="D688" s="1">
        <v>1</v>
      </c>
      <c r="F688" s="1">
        <v>1.1000000000000001</v>
      </c>
      <c r="H688" s="1">
        <f t="shared" si="15"/>
        <v>2.1</v>
      </c>
      <c r="I688" s="1">
        <v>6813916</v>
      </c>
      <c r="J688" s="1">
        <f t="shared" ref="J688:J729" si="16">SUM(I689,-I688)</f>
        <v>7830</v>
      </c>
      <c r="K688" s="1">
        <v>0</v>
      </c>
    </row>
    <row r="689" spans="1:11" x14ac:dyDescent="0.2">
      <c r="A689" s="1">
        <v>2019</v>
      </c>
      <c r="B689" s="1">
        <v>11</v>
      </c>
      <c r="C689" s="1">
        <v>19</v>
      </c>
      <c r="D689" s="1">
        <v>1</v>
      </c>
      <c r="F689" s="1">
        <v>0.8</v>
      </c>
      <c r="H689" s="1">
        <f t="shared" si="15"/>
        <v>1.8</v>
      </c>
      <c r="I689" s="1">
        <v>6821746</v>
      </c>
      <c r="J689" s="1">
        <f t="shared" si="16"/>
        <v>6143</v>
      </c>
      <c r="K689" s="1">
        <v>0</v>
      </c>
    </row>
    <row r="690" spans="1:11" x14ac:dyDescent="0.2">
      <c r="A690" s="1">
        <v>2019</v>
      </c>
      <c r="B690" s="1">
        <v>11</v>
      </c>
      <c r="C690" s="1">
        <v>20</v>
      </c>
      <c r="D690" s="1">
        <v>0.9</v>
      </c>
      <c r="F690" s="1">
        <v>1.3</v>
      </c>
      <c r="H690" s="1">
        <f t="shared" si="15"/>
        <v>2.2000000000000002</v>
      </c>
      <c r="I690" s="1">
        <v>6827889</v>
      </c>
      <c r="J690" s="1">
        <f t="shared" si="16"/>
        <v>7399</v>
      </c>
      <c r="K690" s="1">
        <v>0</v>
      </c>
    </row>
    <row r="691" spans="1:11" x14ac:dyDescent="0.2">
      <c r="A691" s="1">
        <v>2019</v>
      </c>
      <c r="B691" s="1">
        <v>11</v>
      </c>
      <c r="C691" s="1">
        <v>21</v>
      </c>
      <c r="D691" s="1">
        <v>1.2</v>
      </c>
      <c r="F691" s="1">
        <v>1</v>
      </c>
      <c r="H691" s="1">
        <f t="shared" si="15"/>
        <v>2.2000000000000002</v>
      </c>
      <c r="I691" s="1">
        <v>6835288</v>
      </c>
      <c r="J691" s="1">
        <f t="shared" si="16"/>
        <v>6943</v>
      </c>
      <c r="K691" s="1">
        <v>0</v>
      </c>
    </row>
    <row r="692" spans="1:11" x14ac:dyDescent="0.2">
      <c r="A692" s="1">
        <v>2019</v>
      </c>
      <c r="B692" s="1">
        <v>11</v>
      </c>
      <c r="C692" s="1">
        <v>22</v>
      </c>
      <c r="D692" s="1">
        <v>0.8</v>
      </c>
      <c r="F692" s="1">
        <v>0.8</v>
      </c>
      <c r="H692" s="1">
        <f t="shared" si="15"/>
        <v>1.6</v>
      </c>
      <c r="I692" s="1">
        <v>6842231</v>
      </c>
      <c r="J692" s="1">
        <f t="shared" si="16"/>
        <v>5802</v>
      </c>
      <c r="K692" s="1">
        <v>0.1</v>
      </c>
    </row>
    <row r="693" spans="1:11" x14ac:dyDescent="0.2">
      <c r="A693" s="1">
        <v>2019</v>
      </c>
      <c r="B693" s="1">
        <v>11</v>
      </c>
      <c r="C693" s="1">
        <v>23</v>
      </c>
      <c r="D693" s="1">
        <v>1.1000000000000001</v>
      </c>
      <c r="F693" s="1">
        <v>1.2</v>
      </c>
      <c r="H693" s="1">
        <f t="shared" si="15"/>
        <v>2.2999999999999998</v>
      </c>
      <c r="I693" s="1">
        <v>6848033</v>
      </c>
      <c r="J693" s="1">
        <f t="shared" si="16"/>
        <v>8065</v>
      </c>
      <c r="K693" s="1">
        <v>1</v>
      </c>
    </row>
    <row r="694" spans="1:11" x14ac:dyDescent="0.2">
      <c r="A694" s="1">
        <v>2019</v>
      </c>
      <c r="B694" s="1">
        <v>11</v>
      </c>
      <c r="C694" s="1">
        <v>24</v>
      </c>
      <c r="D694" s="1">
        <v>1.4</v>
      </c>
      <c r="F694" s="1">
        <v>1.5</v>
      </c>
      <c r="H694" s="1">
        <f t="shared" si="15"/>
        <v>2.9</v>
      </c>
      <c r="I694" s="1">
        <v>6856098</v>
      </c>
      <c r="J694" s="1">
        <f t="shared" si="16"/>
        <v>9908</v>
      </c>
      <c r="K694" s="1">
        <v>0.3</v>
      </c>
    </row>
    <row r="695" spans="1:11" x14ac:dyDescent="0.2">
      <c r="A695" s="1">
        <v>2019</v>
      </c>
      <c r="B695" s="1">
        <v>11</v>
      </c>
      <c r="C695" s="1">
        <v>25</v>
      </c>
      <c r="D695" s="1">
        <v>1.1000000000000001</v>
      </c>
      <c r="F695" s="1">
        <v>1.1000000000000001</v>
      </c>
      <c r="H695" s="1">
        <f t="shared" si="15"/>
        <v>2.2000000000000002</v>
      </c>
      <c r="I695" s="1">
        <v>6866006</v>
      </c>
      <c r="J695" s="1">
        <f t="shared" si="16"/>
        <v>8147</v>
      </c>
      <c r="K695" s="1">
        <v>0</v>
      </c>
    </row>
    <row r="696" spans="1:11" x14ac:dyDescent="0.2">
      <c r="A696" s="1">
        <v>2019</v>
      </c>
      <c r="B696" s="1">
        <v>11</v>
      </c>
      <c r="C696" s="1">
        <v>26</v>
      </c>
      <c r="D696" s="1">
        <v>1.1000000000000001</v>
      </c>
      <c r="F696" s="1">
        <v>1.2</v>
      </c>
      <c r="H696" s="1">
        <f t="shared" si="15"/>
        <v>2.2999999999999998</v>
      </c>
      <c r="I696" s="1">
        <v>6874153</v>
      </c>
      <c r="J696" s="1">
        <f t="shared" si="16"/>
        <v>7998</v>
      </c>
      <c r="K696" s="1">
        <v>0</v>
      </c>
    </row>
    <row r="697" spans="1:11" x14ac:dyDescent="0.2">
      <c r="A697" s="1">
        <v>2019</v>
      </c>
      <c r="B697" s="1">
        <v>11</v>
      </c>
      <c r="C697" s="1">
        <v>27</v>
      </c>
      <c r="D697" s="1">
        <v>1.1000000000000001</v>
      </c>
      <c r="F697" s="1">
        <v>1.2</v>
      </c>
      <c r="H697" s="1">
        <f t="shared" si="15"/>
        <v>2.2999999999999998</v>
      </c>
      <c r="I697" s="1">
        <v>6882151</v>
      </c>
      <c r="J697" s="1">
        <f t="shared" si="16"/>
        <v>7557</v>
      </c>
      <c r="K697" s="1">
        <v>0</v>
      </c>
    </row>
    <row r="698" spans="1:11" x14ac:dyDescent="0.2">
      <c r="A698" s="1">
        <v>2019</v>
      </c>
      <c r="B698" s="1">
        <v>11</v>
      </c>
      <c r="C698" s="1">
        <v>28</v>
      </c>
      <c r="D698" s="1">
        <v>1.3</v>
      </c>
      <c r="F698" s="1">
        <v>1.2</v>
      </c>
      <c r="H698" s="1">
        <f t="shared" si="15"/>
        <v>2.5</v>
      </c>
      <c r="I698" s="1">
        <v>6889708</v>
      </c>
      <c r="J698" s="1">
        <f t="shared" si="16"/>
        <v>8735</v>
      </c>
      <c r="K698" s="1">
        <v>0</v>
      </c>
    </row>
    <row r="699" spans="1:11" x14ac:dyDescent="0.2">
      <c r="A699" s="1">
        <v>2019</v>
      </c>
      <c r="B699" s="1">
        <v>11</v>
      </c>
      <c r="C699" s="1">
        <v>29</v>
      </c>
      <c r="D699" s="1">
        <v>0.8</v>
      </c>
      <c r="F699" s="1">
        <v>1.1000000000000001</v>
      </c>
      <c r="H699" s="1">
        <f t="shared" si="15"/>
        <v>1.9000000000000001</v>
      </c>
      <c r="I699" s="1">
        <v>6898443</v>
      </c>
      <c r="J699" s="1">
        <f t="shared" si="16"/>
        <v>6668</v>
      </c>
      <c r="K699" s="1">
        <v>0</v>
      </c>
    </row>
    <row r="700" spans="1:11" x14ac:dyDescent="0.2">
      <c r="A700" s="1">
        <v>2019</v>
      </c>
      <c r="B700" s="1">
        <v>11</v>
      </c>
      <c r="C700" s="1">
        <v>30</v>
      </c>
      <c r="D700" s="1">
        <v>1.1000000000000001</v>
      </c>
      <c r="F700" s="1">
        <v>1.1000000000000001</v>
      </c>
      <c r="H700" s="1">
        <f t="shared" si="15"/>
        <v>2.2000000000000002</v>
      </c>
      <c r="I700" s="1">
        <v>6905111</v>
      </c>
      <c r="J700" s="1">
        <f t="shared" si="16"/>
        <v>7768</v>
      </c>
      <c r="K700" s="1">
        <v>0</v>
      </c>
    </row>
    <row r="701" spans="1:11" x14ac:dyDescent="0.2">
      <c r="A701" s="1">
        <v>2019</v>
      </c>
      <c r="B701" s="1">
        <v>12</v>
      </c>
      <c r="C701" s="1">
        <v>1</v>
      </c>
      <c r="D701" s="1">
        <v>1.8</v>
      </c>
      <c r="F701" s="1">
        <v>1.2</v>
      </c>
      <c r="H701" s="1">
        <f t="shared" si="15"/>
        <v>3</v>
      </c>
      <c r="I701" s="1">
        <v>6912879</v>
      </c>
      <c r="J701" s="1">
        <f t="shared" si="16"/>
        <v>7962</v>
      </c>
      <c r="K701" s="1">
        <v>0.9</v>
      </c>
    </row>
    <row r="702" spans="1:11" x14ac:dyDescent="0.2">
      <c r="A702" s="1">
        <v>2019</v>
      </c>
      <c r="B702" s="1">
        <v>12</v>
      </c>
      <c r="C702" s="1">
        <v>2</v>
      </c>
      <c r="D702" s="1">
        <v>1.9</v>
      </c>
      <c r="F702" s="1">
        <v>1.2</v>
      </c>
      <c r="H702" s="1">
        <f t="shared" si="15"/>
        <v>3.0999999999999996</v>
      </c>
      <c r="I702" s="1">
        <v>6920841</v>
      </c>
      <c r="J702" s="1">
        <f t="shared" si="16"/>
        <v>9099</v>
      </c>
      <c r="K702" s="1">
        <v>0.1</v>
      </c>
    </row>
    <row r="703" spans="1:11" x14ac:dyDescent="0.2">
      <c r="A703" s="1">
        <v>2019</v>
      </c>
      <c r="B703" s="1">
        <v>12</v>
      </c>
      <c r="C703" s="1">
        <v>3</v>
      </c>
      <c r="D703" s="1">
        <v>0.8</v>
      </c>
      <c r="F703" s="1">
        <v>1.2</v>
      </c>
      <c r="H703" s="1">
        <f t="shared" si="15"/>
        <v>2</v>
      </c>
      <c r="I703" s="1">
        <v>6929940</v>
      </c>
      <c r="J703" s="1">
        <f t="shared" si="16"/>
        <v>6943</v>
      </c>
      <c r="K703" s="1">
        <v>0</v>
      </c>
    </row>
    <row r="704" spans="1:11" x14ac:dyDescent="0.2">
      <c r="A704" s="1">
        <v>2019</v>
      </c>
      <c r="B704" s="1">
        <v>12</v>
      </c>
      <c r="C704" s="1">
        <v>4</v>
      </c>
      <c r="D704" s="1">
        <v>1.1000000000000001</v>
      </c>
      <c r="F704" s="1">
        <v>0.9</v>
      </c>
      <c r="H704" s="1">
        <f t="shared" si="15"/>
        <v>2</v>
      </c>
      <c r="I704" s="1">
        <v>6936883</v>
      </c>
      <c r="J704" s="1">
        <f t="shared" si="16"/>
        <v>6948</v>
      </c>
      <c r="K704" s="1">
        <v>0.1</v>
      </c>
    </row>
    <row r="705" spans="1:11" x14ac:dyDescent="0.2">
      <c r="A705" s="1">
        <v>2019</v>
      </c>
      <c r="B705" s="1">
        <v>12</v>
      </c>
      <c r="C705" s="1">
        <v>5</v>
      </c>
      <c r="D705" s="1">
        <v>1.1000000000000001</v>
      </c>
      <c r="F705" s="1">
        <v>1.1000000000000001</v>
      </c>
      <c r="H705" s="1">
        <f t="shared" si="15"/>
        <v>2.2000000000000002</v>
      </c>
      <c r="I705" s="1">
        <v>6943831</v>
      </c>
      <c r="J705" s="1">
        <f t="shared" si="16"/>
        <v>7798</v>
      </c>
      <c r="K705" s="1">
        <v>0</v>
      </c>
    </row>
    <row r="706" spans="1:11" x14ac:dyDescent="0.2">
      <c r="A706" s="1">
        <v>2019</v>
      </c>
      <c r="B706" s="1">
        <v>12</v>
      </c>
      <c r="C706" s="1">
        <v>6</v>
      </c>
      <c r="D706" s="1">
        <v>0.8</v>
      </c>
      <c r="F706" s="1">
        <v>0.9</v>
      </c>
      <c r="H706" s="1">
        <f t="shared" ref="H706:H752" si="17">SUM(D706,F706)</f>
        <v>1.7000000000000002</v>
      </c>
      <c r="I706" s="1">
        <v>6951629</v>
      </c>
      <c r="J706" s="1">
        <f t="shared" si="16"/>
        <v>6293</v>
      </c>
      <c r="K706" s="1">
        <v>0</v>
      </c>
    </row>
    <row r="707" spans="1:11" x14ac:dyDescent="0.2">
      <c r="A707" s="1">
        <v>2019</v>
      </c>
      <c r="B707" s="1">
        <v>12</v>
      </c>
      <c r="C707" s="1">
        <v>7</v>
      </c>
      <c r="D707" s="1">
        <v>1.1000000000000001</v>
      </c>
      <c r="F707" s="1">
        <v>1.3</v>
      </c>
      <c r="H707" s="1">
        <f t="shared" si="17"/>
        <v>2.4000000000000004</v>
      </c>
      <c r="I707" s="1">
        <v>6957922</v>
      </c>
      <c r="J707" s="1">
        <f t="shared" si="16"/>
        <v>8416</v>
      </c>
      <c r="K707" s="1">
        <v>0</v>
      </c>
    </row>
    <row r="708" spans="1:11" x14ac:dyDescent="0.2">
      <c r="A708" s="1">
        <v>2019</v>
      </c>
      <c r="B708" s="1">
        <v>12</v>
      </c>
      <c r="C708" s="1">
        <v>8</v>
      </c>
      <c r="D708" s="1">
        <v>1.4</v>
      </c>
      <c r="F708" s="1">
        <v>1.4</v>
      </c>
      <c r="H708" s="1">
        <f t="shared" si="17"/>
        <v>2.8</v>
      </c>
      <c r="I708" s="1">
        <v>6966338</v>
      </c>
      <c r="J708" s="1">
        <f t="shared" si="16"/>
        <v>10165</v>
      </c>
      <c r="K708" s="1">
        <v>0</v>
      </c>
    </row>
    <row r="709" spans="1:11" x14ac:dyDescent="0.2">
      <c r="A709" s="1">
        <v>2019</v>
      </c>
      <c r="B709" s="1">
        <v>12</v>
      </c>
      <c r="C709" s="1">
        <v>9</v>
      </c>
      <c r="D709" s="1">
        <v>1.1000000000000001</v>
      </c>
      <c r="F709" s="1">
        <v>1.2</v>
      </c>
      <c r="H709" s="1">
        <f t="shared" si="17"/>
        <v>2.2999999999999998</v>
      </c>
      <c r="I709" s="1">
        <v>6976503</v>
      </c>
      <c r="J709" s="1">
        <f t="shared" si="16"/>
        <v>7997</v>
      </c>
      <c r="K709" s="1">
        <v>1</v>
      </c>
    </row>
    <row r="710" spans="1:11" x14ac:dyDescent="0.2">
      <c r="A710" s="1">
        <v>2019</v>
      </c>
      <c r="B710" s="1">
        <v>12</v>
      </c>
      <c r="C710" s="1">
        <v>10</v>
      </c>
      <c r="D710" s="1">
        <v>1.1000000000000001</v>
      </c>
      <c r="F710" s="1">
        <v>1.2</v>
      </c>
      <c r="H710" s="1">
        <f t="shared" si="17"/>
        <v>2.2999999999999998</v>
      </c>
      <c r="I710" s="1">
        <v>6984500</v>
      </c>
      <c r="J710" s="1">
        <f t="shared" si="16"/>
        <v>7983</v>
      </c>
      <c r="K710" s="1">
        <v>0.4</v>
      </c>
    </row>
    <row r="711" spans="1:11" x14ac:dyDescent="0.2">
      <c r="A711" s="1">
        <v>2019</v>
      </c>
      <c r="B711" s="1">
        <v>12</v>
      </c>
      <c r="C711" s="1">
        <v>11</v>
      </c>
      <c r="D711" s="1">
        <v>1.3</v>
      </c>
      <c r="F711" s="1">
        <v>1.2</v>
      </c>
      <c r="H711" s="1">
        <f t="shared" si="17"/>
        <v>2.5</v>
      </c>
      <c r="I711" s="1">
        <v>6992483</v>
      </c>
      <c r="J711" s="1">
        <f t="shared" si="16"/>
        <v>8633</v>
      </c>
      <c r="K711" s="1">
        <v>0</v>
      </c>
    </row>
    <row r="712" spans="1:11" x14ac:dyDescent="0.2">
      <c r="A712" s="1">
        <v>2019</v>
      </c>
      <c r="B712" s="1">
        <v>12</v>
      </c>
      <c r="C712" s="1">
        <v>12</v>
      </c>
      <c r="D712" s="1">
        <v>0.9</v>
      </c>
      <c r="F712" s="1">
        <v>1.1000000000000001</v>
      </c>
      <c r="H712" s="1">
        <f t="shared" si="17"/>
        <v>2</v>
      </c>
      <c r="I712" s="1">
        <v>7001116</v>
      </c>
      <c r="J712" s="1">
        <f t="shared" si="16"/>
        <v>7027</v>
      </c>
      <c r="K712" s="1">
        <v>0</v>
      </c>
    </row>
    <row r="713" spans="1:11" x14ac:dyDescent="0.2">
      <c r="A713" s="1">
        <v>2019</v>
      </c>
      <c r="B713" s="1">
        <v>12</v>
      </c>
      <c r="C713" s="1">
        <v>13</v>
      </c>
      <c r="D713" s="1">
        <v>1.2</v>
      </c>
      <c r="F713" s="1">
        <v>0.8</v>
      </c>
      <c r="H713" s="1">
        <f t="shared" si="17"/>
        <v>2</v>
      </c>
      <c r="I713" s="1">
        <v>7008143</v>
      </c>
      <c r="J713" s="1">
        <f t="shared" si="16"/>
        <v>6960</v>
      </c>
      <c r="K713" s="1">
        <v>0.4</v>
      </c>
    </row>
    <row r="714" spans="1:11" x14ac:dyDescent="0.2">
      <c r="A714" s="1">
        <v>2019</v>
      </c>
      <c r="B714" s="1">
        <v>12</v>
      </c>
      <c r="C714" s="1">
        <v>14</v>
      </c>
      <c r="D714" s="1">
        <v>1.2</v>
      </c>
      <c r="F714" s="1">
        <v>1.2</v>
      </c>
      <c r="H714" s="1">
        <f t="shared" si="17"/>
        <v>2.4</v>
      </c>
      <c r="I714" s="1">
        <v>7015103</v>
      </c>
      <c r="J714" s="1">
        <f t="shared" si="16"/>
        <v>8122</v>
      </c>
      <c r="K714" s="1">
        <v>0.2</v>
      </c>
    </row>
    <row r="715" spans="1:11" x14ac:dyDescent="0.2">
      <c r="A715" s="1">
        <v>2019</v>
      </c>
      <c r="B715" s="1">
        <v>12</v>
      </c>
      <c r="C715" s="1">
        <v>15</v>
      </c>
      <c r="D715" s="1">
        <v>1.5</v>
      </c>
      <c r="F715" s="1">
        <v>1.4</v>
      </c>
      <c r="H715" s="1">
        <f t="shared" si="17"/>
        <v>2.9</v>
      </c>
      <c r="I715" s="1">
        <v>7023225</v>
      </c>
      <c r="J715" s="1">
        <f t="shared" si="16"/>
        <v>10357</v>
      </c>
      <c r="K715" s="1">
        <v>0</v>
      </c>
    </row>
    <row r="716" spans="1:11" x14ac:dyDescent="0.2">
      <c r="A716" s="1">
        <v>2019</v>
      </c>
      <c r="B716" s="1">
        <v>12</v>
      </c>
      <c r="C716" s="1">
        <v>16</v>
      </c>
      <c r="D716" s="1">
        <v>0.9</v>
      </c>
      <c r="F716" s="1">
        <v>1.3</v>
      </c>
      <c r="H716" s="1">
        <f t="shared" si="17"/>
        <v>2.2000000000000002</v>
      </c>
      <c r="I716" s="1">
        <v>7033582</v>
      </c>
      <c r="J716" s="1">
        <f t="shared" si="16"/>
        <v>6986</v>
      </c>
      <c r="K716" s="1">
        <v>0.5</v>
      </c>
    </row>
    <row r="717" spans="1:11" x14ac:dyDescent="0.2">
      <c r="A717" s="1">
        <v>2019</v>
      </c>
      <c r="B717" s="1">
        <v>12</v>
      </c>
      <c r="C717" s="1">
        <v>17</v>
      </c>
      <c r="D717" s="1">
        <v>1.5</v>
      </c>
      <c r="F717" s="1">
        <v>1.1000000000000001</v>
      </c>
      <c r="H717" s="1">
        <f t="shared" si="17"/>
        <v>2.6</v>
      </c>
      <c r="I717" s="1">
        <v>7040568</v>
      </c>
      <c r="J717" s="1">
        <f t="shared" si="16"/>
        <v>9044</v>
      </c>
      <c r="K717" s="1">
        <v>0.5</v>
      </c>
    </row>
    <row r="718" spans="1:11" x14ac:dyDescent="0.2">
      <c r="A718" s="1">
        <v>2019</v>
      </c>
      <c r="B718" s="1">
        <v>12</v>
      </c>
      <c r="C718" s="1">
        <v>18</v>
      </c>
      <c r="D718" s="1">
        <v>1.1000000000000001</v>
      </c>
      <c r="F718" s="1">
        <v>1.1000000000000001</v>
      </c>
      <c r="H718" s="1">
        <f t="shared" si="17"/>
        <v>2.2000000000000002</v>
      </c>
      <c r="I718" s="1">
        <v>7049612</v>
      </c>
      <c r="J718" s="1">
        <f t="shared" si="16"/>
        <v>7966</v>
      </c>
      <c r="K718" s="1">
        <v>0</v>
      </c>
    </row>
    <row r="719" spans="1:11" x14ac:dyDescent="0.2">
      <c r="A719" s="1">
        <v>2019</v>
      </c>
      <c r="B719" s="1">
        <v>12</v>
      </c>
      <c r="C719" s="1">
        <v>19</v>
      </c>
      <c r="D719" s="1">
        <v>1.2</v>
      </c>
      <c r="F719" s="1">
        <v>1.4</v>
      </c>
      <c r="H719" s="1">
        <f t="shared" si="17"/>
        <v>2.5999999999999996</v>
      </c>
      <c r="I719" s="1">
        <v>7057578</v>
      </c>
      <c r="J719" s="1">
        <f t="shared" si="16"/>
        <v>8872</v>
      </c>
      <c r="K719" s="1">
        <v>0</v>
      </c>
    </row>
    <row r="720" spans="1:11" x14ac:dyDescent="0.2">
      <c r="A720" s="1">
        <v>2019</v>
      </c>
      <c r="B720" s="1">
        <v>12</v>
      </c>
      <c r="C720" s="1">
        <v>20</v>
      </c>
      <c r="D720" s="1">
        <v>1.1000000000000001</v>
      </c>
      <c r="F720" s="1">
        <v>1.2</v>
      </c>
      <c r="H720" s="1">
        <f t="shared" si="17"/>
        <v>2.2999999999999998</v>
      </c>
      <c r="I720" s="1">
        <v>7066450</v>
      </c>
      <c r="J720" s="1">
        <f t="shared" si="16"/>
        <v>7908</v>
      </c>
      <c r="K720" s="1">
        <v>0</v>
      </c>
    </row>
    <row r="721" spans="1:11" x14ac:dyDescent="0.2">
      <c r="A721" s="1">
        <v>2019</v>
      </c>
      <c r="B721" s="1">
        <v>12</v>
      </c>
      <c r="C721" s="1">
        <v>21</v>
      </c>
      <c r="D721" s="1">
        <v>1.5</v>
      </c>
      <c r="F721" s="1">
        <v>1.2</v>
      </c>
      <c r="H721" s="1">
        <f t="shared" si="17"/>
        <v>2.7</v>
      </c>
      <c r="I721" s="1">
        <v>7074358</v>
      </c>
      <c r="J721" s="1">
        <f t="shared" si="16"/>
        <v>9214</v>
      </c>
      <c r="K721" s="1">
        <v>0</v>
      </c>
    </row>
    <row r="722" spans="1:11" x14ac:dyDescent="0.2">
      <c r="A722" s="1">
        <v>2019</v>
      </c>
      <c r="B722" s="1">
        <v>12</v>
      </c>
      <c r="C722" s="1">
        <v>22</v>
      </c>
      <c r="D722" s="1">
        <v>1.1000000000000001</v>
      </c>
      <c r="F722" s="1">
        <v>1.4</v>
      </c>
      <c r="H722" s="1">
        <f t="shared" si="17"/>
        <v>2.5</v>
      </c>
      <c r="I722" s="1">
        <v>7083572</v>
      </c>
      <c r="J722" s="1">
        <f t="shared" si="16"/>
        <v>9110</v>
      </c>
      <c r="K722" s="1">
        <v>0</v>
      </c>
    </row>
    <row r="723" spans="1:11" x14ac:dyDescent="0.2">
      <c r="A723" s="1">
        <v>2019</v>
      </c>
      <c r="B723" s="1">
        <v>12</v>
      </c>
      <c r="C723" s="1">
        <v>23</v>
      </c>
      <c r="D723" s="1">
        <v>1.5</v>
      </c>
      <c r="F723" s="1">
        <v>1.2</v>
      </c>
      <c r="H723" s="1">
        <f t="shared" si="17"/>
        <v>2.7</v>
      </c>
      <c r="I723" s="1">
        <v>7092682</v>
      </c>
      <c r="J723" s="1">
        <f t="shared" si="16"/>
        <v>9162</v>
      </c>
      <c r="K723" s="1">
        <v>0</v>
      </c>
    </row>
    <row r="724" spans="1:11" x14ac:dyDescent="0.2">
      <c r="A724" s="1">
        <v>2019</v>
      </c>
      <c r="B724" s="1">
        <v>12</v>
      </c>
      <c r="C724" s="1">
        <v>24</v>
      </c>
      <c r="D724" s="1">
        <v>1.5</v>
      </c>
      <c r="F724" s="1">
        <v>1.2</v>
      </c>
      <c r="H724" s="1">
        <f t="shared" si="17"/>
        <v>2.7</v>
      </c>
      <c r="I724" s="1">
        <v>7101844</v>
      </c>
      <c r="J724" s="1">
        <f t="shared" si="16"/>
        <v>10497</v>
      </c>
      <c r="K724" s="1">
        <v>0</v>
      </c>
    </row>
    <row r="725" spans="1:11" x14ac:dyDescent="0.2">
      <c r="A725" s="1">
        <v>2019</v>
      </c>
      <c r="B725" s="1">
        <v>12</v>
      </c>
      <c r="C725" s="1">
        <v>25</v>
      </c>
      <c r="D725" s="1">
        <v>1.5</v>
      </c>
      <c r="F725" s="1">
        <v>1.6</v>
      </c>
      <c r="H725" s="1">
        <f t="shared" si="17"/>
        <v>3.1</v>
      </c>
      <c r="I725" s="1">
        <v>7112341</v>
      </c>
      <c r="J725" s="1">
        <f t="shared" si="16"/>
        <v>10313</v>
      </c>
      <c r="K725" s="1">
        <v>0</v>
      </c>
    </row>
    <row r="726" spans="1:11" x14ac:dyDescent="0.2">
      <c r="A726" s="1">
        <v>2019</v>
      </c>
      <c r="B726" s="1">
        <v>12</v>
      </c>
      <c r="C726" s="1">
        <v>26</v>
      </c>
      <c r="D726" s="1">
        <v>1.2</v>
      </c>
      <c r="F726" s="1">
        <v>1.1000000000000001</v>
      </c>
      <c r="H726" s="1">
        <f t="shared" si="17"/>
        <v>2.2999999999999998</v>
      </c>
      <c r="I726" s="1">
        <v>7122654</v>
      </c>
      <c r="J726" s="1">
        <f t="shared" si="16"/>
        <v>8037</v>
      </c>
      <c r="K726" s="1">
        <v>0</v>
      </c>
    </row>
    <row r="727" spans="1:11" x14ac:dyDescent="0.2">
      <c r="A727" s="1">
        <v>2019</v>
      </c>
      <c r="B727" s="1">
        <v>12</v>
      </c>
      <c r="C727" s="1">
        <v>27</v>
      </c>
      <c r="D727" s="1">
        <v>1.4</v>
      </c>
      <c r="F727" s="1">
        <v>1.5</v>
      </c>
      <c r="H727" s="1">
        <f t="shared" si="17"/>
        <v>2.9</v>
      </c>
      <c r="I727" s="1">
        <v>7130691</v>
      </c>
      <c r="J727" s="1">
        <f t="shared" si="16"/>
        <v>9327</v>
      </c>
      <c r="K727" s="1">
        <v>0</v>
      </c>
    </row>
    <row r="728" spans="1:11" x14ac:dyDescent="0.2">
      <c r="A728" s="1">
        <v>2019</v>
      </c>
      <c r="B728" s="1">
        <v>12</v>
      </c>
      <c r="C728" s="1">
        <v>28</v>
      </c>
      <c r="D728" s="1">
        <v>1</v>
      </c>
      <c r="E728" s="8">
        <f>PRODUCT(D728/H728)*J728</f>
        <v>3595.4545454545455</v>
      </c>
      <c r="F728" s="1">
        <v>1.2</v>
      </c>
      <c r="G728" s="8">
        <f>PRODUCT(F728/H728)*J728</f>
        <v>4314.545454545454</v>
      </c>
      <c r="H728" s="1">
        <f t="shared" si="17"/>
        <v>2.2000000000000002</v>
      </c>
      <c r="I728" s="1">
        <v>7140018</v>
      </c>
      <c r="J728" s="1">
        <f t="shared" si="16"/>
        <v>7910</v>
      </c>
      <c r="K728" s="1">
        <v>0</v>
      </c>
    </row>
    <row r="729" spans="1:11" x14ac:dyDescent="0.2">
      <c r="A729" s="1">
        <v>2019</v>
      </c>
      <c r="B729" s="1">
        <v>12</v>
      </c>
      <c r="C729" s="1">
        <v>29</v>
      </c>
      <c r="D729" s="1">
        <v>1.5</v>
      </c>
      <c r="E729" s="8">
        <f>PRODUCT(D729/H729)*J729</f>
        <v>5412.2222222222217</v>
      </c>
      <c r="F729" s="1">
        <v>1.2</v>
      </c>
      <c r="G729" s="8">
        <f>PRODUCT(F729/H729)*J729</f>
        <v>4329.7777777777774</v>
      </c>
      <c r="H729" s="1">
        <f t="shared" si="17"/>
        <v>2.7</v>
      </c>
      <c r="I729" s="1">
        <v>7147928</v>
      </c>
      <c r="J729" s="1">
        <f t="shared" si="16"/>
        <v>9742</v>
      </c>
      <c r="K729" s="1">
        <v>0.5</v>
      </c>
    </row>
    <row r="730" spans="1:11" x14ac:dyDescent="0.2">
      <c r="A730" s="1">
        <v>2019</v>
      </c>
      <c r="B730" s="1">
        <v>12</v>
      </c>
      <c r="C730" s="1">
        <v>30</v>
      </c>
      <c r="D730" s="1">
        <v>1.1000000000000001</v>
      </c>
      <c r="E730" s="8">
        <f>PRODUCT(D730/H730)*J730</f>
        <v>3769.5</v>
      </c>
      <c r="F730" s="1">
        <v>1.1000000000000001</v>
      </c>
      <c r="G730" s="8">
        <f>PRODUCT(F730/H730)*J730</f>
        <v>3769.5</v>
      </c>
      <c r="H730" s="1">
        <f t="shared" si="17"/>
        <v>2.2000000000000002</v>
      </c>
      <c r="I730" s="1">
        <v>7157670</v>
      </c>
      <c r="J730" s="1">
        <f>SUM(I731,-I730)</f>
        <v>7539</v>
      </c>
      <c r="K730" s="1">
        <v>0.5</v>
      </c>
    </row>
    <row r="731" spans="1:11" x14ac:dyDescent="0.2">
      <c r="A731" s="1">
        <v>2019</v>
      </c>
      <c r="B731" s="1">
        <v>12</v>
      </c>
      <c r="C731" s="1">
        <v>31</v>
      </c>
      <c r="D731" s="1">
        <v>1.4</v>
      </c>
      <c r="F731" s="1">
        <v>1.8</v>
      </c>
      <c r="H731" s="1">
        <f t="shared" si="17"/>
        <v>3.2</v>
      </c>
      <c r="I731" s="1">
        <v>7165209</v>
      </c>
      <c r="K731" s="1">
        <v>0</v>
      </c>
    </row>
    <row r="732" spans="1:11" x14ac:dyDescent="0.2">
      <c r="A732" s="1">
        <v>2020</v>
      </c>
      <c r="B732" s="1">
        <v>1</v>
      </c>
      <c r="C732" s="1">
        <v>1</v>
      </c>
      <c r="D732" s="1">
        <v>2</v>
      </c>
      <c r="F732" s="1">
        <v>2</v>
      </c>
      <c r="H732" s="1">
        <f t="shared" si="17"/>
        <v>4</v>
      </c>
    </row>
    <row r="733" spans="1:11" x14ac:dyDescent="0.2">
      <c r="A733" s="1">
        <v>2020</v>
      </c>
      <c r="B733" s="1">
        <v>1</v>
      </c>
      <c r="C733" s="1">
        <v>2</v>
      </c>
      <c r="D733" s="1">
        <v>1</v>
      </c>
      <c r="F733" s="1">
        <v>1</v>
      </c>
      <c r="H733" s="1">
        <f t="shared" si="17"/>
        <v>2</v>
      </c>
    </row>
    <row r="734" spans="1:11" x14ac:dyDescent="0.2">
      <c r="A734" s="1">
        <v>2020</v>
      </c>
      <c r="B734" s="1">
        <v>1</v>
      </c>
      <c r="C734" s="1">
        <v>3</v>
      </c>
      <c r="D734" s="1">
        <v>1</v>
      </c>
      <c r="F734" s="1">
        <v>2</v>
      </c>
      <c r="H734" s="1">
        <f t="shared" si="17"/>
        <v>3</v>
      </c>
    </row>
    <row r="735" spans="1:11" x14ac:dyDescent="0.2">
      <c r="A735" s="1">
        <v>2020</v>
      </c>
      <c r="B735" s="1">
        <v>1</v>
      </c>
      <c r="C735" s="1">
        <v>4</v>
      </c>
      <c r="D735" s="1">
        <v>1</v>
      </c>
      <c r="F735" s="1">
        <v>1</v>
      </c>
      <c r="H735" s="1">
        <f t="shared" si="17"/>
        <v>2</v>
      </c>
    </row>
    <row r="736" spans="1:11" x14ac:dyDescent="0.2">
      <c r="A736" s="1">
        <v>2020</v>
      </c>
      <c r="B736" s="1">
        <v>1</v>
      </c>
      <c r="C736" s="1">
        <v>5</v>
      </c>
      <c r="D736" s="1">
        <v>2</v>
      </c>
      <c r="F736" s="1">
        <v>3</v>
      </c>
      <c r="H736" s="1">
        <f t="shared" si="17"/>
        <v>5</v>
      </c>
    </row>
    <row r="737" spans="1:8" x14ac:dyDescent="0.2">
      <c r="A737" s="1">
        <v>2020</v>
      </c>
      <c r="B737" s="1">
        <v>1</v>
      </c>
      <c r="C737" s="1">
        <v>6</v>
      </c>
      <c r="D737" s="1">
        <v>1</v>
      </c>
      <c r="F737" s="1">
        <v>1</v>
      </c>
      <c r="H737" s="1">
        <f t="shared" si="17"/>
        <v>2</v>
      </c>
    </row>
    <row r="738" spans="1:8" x14ac:dyDescent="0.2">
      <c r="A738" s="1">
        <v>2020</v>
      </c>
      <c r="B738" s="1">
        <v>1</v>
      </c>
      <c r="C738" s="1">
        <v>7</v>
      </c>
      <c r="D738" s="1">
        <v>1</v>
      </c>
      <c r="F738" s="1">
        <v>2</v>
      </c>
      <c r="H738" s="1">
        <f t="shared" si="17"/>
        <v>3</v>
      </c>
    </row>
    <row r="739" spans="1:8" x14ac:dyDescent="0.2">
      <c r="A739" s="1">
        <v>2020</v>
      </c>
      <c r="B739" s="1">
        <v>1</v>
      </c>
      <c r="C739" s="1">
        <v>8</v>
      </c>
      <c r="D739" s="1">
        <v>1</v>
      </c>
      <c r="F739" s="1">
        <v>1</v>
      </c>
      <c r="H739" s="1">
        <f t="shared" si="17"/>
        <v>2</v>
      </c>
    </row>
    <row r="740" spans="1:8" x14ac:dyDescent="0.2">
      <c r="A740" s="1">
        <v>2020</v>
      </c>
      <c r="B740" s="1">
        <v>1</v>
      </c>
      <c r="C740" s="1">
        <v>9</v>
      </c>
      <c r="D740" s="1">
        <v>1</v>
      </c>
      <c r="F740" s="1">
        <v>2</v>
      </c>
      <c r="H740" s="1">
        <f t="shared" si="17"/>
        <v>3</v>
      </c>
    </row>
    <row r="741" spans="1:8" x14ac:dyDescent="0.2">
      <c r="A741" s="1">
        <v>2020</v>
      </c>
      <c r="B741" s="1">
        <v>1</v>
      </c>
      <c r="C741" s="1">
        <v>10</v>
      </c>
      <c r="D741" s="1">
        <v>1</v>
      </c>
      <c r="F741" s="1">
        <v>1</v>
      </c>
      <c r="H741" s="1">
        <f t="shared" si="17"/>
        <v>2</v>
      </c>
    </row>
    <row r="742" spans="1:8" x14ac:dyDescent="0.2">
      <c r="A742" s="1">
        <v>2020</v>
      </c>
      <c r="B742" s="1">
        <v>1</v>
      </c>
      <c r="C742" s="1">
        <v>11</v>
      </c>
      <c r="D742" s="1">
        <v>2</v>
      </c>
      <c r="F742" s="1">
        <v>1</v>
      </c>
      <c r="H742" s="1">
        <f t="shared" si="17"/>
        <v>3</v>
      </c>
    </row>
    <row r="743" spans="1:8" x14ac:dyDescent="0.2">
      <c r="A743" s="1">
        <v>2020</v>
      </c>
      <c r="B743" s="1">
        <v>1</v>
      </c>
      <c r="C743" s="1">
        <v>12</v>
      </c>
      <c r="D743" s="1">
        <v>1</v>
      </c>
      <c r="F743" s="1">
        <v>2</v>
      </c>
      <c r="H743" s="1">
        <f t="shared" si="17"/>
        <v>3</v>
      </c>
    </row>
    <row r="744" spans="1:8" x14ac:dyDescent="0.2">
      <c r="A744" s="1">
        <v>2020</v>
      </c>
      <c r="B744" s="1">
        <v>1</v>
      </c>
      <c r="C744" s="1">
        <v>13</v>
      </c>
      <c r="D744" s="1">
        <v>1</v>
      </c>
      <c r="F744" s="1">
        <v>1</v>
      </c>
      <c r="H744" s="1">
        <f t="shared" si="17"/>
        <v>2</v>
      </c>
    </row>
    <row r="745" spans="1:8" x14ac:dyDescent="0.2">
      <c r="A745" s="1">
        <v>2020</v>
      </c>
      <c r="B745" s="1">
        <v>1</v>
      </c>
      <c r="C745" s="1">
        <v>14</v>
      </c>
      <c r="D745" s="1">
        <v>1</v>
      </c>
      <c r="F745" s="1">
        <v>2</v>
      </c>
      <c r="H745" s="1">
        <f t="shared" si="17"/>
        <v>3</v>
      </c>
    </row>
    <row r="746" spans="1:8" x14ac:dyDescent="0.2">
      <c r="A746" s="1">
        <v>2020</v>
      </c>
      <c r="B746" s="1">
        <v>1</v>
      </c>
      <c r="C746" s="1">
        <v>15</v>
      </c>
      <c r="D746" s="1">
        <v>1</v>
      </c>
      <c r="F746" s="1">
        <v>1</v>
      </c>
      <c r="H746" s="1">
        <f t="shared" si="17"/>
        <v>2</v>
      </c>
    </row>
    <row r="747" spans="1:8" x14ac:dyDescent="0.2">
      <c r="A747" s="1">
        <v>2020</v>
      </c>
      <c r="B747" s="1">
        <v>1</v>
      </c>
      <c r="C747" s="1">
        <v>16</v>
      </c>
      <c r="D747" s="1">
        <v>1</v>
      </c>
      <c r="F747" s="1">
        <v>1</v>
      </c>
      <c r="H747" s="1">
        <f t="shared" si="17"/>
        <v>2</v>
      </c>
    </row>
    <row r="748" spans="1:8" x14ac:dyDescent="0.2">
      <c r="A748" s="1">
        <v>2020</v>
      </c>
      <c r="B748" s="1">
        <v>1</v>
      </c>
      <c r="C748" s="1">
        <v>17</v>
      </c>
      <c r="D748" s="1">
        <v>1</v>
      </c>
      <c r="F748" s="1">
        <v>1</v>
      </c>
      <c r="H748" s="1">
        <f t="shared" si="17"/>
        <v>2</v>
      </c>
    </row>
    <row r="749" spans="1:8" x14ac:dyDescent="0.2">
      <c r="A749" s="1">
        <v>2020</v>
      </c>
      <c r="B749" s="1">
        <v>1</v>
      </c>
      <c r="C749" s="1">
        <v>18</v>
      </c>
      <c r="D749" s="1">
        <v>1</v>
      </c>
      <c r="F749" s="1">
        <v>1</v>
      </c>
      <c r="H749" s="1">
        <f t="shared" si="17"/>
        <v>2</v>
      </c>
    </row>
    <row r="750" spans="1:8" x14ac:dyDescent="0.2">
      <c r="A750" s="1">
        <v>2020</v>
      </c>
      <c r="B750" s="1">
        <v>1</v>
      </c>
      <c r="C750" s="1">
        <v>19</v>
      </c>
      <c r="D750" s="1">
        <v>1</v>
      </c>
      <c r="F750" s="1">
        <v>2</v>
      </c>
      <c r="H750" s="1">
        <f t="shared" si="17"/>
        <v>3</v>
      </c>
    </row>
    <row r="751" spans="1:8" x14ac:dyDescent="0.2">
      <c r="A751" s="1">
        <v>2020</v>
      </c>
      <c r="B751" s="1">
        <v>1</v>
      </c>
      <c r="C751" s="1">
        <v>20</v>
      </c>
      <c r="D751" s="1">
        <v>2</v>
      </c>
      <c r="F751" s="1">
        <v>2</v>
      </c>
      <c r="H751" s="1">
        <f t="shared" si="17"/>
        <v>4</v>
      </c>
    </row>
    <row r="752" spans="1:8" x14ac:dyDescent="0.2">
      <c r="A752" s="1">
        <v>2020</v>
      </c>
      <c r="B752" s="1">
        <v>1</v>
      </c>
      <c r="C752" s="1">
        <v>21</v>
      </c>
      <c r="D752" s="1">
        <v>0</v>
      </c>
      <c r="F752" s="1">
        <v>2</v>
      </c>
      <c r="H752" s="1">
        <f t="shared" si="17"/>
        <v>2</v>
      </c>
    </row>
    <row r="753" spans="1:8" x14ac:dyDescent="0.2">
      <c r="A753" s="1">
        <v>2020</v>
      </c>
      <c r="B753" s="1">
        <v>1</v>
      </c>
      <c r="C753" s="1">
        <v>22</v>
      </c>
      <c r="D753" s="1">
        <v>2</v>
      </c>
      <c r="F753" s="1">
        <v>1</v>
      </c>
      <c r="H753" s="1">
        <f t="shared" ref="H753:H761" si="18">SUM(D753,F753)</f>
        <v>3</v>
      </c>
    </row>
    <row r="754" spans="1:8" x14ac:dyDescent="0.2">
      <c r="A754" s="1">
        <v>2020</v>
      </c>
      <c r="B754" s="1">
        <v>1</v>
      </c>
      <c r="C754" s="1">
        <v>23</v>
      </c>
      <c r="D754" s="1">
        <v>0</v>
      </c>
      <c r="F754" s="1">
        <v>1</v>
      </c>
      <c r="H754" s="1">
        <f t="shared" si="18"/>
        <v>1</v>
      </c>
    </row>
    <row r="755" spans="1:8" x14ac:dyDescent="0.2">
      <c r="A755" s="1">
        <v>2020</v>
      </c>
      <c r="B755" s="1">
        <v>1</v>
      </c>
      <c r="C755" s="1">
        <v>24</v>
      </c>
      <c r="D755" s="1">
        <v>1</v>
      </c>
      <c r="F755" s="1">
        <v>1</v>
      </c>
      <c r="H755" s="1">
        <f t="shared" si="18"/>
        <v>2</v>
      </c>
    </row>
    <row r="756" spans="1:8" x14ac:dyDescent="0.2">
      <c r="A756" s="1">
        <v>2020</v>
      </c>
      <c r="B756" s="1">
        <v>1</v>
      </c>
      <c r="C756" s="1">
        <v>25</v>
      </c>
      <c r="D756" s="1">
        <v>1</v>
      </c>
      <c r="F756" s="1">
        <v>2</v>
      </c>
      <c r="H756" s="1">
        <f t="shared" si="18"/>
        <v>3</v>
      </c>
    </row>
    <row r="757" spans="1:8" x14ac:dyDescent="0.2">
      <c r="A757" s="1">
        <v>2020</v>
      </c>
      <c r="B757" s="1">
        <v>1</v>
      </c>
      <c r="C757" s="1">
        <v>26</v>
      </c>
      <c r="D757" s="1">
        <v>2</v>
      </c>
      <c r="F757" s="1">
        <v>2</v>
      </c>
      <c r="H757" s="1">
        <f t="shared" si="18"/>
        <v>4</v>
      </c>
    </row>
    <row r="758" spans="1:8" x14ac:dyDescent="0.2">
      <c r="A758" s="1">
        <v>2020</v>
      </c>
      <c r="B758" s="1">
        <v>1</v>
      </c>
      <c r="C758" s="1">
        <v>27</v>
      </c>
      <c r="D758" s="1">
        <v>0</v>
      </c>
      <c r="F758" s="1">
        <v>1</v>
      </c>
      <c r="H758" s="1">
        <f t="shared" si="18"/>
        <v>1</v>
      </c>
    </row>
    <row r="759" spans="1:8" x14ac:dyDescent="0.2">
      <c r="A759" s="1">
        <v>2020</v>
      </c>
      <c r="B759" s="1">
        <v>1</v>
      </c>
      <c r="C759" s="1">
        <v>28</v>
      </c>
      <c r="D759" s="1">
        <v>2</v>
      </c>
      <c r="F759" s="1">
        <v>0</v>
      </c>
      <c r="H759" s="1">
        <f t="shared" si="18"/>
        <v>2</v>
      </c>
    </row>
    <row r="760" spans="1:8" x14ac:dyDescent="0.2">
      <c r="A760" s="1">
        <v>2020</v>
      </c>
      <c r="B760" s="1">
        <v>1</v>
      </c>
      <c r="C760" s="1">
        <v>29</v>
      </c>
      <c r="D760" s="1">
        <v>0</v>
      </c>
      <c r="F760" s="1">
        <v>1</v>
      </c>
      <c r="H760" s="1">
        <f t="shared" si="18"/>
        <v>1</v>
      </c>
    </row>
    <row r="761" spans="1:8" x14ac:dyDescent="0.2">
      <c r="A761" s="1">
        <v>2020</v>
      </c>
      <c r="B761" s="1">
        <v>1</v>
      </c>
      <c r="C761" s="1">
        <v>30</v>
      </c>
      <c r="D761" s="1">
        <v>2</v>
      </c>
      <c r="F761" s="1">
        <v>2</v>
      </c>
      <c r="H761" s="1">
        <f t="shared" si="18"/>
        <v>4</v>
      </c>
    </row>
    <row r="762" spans="1:8" x14ac:dyDescent="0.2">
      <c r="A762" s="1">
        <v>2020</v>
      </c>
      <c r="B762" s="1">
        <v>1</v>
      </c>
      <c r="C762" s="1">
        <v>31</v>
      </c>
      <c r="D762" s="1">
        <v>1</v>
      </c>
      <c r="F762" s="1">
        <v>1</v>
      </c>
      <c r="H762" s="1">
        <f>SUM(D762,F762)</f>
        <v>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College Garden Flow Data</vt:lpstr>
      <vt:lpstr>College Garden Charts</vt:lpstr>
      <vt:lpstr>Briar Cliff Flow Data</vt:lpstr>
      <vt:lpstr>Briar Cliff Charts</vt:lpstr>
      <vt:lpstr>Highland Flow Data</vt:lpstr>
      <vt:lpstr>Highland Charts</vt:lpstr>
      <vt:lpstr>Precipitation</vt:lpstr>
      <vt:lpstr>Hilltop data Adjustment</vt:lpstr>
      <vt:lpstr>Hilltop Data</vt:lpstr>
      <vt:lpstr>Vanessa Ground Sat.</vt:lpstr>
      <vt:lpstr>Redone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Goold</dc:creator>
  <cp:lastModifiedBy>Paul Barton</cp:lastModifiedBy>
  <dcterms:created xsi:type="dcterms:W3CDTF">2020-04-01T19:27:23Z</dcterms:created>
  <dcterms:modified xsi:type="dcterms:W3CDTF">2021-08-12T16:41:13Z</dcterms:modified>
</cp:coreProperties>
</file>