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60" activeTab="2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44525"/>
</workbook>
</file>

<file path=xl/sharedStrings.xml><?xml version="1.0" encoding="utf-8"?>
<sst xmlns="http://schemas.openxmlformats.org/spreadsheetml/2006/main" count="129" uniqueCount="74">
  <si>
    <t>序号</t>
  </si>
  <si>
    <t>岩性名称</t>
  </si>
  <si>
    <t>设备S</t>
  </si>
  <si>
    <t>设备Z</t>
  </si>
  <si>
    <t>静态抗压强度</t>
  </si>
  <si>
    <t>弹性模量</t>
  </si>
  <si>
    <t>泊松比</t>
  </si>
  <si>
    <t>抗拉强度</t>
  </si>
  <si>
    <t>黏聚力</t>
  </si>
  <si>
    <t>内摩擦角</t>
  </si>
  <si>
    <t>拉强比</t>
  </si>
  <si>
    <t>脆性指数</t>
  </si>
  <si>
    <t>回弹均值</t>
  </si>
  <si>
    <t>动态强度</t>
  </si>
  <si>
    <t>滑动摩擦系数</t>
  </si>
  <si>
    <t>声级</t>
  </si>
  <si>
    <t>波速</t>
  </si>
  <si>
    <t>密度均值</t>
  </si>
  <si>
    <t>渗透率</t>
  </si>
  <si>
    <t>孔隙度</t>
  </si>
  <si>
    <t>粒径</t>
  </si>
  <si>
    <t>标定温度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</si>
  <si>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</si>
  <si>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</si>
  <si>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</si>
  <si>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</si>
  <si>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</si>
  <si>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</si>
  <si>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</si>
  <si>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</si>
  <si>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</si>
  <si>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</si>
  <si>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</si>
  <si>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</si>
  <si>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</si>
  <si>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</si>
  <si>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</si>
  <si>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</si>
  <si>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</si>
  <si>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</si>
  <si>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</si>
  <si>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</si>
  <si>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</si>
  <si>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</si>
  <si>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</si>
  <si>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</si>
  <si>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</si>
  <si>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</si>
  <si>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</si>
  <si>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</si>
  <si>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</si>
  <si>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时间/s</t>
  </si>
  <si>
    <t>1,7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</si>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</sst>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color rgb="FFFF0000"/>
      <name val="等线"/>
      <charset val="134"/>
      <scheme val="minor"/>
    </font>
    <font>
      <sz val="9"/>
      <color rgb="FFFF0000"/>
      <name val="Times New Roman"/>
      <charset val="134"/>
    </font>
    <font>
      <sz val="9"/>
      <name val="等线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sz val="9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5" borderId="8" applyNumberFormat="0" applyAlignment="0" applyProtection="0">
      <alignment vertical="center"/>
    </xf>
    <xf numFmtId="0" fontId="34" fillId="6" borderId="9" applyNumberFormat="0" applyAlignment="0" applyProtection="0">
      <alignment vertical="center"/>
    </xf>
    <xf numFmtId="0" fontId="35" fillId="6" borderId="8" applyNumberFormat="0" applyAlignment="0" applyProtection="0">
      <alignment vertical="center"/>
    </xf>
    <xf numFmtId="0" fontId="36" fillId="7" borderId="10" applyNumberFormat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11" fillId="0" borderId="4" xfId="0" applyFont="1" applyBorder="1">
      <alignment vertical="center"/>
    </xf>
    <xf numFmtId="0" fontId="0" fillId="0" borderId="4" xfId="0" applyBorder="1">
      <alignment vertical="center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Fill="1" applyBorder="1">
      <alignment vertical="center"/>
    </xf>
    <xf numFmtId="0" fontId="13" fillId="0" borderId="4" xfId="0" applyFont="1" applyBorder="1">
      <alignment vertical="center"/>
    </xf>
    <xf numFmtId="0" fontId="14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49" fontId="13" fillId="0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workbookViewId="0">
      <selection activeCell="J19" sqref="J19"/>
    </sheetView>
  </sheetViews>
  <sheetFormatPr defaultColWidth="9" defaultRowHeight="16.8"/>
  <cols>
    <col min="3" max="3" width="14.125" customWidth="1"/>
    <col min="4" max="4" width="10.1071428571429" customWidth="1"/>
    <col min="5" max="5" width="23.8035714285714" customWidth="1"/>
    <col min="6" max="6" width="18.8928571428571" customWidth="1"/>
    <col min="8" max="8" width="17.1160714285714" customWidth="1"/>
    <col min="10" max="10" width="18.5982142857143" customWidth="1"/>
    <col min="12" max="12" width="19.0535714285714" customWidth="1"/>
    <col min="14" max="14" width="16.5178571428571" customWidth="1"/>
    <col min="15" max="15" width="20.5357142857143" customWidth="1"/>
    <col min="16" max="16" width="21.7232142857143" customWidth="1"/>
    <col min="17" max="17" width="19.5" customWidth="1"/>
    <col min="18" max="18" width="10.7142857142857" customWidth="1"/>
    <col min="19" max="19" width="12.2053571428571" customWidth="1"/>
    <col min="20" max="20" width="10.5625" customWidth="1"/>
  </cols>
  <sheetData>
    <row r="1" s="16" customFormat="1" spans="1:22">
      <c r="A1" s="18" t="s">
        <v>0</v>
      </c>
      <c r="B1" s="18" t="s">
        <v>1</v>
      </c>
      <c r="C1" s="20" t="s">
        <v>2</v>
      </c>
      <c r="D1" s="20" t="s">
        <v>3</v>
      </c>
      <c r="E1" s="25" t="s">
        <v>4</v>
      </c>
      <c r="F1" s="18" t="s">
        <v>5</v>
      </c>
      <c r="G1" s="18" t="s">
        <v>6</v>
      </c>
      <c r="H1" s="18" t="s">
        <v>7</v>
      </c>
      <c r="I1" s="25" t="s">
        <v>8</v>
      </c>
      <c r="J1" s="18" t="s">
        <v>9</v>
      </c>
      <c r="K1" s="25" t="s">
        <v>10</v>
      </c>
      <c r="L1" s="25" t="s">
        <v>11</v>
      </c>
      <c r="M1" s="18" t="s">
        <v>12</v>
      </c>
      <c r="N1" s="30" t="s">
        <v>13</v>
      </c>
      <c r="O1" s="31" t="s">
        <v>14</v>
      </c>
      <c r="P1" s="31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34" t="s">
        <v>20</v>
      </c>
      <c r="V1" s="16" t="s">
        <v>21</v>
      </c>
    </row>
    <row r="2" s="19" customFormat="1" ht="17.6" spans="1:22">
      <c r="A2" s="21">
        <v>1</v>
      </c>
      <c r="B2" s="22" t="s">
        <v>22</v>
      </c>
      <c r="C2" s="23" t="s">
        <v>23</v>
      </c>
      <c r="D2" s="24" t="s">
        <v>24</v>
      </c>
      <c r="E2" s="21">
        <v>110.95</v>
      </c>
      <c r="F2" s="21">
        <v>53.58</v>
      </c>
      <c r="G2" s="21">
        <v>0.26</v>
      </c>
      <c r="H2" s="26">
        <v>6.65</v>
      </c>
      <c r="I2" s="26">
        <v>11.85</v>
      </c>
      <c r="J2" s="26">
        <v>38.44</v>
      </c>
      <c r="K2" s="26">
        <v>16.68</v>
      </c>
      <c r="L2" s="26">
        <v>20.47</v>
      </c>
      <c r="M2" s="29">
        <v>62</v>
      </c>
      <c r="N2" s="29">
        <v>193</v>
      </c>
      <c r="O2" s="32">
        <v>0.153</v>
      </c>
      <c r="P2" s="33">
        <v>115.7</v>
      </c>
      <c r="Q2" s="21">
        <v>5.49</v>
      </c>
      <c r="R2" s="21">
        <v>2.86</v>
      </c>
      <c r="S2" s="21">
        <v>0.00176</v>
      </c>
      <c r="T2" s="21">
        <v>2.08</v>
      </c>
      <c r="U2" s="21">
        <v>17.3</v>
      </c>
      <c r="V2" s="35">
        <v>60.21</v>
      </c>
    </row>
    <row r="3" s="19" customFormat="1" ht="17.6" spans="1:22">
      <c r="A3" s="21">
        <v>2</v>
      </c>
      <c r="B3" s="22" t="s">
        <v>25</v>
      </c>
      <c r="C3" s="24">
        <v>71.5</v>
      </c>
      <c r="D3" s="24" t="s">
        <v>26</v>
      </c>
      <c r="E3" s="21">
        <v>117.49</v>
      </c>
      <c r="F3" s="21">
        <v>58.62</v>
      </c>
      <c r="G3" s="21">
        <v>0.33</v>
      </c>
      <c r="H3" s="26">
        <v>10.68</v>
      </c>
      <c r="I3" s="26">
        <v>13.53</v>
      </c>
      <c r="J3" s="26">
        <v>46.34</v>
      </c>
      <c r="K3" s="26">
        <v>11.01</v>
      </c>
      <c r="L3" s="26">
        <v>26.26</v>
      </c>
      <c r="M3" s="29">
        <v>65</v>
      </c>
      <c r="N3" s="21">
        <v>221.53</v>
      </c>
      <c r="O3" s="32">
        <v>0.143</v>
      </c>
      <c r="P3" s="33">
        <v>117.2</v>
      </c>
      <c r="Q3" s="21">
        <v>5.24</v>
      </c>
      <c r="R3" s="21">
        <v>3.28</v>
      </c>
      <c r="S3" s="21">
        <v>0.00229</v>
      </c>
      <c r="T3" s="21">
        <v>2.09</v>
      </c>
      <c r="U3" s="21">
        <v>16.6</v>
      </c>
      <c r="V3" s="35">
        <v>57.99</v>
      </c>
    </row>
    <row r="4" s="19" customFormat="1" ht="17.6" spans="1:22">
      <c r="A4" s="21">
        <v>3</v>
      </c>
      <c r="B4" s="22" t="s">
        <v>27</v>
      </c>
      <c r="C4" s="23" t="s">
        <v>28</v>
      </c>
      <c r="D4" s="24" t="s">
        <v>29</v>
      </c>
      <c r="E4" s="21">
        <v>126.65</v>
      </c>
      <c r="F4" s="21">
        <v>72.11</v>
      </c>
      <c r="G4" s="21">
        <v>0.27</v>
      </c>
      <c r="H4" s="26">
        <v>12.67</v>
      </c>
      <c r="I4" s="26">
        <v>21.09</v>
      </c>
      <c r="J4" s="26">
        <v>44.9</v>
      </c>
      <c r="K4" s="26">
        <v>9.1</v>
      </c>
      <c r="L4" s="26">
        <v>23.65</v>
      </c>
      <c r="M4" s="21">
        <v>67</v>
      </c>
      <c r="N4" s="21">
        <v>256.95</v>
      </c>
      <c r="O4" s="32">
        <v>0.147</v>
      </c>
      <c r="P4" s="33">
        <v>118.1</v>
      </c>
      <c r="Q4" s="21">
        <v>6.76</v>
      </c>
      <c r="R4" s="21">
        <v>3.45</v>
      </c>
      <c r="S4" s="21">
        <v>0.00058</v>
      </c>
      <c r="T4" s="21">
        <v>2.06</v>
      </c>
      <c r="U4" s="21">
        <v>262</v>
      </c>
      <c r="V4" s="35">
        <v>63.23</v>
      </c>
    </row>
    <row r="5" s="19" customFormat="1" ht="17.6" spans="1:22">
      <c r="A5" s="21">
        <v>4</v>
      </c>
      <c r="B5" s="22" t="s">
        <v>30</v>
      </c>
      <c r="C5" s="23" t="s">
        <v>31</v>
      </c>
      <c r="D5" s="23" t="s">
        <v>32</v>
      </c>
      <c r="E5" s="21">
        <v>53.53</v>
      </c>
      <c r="F5" s="21">
        <v>31.54</v>
      </c>
      <c r="G5" s="27">
        <v>0.28</v>
      </c>
      <c r="H5" s="26">
        <v>4.56</v>
      </c>
      <c r="I5" s="26">
        <v>8.02</v>
      </c>
      <c r="J5" s="26">
        <v>45.61</v>
      </c>
      <c r="K5" s="26">
        <v>11.74</v>
      </c>
      <c r="L5" s="26">
        <v>12.11</v>
      </c>
      <c r="M5" s="21">
        <v>44</v>
      </c>
      <c r="N5" s="29">
        <v>167.66</v>
      </c>
      <c r="O5" s="32">
        <v>0.235</v>
      </c>
      <c r="P5" s="33">
        <v>109.6</v>
      </c>
      <c r="Q5" s="21">
        <v>5.95</v>
      </c>
      <c r="R5" s="21">
        <v>3.67</v>
      </c>
      <c r="S5" s="21">
        <v>0.117604</v>
      </c>
      <c r="T5" s="21">
        <v>14.49</v>
      </c>
      <c r="U5" s="21">
        <v>219</v>
      </c>
      <c r="V5" s="35">
        <v>57.11</v>
      </c>
    </row>
    <row r="6" s="19" customFormat="1" ht="17.6" spans="1:22">
      <c r="A6" s="21">
        <v>5</v>
      </c>
      <c r="B6" s="22" t="s">
        <v>33</v>
      </c>
      <c r="C6" s="23" t="s">
        <v>34</v>
      </c>
      <c r="D6" s="24" t="s">
        <v>35</v>
      </c>
      <c r="E6" s="21">
        <v>164.87</v>
      </c>
      <c r="F6" s="21">
        <v>53.87</v>
      </c>
      <c r="G6" s="27">
        <v>0.23</v>
      </c>
      <c r="H6" s="26">
        <v>5.76</v>
      </c>
      <c r="I6" s="26">
        <v>12.01</v>
      </c>
      <c r="J6" s="26">
        <v>44.17</v>
      </c>
      <c r="K6" s="26">
        <v>28.62</v>
      </c>
      <c r="L6" s="26">
        <v>33.14</v>
      </c>
      <c r="M6" s="21">
        <v>72</v>
      </c>
      <c r="N6" s="21">
        <v>365.95</v>
      </c>
      <c r="O6" s="32">
        <v>0.121</v>
      </c>
      <c r="P6" s="33">
        <v>119.5</v>
      </c>
      <c r="Q6" s="21">
        <v>4.72</v>
      </c>
      <c r="R6" s="21">
        <v>4.32</v>
      </c>
      <c r="S6" s="21">
        <v>0.0026</v>
      </c>
      <c r="T6" s="21">
        <v>1.87</v>
      </c>
      <c r="U6" s="21">
        <v>179</v>
      </c>
      <c r="V6" s="35">
        <v>63.54</v>
      </c>
    </row>
    <row r="7" s="19" customFormat="1" ht="18.35" spans="1:22">
      <c r="A7" s="21">
        <v>6</v>
      </c>
      <c r="B7" s="22" t="s">
        <v>36</v>
      </c>
      <c r="C7" s="23" t="s">
        <v>37</v>
      </c>
      <c r="D7" s="24" t="s">
        <v>38</v>
      </c>
      <c r="E7" s="21">
        <v>48.66</v>
      </c>
      <c r="F7" s="21">
        <v>47.03</v>
      </c>
      <c r="G7" s="28">
        <v>0.24</v>
      </c>
      <c r="H7" s="26">
        <v>4.96</v>
      </c>
      <c r="I7" s="26">
        <v>18.04</v>
      </c>
      <c r="J7" s="26">
        <v>44.86</v>
      </c>
      <c r="K7" s="26">
        <v>9.81</v>
      </c>
      <c r="L7" s="26">
        <v>13.51</v>
      </c>
      <c r="M7" s="21">
        <v>58</v>
      </c>
      <c r="N7" s="21">
        <v>164.25</v>
      </c>
      <c r="O7" s="32">
        <v>0.218</v>
      </c>
      <c r="P7" s="33">
        <v>111.5</v>
      </c>
      <c r="Q7" s="21">
        <v>5.31</v>
      </c>
      <c r="R7" s="21">
        <v>3.87</v>
      </c>
      <c r="S7" s="21">
        <v>0.00323</v>
      </c>
      <c r="T7" s="21">
        <v>2.97</v>
      </c>
      <c r="U7" s="21">
        <v>83.01</v>
      </c>
      <c r="V7" s="35">
        <v>57.14</v>
      </c>
    </row>
    <row r="8" s="19" customFormat="1" ht="17.6" spans="1:22">
      <c r="A8" s="21">
        <v>7</v>
      </c>
      <c r="B8" s="22" t="s">
        <v>39</v>
      </c>
      <c r="C8" s="24">
        <v>75.2</v>
      </c>
      <c r="D8" s="24" t="s">
        <v>40</v>
      </c>
      <c r="E8" s="21">
        <v>192.15</v>
      </c>
      <c r="F8" s="21">
        <v>77.85</v>
      </c>
      <c r="G8" s="27">
        <v>0.21</v>
      </c>
      <c r="H8" s="26">
        <v>7.74</v>
      </c>
      <c r="I8" s="26">
        <v>17.81</v>
      </c>
      <c r="J8" s="26">
        <v>45.53</v>
      </c>
      <c r="K8" s="26">
        <v>24.83</v>
      </c>
      <c r="L8" s="29">
        <v>35.91</v>
      </c>
      <c r="M8" s="29">
        <v>71</v>
      </c>
      <c r="N8" s="29">
        <v>258.88</v>
      </c>
      <c r="O8" s="32">
        <v>0.119</v>
      </c>
      <c r="P8" s="33">
        <v>124.7</v>
      </c>
      <c r="Q8" s="21">
        <v>6.58</v>
      </c>
      <c r="R8" s="21">
        <v>3.06</v>
      </c>
      <c r="S8" s="21">
        <v>0.02872</v>
      </c>
      <c r="T8" s="21">
        <v>1.14</v>
      </c>
      <c r="U8" s="21">
        <v>247.5</v>
      </c>
      <c r="V8" s="35">
        <v>65.07</v>
      </c>
    </row>
    <row r="9" s="19" customFormat="1" ht="18.35" spans="1:22">
      <c r="A9" s="21">
        <v>8</v>
      </c>
      <c r="B9" s="22" t="s">
        <v>41</v>
      </c>
      <c r="C9" s="24">
        <v>70.8</v>
      </c>
      <c r="D9" s="24" t="s">
        <v>42</v>
      </c>
      <c r="E9" s="21">
        <v>129.06</v>
      </c>
      <c r="F9" s="21">
        <v>85.21</v>
      </c>
      <c r="G9" s="28">
        <v>0.26</v>
      </c>
      <c r="H9" s="21">
        <v>6.84</v>
      </c>
      <c r="I9" s="26">
        <v>21.22</v>
      </c>
      <c r="J9" s="26">
        <v>38.96</v>
      </c>
      <c r="K9" s="26">
        <v>18.87</v>
      </c>
      <c r="L9" s="21">
        <v>25.45</v>
      </c>
      <c r="M9" s="21">
        <v>68</v>
      </c>
      <c r="N9" s="21">
        <v>228.4</v>
      </c>
      <c r="O9" s="32">
        <v>0.149</v>
      </c>
      <c r="P9" s="33">
        <v>120.2</v>
      </c>
      <c r="Q9" s="21">
        <v>6.41</v>
      </c>
      <c r="R9" s="21">
        <v>3.81</v>
      </c>
      <c r="S9" s="21">
        <v>0.00097</v>
      </c>
      <c r="T9" s="21">
        <v>1.25</v>
      </c>
      <c r="U9" s="21">
        <v>27.6</v>
      </c>
      <c r="V9" s="35">
        <v>56.53</v>
      </c>
    </row>
    <row r="10" s="19" customFormat="1" ht="18.35" spans="1:22">
      <c r="A10" s="21">
        <v>9</v>
      </c>
      <c r="B10" s="22" t="s">
        <v>43</v>
      </c>
      <c r="C10" s="24">
        <v>68.7</v>
      </c>
      <c r="D10" s="24" t="s">
        <v>44</v>
      </c>
      <c r="E10" s="21">
        <v>39.96</v>
      </c>
      <c r="F10" s="21">
        <v>29.81</v>
      </c>
      <c r="G10" s="28">
        <v>0.24</v>
      </c>
      <c r="H10" s="26">
        <v>3.11</v>
      </c>
      <c r="I10" s="26">
        <v>16.99</v>
      </c>
      <c r="J10" s="26">
        <v>31.8</v>
      </c>
      <c r="K10" s="26">
        <v>12.85</v>
      </c>
      <c r="L10" s="21">
        <v>18.17</v>
      </c>
      <c r="M10" s="21">
        <v>32.4</v>
      </c>
      <c r="N10" s="21">
        <v>127.49</v>
      </c>
      <c r="O10" s="32">
        <v>0.187</v>
      </c>
      <c r="P10" s="33">
        <v>113.4</v>
      </c>
      <c r="Q10" s="21">
        <v>2.97</v>
      </c>
      <c r="R10" s="21">
        <v>2.74</v>
      </c>
      <c r="S10" s="21">
        <v>0.15382</v>
      </c>
      <c r="T10" s="21">
        <v>18.47</v>
      </c>
      <c r="U10" s="21">
        <v>335.7</v>
      </c>
      <c r="V10" s="35">
        <v>53.31</v>
      </c>
    </row>
    <row r="11" s="19" customFormat="1" ht="17.55" spans="1:22">
      <c r="A11" s="21">
        <v>10</v>
      </c>
      <c r="B11" s="22" t="s">
        <v>45</v>
      </c>
      <c r="C11" s="23" t="s">
        <v>46</v>
      </c>
      <c r="D11" s="24" t="s">
        <v>47</v>
      </c>
      <c r="E11" s="21">
        <v>61.84</v>
      </c>
      <c r="F11" s="21">
        <v>32.55</v>
      </c>
      <c r="G11" s="28">
        <v>0.27</v>
      </c>
      <c r="H11" s="21">
        <v>4.72</v>
      </c>
      <c r="I11" s="21">
        <v>13.75</v>
      </c>
      <c r="J11" s="26">
        <v>41.61</v>
      </c>
      <c r="K11" s="26">
        <v>13.1</v>
      </c>
      <c r="L11" s="21">
        <v>8.63</v>
      </c>
      <c r="M11" s="21">
        <v>45.7</v>
      </c>
      <c r="N11" s="29">
        <v>196.86</v>
      </c>
      <c r="O11" s="32">
        <v>0.207</v>
      </c>
      <c r="P11" s="21">
        <v>110.9</v>
      </c>
      <c r="Q11" s="21">
        <v>3.43</v>
      </c>
      <c r="R11" s="21">
        <v>2.64</v>
      </c>
      <c r="S11" s="21">
        <v>0.09265</v>
      </c>
      <c r="T11" s="21">
        <v>11.68</v>
      </c>
      <c r="U11" s="21">
        <v>234.65</v>
      </c>
      <c r="V11" s="35">
        <v>55.67</v>
      </c>
    </row>
    <row r="12" s="19" customFormat="1" ht="17.55" spans="1:22">
      <c r="A12" s="21">
        <v>11</v>
      </c>
      <c r="B12" s="22" t="s">
        <v>48</v>
      </c>
      <c r="C12" s="23" t="s">
        <v>49</v>
      </c>
      <c r="D12" s="24" t="s">
        <v>50</v>
      </c>
      <c r="E12" s="21">
        <v>131.05</v>
      </c>
      <c r="F12" s="21">
        <v>55.01</v>
      </c>
      <c r="G12" s="28">
        <v>0.19</v>
      </c>
      <c r="H12" s="21">
        <v>7.45</v>
      </c>
      <c r="I12" s="21">
        <v>20.8</v>
      </c>
      <c r="J12" s="26">
        <v>46.75</v>
      </c>
      <c r="K12" s="26">
        <v>17.59</v>
      </c>
      <c r="L12" s="29">
        <v>22.94</v>
      </c>
      <c r="M12" s="29">
        <v>70</v>
      </c>
      <c r="N12" s="21">
        <v>227.69</v>
      </c>
      <c r="O12" s="32">
        <v>0.123</v>
      </c>
      <c r="P12" s="21">
        <v>122.8</v>
      </c>
      <c r="Q12" s="21">
        <v>5.1</v>
      </c>
      <c r="R12" s="21">
        <v>2.53</v>
      </c>
      <c r="S12" s="21">
        <v>0.0234</v>
      </c>
      <c r="T12" s="21">
        <v>1.16</v>
      </c>
      <c r="U12" s="21">
        <v>24.63</v>
      </c>
      <c r="V12" s="35">
        <v>66.72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2"/>
  <sheetViews>
    <sheetView workbookViewId="0">
      <selection activeCell="A24" sqref="A24"/>
    </sheetView>
  </sheetViews>
  <sheetFormatPr defaultColWidth="9" defaultRowHeight="16.8"/>
  <cols>
    <col min="1" max="1" width="9.57142857142857"/>
  </cols>
  <sheetData>
    <row r="1" s="16" customFormat="1" spans="1:12">
      <c r="A1" s="17" t="s">
        <v>51</v>
      </c>
      <c r="B1" s="18" t="s">
        <v>22</v>
      </c>
      <c r="C1" s="18" t="s">
        <v>25</v>
      </c>
      <c r="D1" s="18" t="s">
        <v>27</v>
      </c>
      <c r="E1" s="18" t="s">
        <v>30</v>
      </c>
      <c r="F1" s="18" t="s">
        <v>33</v>
      </c>
      <c r="G1" s="18" t="s">
        <v>36</v>
      </c>
      <c r="H1" s="18" t="s">
        <v>39</v>
      </c>
      <c r="I1" s="18" t="s">
        <v>41</v>
      </c>
      <c r="J1" s="18" t="s">
        <v>43</v>
      </c>
      <c r="K1" s="18" t="s">
        <v>45</v>
      </c>
      <c r="L1" s="18" t="s">
        <v>48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2"/>
  <sheetViews>
    <sheetView tabSelected="1" workbookViewId="0">
      <selection activeCell="H1132" sqref="H2:H1132"/>
    </sheetView>
  </sheetViews>
  <sheetFormatPr defaultColWidth="9" defaultRowHeight="16.8"/>
  <cols>
    <col min="1" max="1" width="9.57142857142857"/>
  </cols>
  <sheetData>
    <row r="1" s="13" customFormat="1" spans="1:13">
      <c r="A1" t="s">
        <v>51</v>
      </c>
      <c r="B1" s="14" t="s">
        <v>22</v>
      </c>
      <c r="C1" s="14" t="s">
        <v>25</v>
      </c>
      <c r="D1" s="14" t="s">
        <v>27</v>
      </c>
      <c r="E1" s="14" t="s">
        <v>30</v>
      </c>
      <c r="F1" s="14" t="s">
        <v>33</v>
      </c>
      <c r="G1" s="14" t="s">
        <v>36</v>
      </c>
      <c r="H1" s="14" t="s">
        <v>39</v>
      </c>
      <c r="I1" s="14" t="s">
        <v>41</v>
      </c>
      <c r="J1" s="14" t="s">
        <v>43</v>
      </c>
      <c r="K1" s="14" t="s">
        <v>45</v>
      </c>
      <c r="L1" s="14" t="s">
        <v>48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 s="15">
        <v>16.123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 s="15">
        <v>15.089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 s="15">
        <v>21.861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 s="15">
        <v>18.617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 s="15">
        <v>16.571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 s="15">
        <v>18.016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 s="15">
        <v>18.602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 s="15">
        <v>18.122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 s="15">
        <v>14.735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 s="15">
        <v>19.43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 s="15">
        <v>18.987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 s="15">
        <v>16.708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 s="15">
        <v>16.159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 s="15">
        <v>19.572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 s="15">
        <v>18.185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 s="15">
        <v>14.619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 s="15">
        <v>21.734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 s="15">
        <v>19.213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 s="15">
        <v>16.824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 s="15">
        <v>16.84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 s="15">
        <v>19.714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 s="15">
        <v>19.029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 s="15">
        <v>14.72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 s="15">
        <v>22.03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 s="15">
        <v>19.134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 s="15">
        <v>17.13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 s="15">
        <v>15.927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 s="15">
        <v>20.896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 s="15">
        <v>19.298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 s="15">
        <v>15.347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 s="15">
        <v>19.815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 s="15">
        <v>19.361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 s="15">
        <v>18.907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 s="15">
        <v>17.251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 s="15">
        <v>21.26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 s="15">
        <v>20.595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 s="15">
        <v>15.922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 s="15">
        <v>16.603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 s="15">
        <v>19.187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 s="15">
        <v>19.055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 s="15">
        <v>16.835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 s="15">
        <v>21.756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 s="15">
        <v>22.415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 s="15">
        <v>16.708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 s="15">
        <v>16.977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 s="15">
        <v>17.953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 s="15">
        <v>18.992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 s="15">
        <v>16.93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 s="15">
        <v>22.821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 s="15">
        <v>21.218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 s="15">
        <v>17.441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 s="15">
        <v>16.328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 s="15">
        <v>17.241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 s="15">
        <v>18.032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 s="15">
        <v>16.181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 s="15">
        <v>22.294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 s="15">
        <v>20.643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 s="15">
        <v>18.116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 s="15">
        <v>18.248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 s="15">
        <v>17.657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 s="15">
        <v>18.306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 s="15">
        <v>16.497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 s="15">
        <v>22.151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 s="15">
        <v>21.56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 s="15">
        <v>18.158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 s="15">
        <v>17.684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 s="15">
        <v>17.779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 s="15">
        <v>19.609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 s="15">
        <v>18.132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 s="15">
        <v>23.185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 s="15">
        <v>21.07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 s="15">
        <v>19.287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 s="15">
        <v>18.359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 s="15">
        <v>16.814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 s="15">
        <v>21.107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 s="15">
        <v>20.237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 s="15">
        <v>21.075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 s="15">
        <v>18.586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 s="15">
        <v>18.586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 s="15">
        <v>18.786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 s="15">
        <v>16.455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 s="15">
        <v>19.946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 s="15">
        <v>19.266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 s="15">
        <v>23.654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 s="15">
        <v>18.195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 s="15">
        <v>20.39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 s="15">
        <v>20.031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 s="15">
        <v>16.518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 s="15">
        <v>20.221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 s="15">
        <v>18.929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 s="15">
        <v>23.354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 s="15">
        <v>17.441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 s="15">
        <v>20.796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 s="15">
        <v>20.548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 s="15">
        <v>16.824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 s="15">
        <v>20.685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 s="15">
        <v>19.43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 s="15">
        <v>23.981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 s="15">
        <v>18.122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 s="15">
        <v>17.61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 s="15">
        <v>22.114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 s="15">
        <v>18.158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 s="15">
        <v>21.893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 s="15">
        <v>19.725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 s="15">
        <v>23.976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 s="15">
        <v>20.664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 s="15">
        <v>17.731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 s="15">
        <v>22.642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 s="15">
        <v>18.749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 s="15">
        <v>22.104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 s="15">
        <v>18.475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 s="15">
        <v>23.312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 s="15">
        <v>20.284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 s="15">
        <v>17.23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 s="15">
        <v>23.227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 s="15">
        <v>19.83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 s="15">
        <v>23.232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 s="15">
        <v>17.33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 s="15">
        <v>18.032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 s="15">
        <v>23.554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 s="15">
        <v>19.625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 s="15">
        <v>23.528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 s="15">
        <v>17.293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 s="15">
        <v>22.879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 s="15">
        <v>18.971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 s="15">
        <v>18.232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 s="15">
        <v>22.52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 s="15">
        <v>20.047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 s="15">
        <v>23.243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 s="15">
        <v>16.745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 s="15">
        <v>22.283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 s="15">
        <v>17.858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 s="15">
        <v>17.942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 s="15">
        <v>24.345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 s="15">
        <v>20.922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 s="15">
        <v>23.95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 s="15">
        <v>14.598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 s="15">
        <v>18.333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 s="15">
        <v>22.241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 s="15">
        <v>19.461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 s="15">
        <v>24.124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 s="15">
        <v>17.926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 s="15">
        <v>19.298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 s="15">
        <v>16.618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 s="15">
        <v>17.172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 s="15">
        <v>23.137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 s="15">
        <v>22.146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 s="15">
        <v>24.087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 s="15">
        <v>16.639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 s="15">
        <v>18.681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 s="15">
        <v>15.5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 s="15">
        <v>17.647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 s="15">
        <v>22.868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 s="15">
        <v>22.146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 s="15">
        <v>25.036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 s="15">
        <v>16.935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 s="15">
        <v>20.896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 s="15">
        <v>15.073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 s="15">
        <v>16.128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 s="15">
        <v>21.054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 s="15">
        <v>20.458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 s="15">
        <v>23.776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 s="15">
        <v>18.612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 s="15">
        <v>19.461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 s="15">
        <v>13.364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 s="15">
        <v>15.463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 s="15">
        <v>20.97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 s="15">
        <v>20.885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 s="15">
        <v>22.926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 s="15">
        <v>18.607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 s="15">
        <v>18.011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 s="15">
        <v>16.144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 s="15">
        <v>17.726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 s="15">
        <v>21.523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 s="15">
        <v>21.313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 s="15">
        <v>23.665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 s="15">
        <v>14.714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 s="15">
        <v>15.622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 s="15">
        <v>17.225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 s="15">
        <v>17.346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 s="15">
        <v>22.04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 s="15">
        <v>21.56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 s="15">
        <v>23.069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 s="15">
        <v>15.89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 s="15">
        <v>15.273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 s="15">
        <v>15.991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 s="15">
        <v>17.22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 s="15">
        <v>20.785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 s="15">
        <v>22.758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 s="15">
        <v>21.724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 s="15">
        <v>15.827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 s="15">
        <v>15.173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 s="15">
        <v>15.938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 s="15">
        <v>16.734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 s="15">
        <v>20.432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 s="15">
        <v>22.135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 s="15">
        <v>19.91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 s="15">
        <v>15.511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 s="15">
        <v>15.4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 s="15">
        <v>17.162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 s="15">
        <v>17.816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 s="15">
        <v>20.421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 s="15">
        <v>21.022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 s="15">
        <v>18.311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 s="15">
        <v>15.421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 s="15">
        <v>16.966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 s="15">
        <v>17.942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 s="15">
        <v>16.872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 s="15">
        <v>20.221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 s="15">
        <v>21.297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 s="15">
        <v>19.778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 s="15">
        <v>15.136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 s="15">
        <v>16.381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 s="15">
        <v>17.984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 s="15">
        <v>17.299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 s="15">
        <v>20.073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 s="15">
        <v>21.286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 s="15">
        <v>18.57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 s="15">
        <v>15.057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 s="15">
        <v>15.389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 s="15">
        <v>19.92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 s="15">
        <v>17.81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 s="15">
        <v>20.579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 s="15">
        <v>21.407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 s="15">
        <v>15.305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 s="15">
        <v>16.307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 s="15">
        <v>15.796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 s="15">
        <v>20.426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 s="15">
        <v>19.63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 s="15">
        <v>17.51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 s="15">
        <v>16.291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 s="15">
        <v>15.184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 s="15">
        <v>20.126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 s="15">
        <v>21.687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 s="15">
        <v>21.455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 s="15">
        <v>20.231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 s="15">
        <v>14.851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 s="15">
        <v>17.747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 s="15">
        <v>15.358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 s="15">
        <v>20.131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 s="15">
        <v>20.669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 s="15">
        <v>22.336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 s="15">
        <v>20.622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 s="15">
        <v>14.825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 s="15">
        <v>16.144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 s="15">
        <v>15.004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 s="15">
        <v>19.377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 s="15">
        <v>21.555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 s="15">
        <v>19.187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 s="15">
        <v>16.397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 s="15">
        <v>15.896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 s="15">
        <v>19.551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 s="15">
        <v>16.486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 s="15">
        <v>22.146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 s="15">
        <v>22.784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 s="15">
        <v>18.343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 s="15">
        <v>15.579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 s="15">
        <v>15.674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 s="15">
        <v>18.95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 s="15">
        <v>16.766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 s="15">
        <v>21.618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 s="15">
        <v>22.526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 s="15">
        <v>14.308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 s="15">
        <v>15.79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 s="15">
        <v>15.458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 s="15">
        <v>17.853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 s="15">
        <v>16.84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 s="15">
        <v>20.796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 s="15">
        <v>22.642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 s="15">
        <v>20.237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 s="15">
        <v>15.173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 s="15">
        <v>15.622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 s="15">
        <v>18.443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 s="15">
        <v>17.731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 s="15">
        <v>20.516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 s="15">
        <v>21.993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 s="15">
        <v>15.453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 s="15">
        <v>15.959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 s="15">
        <v>15.484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 s="15">
        <v>19.087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 s="15">
        <v>17.805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 s="15">
        <v>20.548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 s="15">
        <v>21.666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 s="15">
        <v>14.039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 s="15">
        <v>16.819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 s="15">
        <v>15.722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 s="15">
        <v>20.21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 s="15">
        <v>18.275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 s="15">
        <v>18.48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 s="15">
        <v>15.12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 s="15">
        <v>14.461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 s="15">
        <v>18.338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 s="15">
        <v>17.805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 s="15">
        <v>21.444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 s="15">
        <v>18.66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 s="15">
        <v>15.21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 s="15">
        <v>15.189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 s="15">
        <v>14.957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 s="15">
        <v>19.055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 s="15">
        <v>19.44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 s="15">
        <v>19.794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 s="15">
        <v>16.339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 s="15">
        <v>15.558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 s="15">
        <v>18.485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 s="15">
        <v>16.36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 s="15">
        <v>20.321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 s="15">
        <v>20.194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 s="15">
        <v>20.226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 s="15">
        <v>16.038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 s="15">
        <v>15.88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 s="15">
        <v>18.976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 s="15">
        <v>16.37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 s="15">
        <v>21.059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 s="15">
        <v>19.714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 s="15">
        <v>18.849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 s="15">
        <v>14.957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 s="15">
        <v>14.182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 s="15">
        <v>18.976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 s="15">
        <v>16.782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 s="15">
        <v>21.703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 s="15">
        <v>19.878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 s="15">
        <v>16.75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 s="15">
        <v>14.994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 s="15">
        <v>13.749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 s="15">
        <v>19.103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 s="15">
        <v>17.81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 s="15">
        <v>22.072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 s="15">
        <v>19.467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 s="15">
        <v>16.655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 s="15">
        <v>14.171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 s="15">
        <v>14.788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 s="15">
        <v>19.904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 s="15">
        <v>18.649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 s="15">
        <v>22.7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 s="15">
        <v>19.029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 s="15">
        <v>19.335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 s="15">
        <v>14.714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 s="15">
        <v>16.381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 s="15">
        <v>16.392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 s="15">
        <v>18.971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 s="15">
        <v>21.223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 s="15">
        <v>19.456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 s="15">
        <v>23.459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 s="15">
        <v>14.999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 s="15">
        <v>17.03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 s="15">
        <v>17.784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 s="15">
        <v>20.416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 s="15">
        <v>21.882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 s="15">
        <v>18.48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 s="15">
        <v>18.834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 s="15">
        <v>14.092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 s="15">
        <v>17.789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 s="15">
        <v>18.364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 s="15">
        <v>21.291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 s="15">
        <v>22.051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 s="15">
        <v>18.517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 s="15">
        <v>15.474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 s="15">
        <v>14.751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 s="15">
        <v>19.54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 s="15">
        <v>17.984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 s="15">
        <v>22.109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 s="15">
        <v>19.809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 s="15">
        <v>14.519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 s="15">
        <v>18.021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 s="15">
        <v>15.59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 s="15">
        <v>20.3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 s="15">
        <v>20.769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 s="15">
        <v>22.541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 s="15">
        <v>16.518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 s="15">
        <v>13.902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 s="15">
        <v>17.837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 s="15">
        <v>15.616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 s="15">
        <v>20.4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 s="15">
        <v>19.667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 s="15">
        <v>22.236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 s="15">
        <v>18.834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 s="15">
        <v>12.146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 s="15">
        <v>17.584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 s="15">
        <v>16.898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 s="15">
        <v>21.102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 s="15">
        <v>19.561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 s="15">
        <v>21.502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 s="15">
        <v>18.454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 s="15">
        <v>13.005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 s="15">
        <v>17.789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 s="15">
        <v>17.046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 s="15">
        <v>20.094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 s="15">
        <v>19.852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 s="15">
        <v>21.893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 s="15">
        <v>16.977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 s="15">
        <v>13.38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 s="15">
        <v>17.162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 s="15">
        <v>16.56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 s="15">
        <v>20.5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 s="15">
        <v>20.516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 s="15">
        <v>20.59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 s="15">
        <v>15.632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 s="15">
        <v>13.559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 s="15">
        <v>18.132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 s="15">
        <v>13.95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 s="15">
        <v>19.05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 s="15">
        <v>20.532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 s="15">
        <v>21.566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 s="15">
        <v>17.821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 s="15">
        <v>13.749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 s="15">
        <v>18.406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 s="15">
        <v>13.907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 s="15">
        <v>19.53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 s="15">
        <v>20.31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 s="15">
        <v>21.191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 s="15">
        <v>15.574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 s="15">
        <v>14.667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 s="15">
        <v>19.894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 s="15">
        <v>14.24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 s="15">
        <v>20.047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 s="15">
        <v>19.904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 s="15">
        <v>18.285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 s="15">
        <v>16.181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 s="15">
        <v>16.08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 s="15">
        <v>22.209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 s="15">
        <v>15.2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 s="15">
        <v>20.753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 s="15">
        <v>15.31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 s="15">
        <v>14.224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 s="15">
        <v>17.225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 s="15">
        <v>16.993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 s="15">
        <v>23.486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 s="15">
        <v>16.392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 s="15">
        <v>16.091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 s="15">
        <v>13.775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 s="15">
        <v>15.236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 s="15">
        <v>20.247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 s="15">
        <v>17.837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 s="15">
        <v>24.709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 s="15">
        <v>15.875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 s="15">
        <v>20.59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 s="15">
        <v>13.897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 s="15">
        <v>14.593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 s="15">
        <v>19.656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 s="15">
        <v>18.406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 s="15">
        <v>24.219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 s="15">
        <v>16.576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 s="15">
        <v>17.177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 s="15">
        <v>13.238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 s="15">
        <v>15.563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 s="15">
        <v>17.32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 s="15">
        <v>18.412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 s="15">
        <v>23.981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 s="15">
        <v>14.224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 s="15">
        <v>15.627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 s="15">
        <v>14.081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 s="15">
        <v>16.856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 s="15">
        <v>18.243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 s="15">
        <v>19.25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 s="15">
        <v>24.403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 s="15">
        <v>13.38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 s="15">
        <v>14.704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 s="15">
        <v>14.071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 s="15">
        <v>16.065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 s="15">
        <v>19.039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 s="15">
        <v>18.617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 s="15">
        <v>23.749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 s="15">
        <v>16.312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 s="15">
        <v>15.442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 s="15">
        <v>14.793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 s="15">
        <v>16.407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 s="15">
        <v>16.745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 s="15">
        <v>17.853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 s="15">
        <v>22.747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 s="15">
        <v>16.407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 s="15">
        <v>15.595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 s="15">
        <v>13.754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 s="15">
        <v>17.373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 s="15">
        <v>16.84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 s="15">
        <v>18.929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 s="15">
        <v>21.207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 s="15">
        <v>14.129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 s="15">
        <v>15.88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 s="15">
        <v>15.97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 s="15">
        <v>19.055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 s="15">
        <v>17.177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 s="15">
        <v>19.535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 s="15">
        <v>17.177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 s="15">
        <v>13.127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 s="15">
        <v>15.716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 s="15">
        <v>15.69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 s="15">
        <v>18.976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 s="15">
        <v>17.046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 s="15">
        <v>19.577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 s="15">
        <v>15.284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 s="15">
        <v>14.008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 s="15">
        <v>15.711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 s="15">
        <v>15.026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 s="15">
        <v>19.735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 s="15">
        <v>18.016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 s="15">
        <v>19.677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 s="15">
        <v>15.363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 s="15">
        <v>13.58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 s="15">
        <v>15.727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 s="15">
        <v>14.303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 s="15">
        <v>20.068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 s="15">
        <v>16.144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 s="15">
        <v>19.514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 s="15">
        <v>14.841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 s="15">
        <v>13.617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 s="15">
        <v>15.832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 s="15">
        <v>14.651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 s="15">
        <v>20.353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 s="15">
        <v>17.33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 s="15">
        <v>19.619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 s="15">
        <v>14.894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 s="15">
        <v>14.941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 s="15">
        <v>17.515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 s="15">
        <v>15.674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 s="15">
        <v>21.687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 s="15">
        <v>16.418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 s="15">
        <v>19.583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 s="15">
        <v>14.878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 s="15">
        <v>14.234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 s="15">
        <v>15.975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 s="15">
        <v>16.613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 s="15">
        <v>21.381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 s="15">
        <v>15.558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 s="15">
        <v>19.788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 s="15">
        <v>14.161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 s="15">
        <v>14.582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 s="15">
        <v>17.33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 s="15">
        <v>16.893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 s="15">
        <v>20.31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 s="15">
        <v>15.342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 s="15">
        <v>20.769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 s="15">
        <v>14.931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 s="15">
        <v>14.414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 s="15">
        <v>15.722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 s="15">
        <v>17.262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 s="15">
        <v>22.789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 s="15">
        <v>15.985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 s="15">
        <v>19.735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 s="15">
        <v>13.892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 s="15">
        <v>14.841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 s="15">
        <v>16.914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 s="15">
        <v>18.396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 s="15">
        <v>23.412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 s="15">
        <v>17.024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 s="15">
        <v>19.677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 s="15">
        <v>13.839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 s="15">
        <v>14.503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 s="15">
        <v>18.296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 s="15">
        <v>18.754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 s="15">
        <v>21.138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 s="15">
        <v>18.702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 s="15">
        <v>18.791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 s="15">
        <v>13.818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 s="15">
        <v>15.716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 s="15">
        <v>18.195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 s="15">
        <v>19.219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 s="15">
        <v>23.211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 s="15">
        <v>15.722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 s="15">
        <v>14.915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 s="15">
        <v>16.376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 s="15">
        <v>17.911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 s="15">
        <v>20.796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 s="15">
        <v>19.282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 s="15">
        <v>21.086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 s="15">
        <v>13.707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 s="15">
        <v>15.474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 s="15">
        <v>16.328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 s="15">
        <v>18.396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 s="15">
        <v>20.131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 s="15">
        <v>19.155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 s="15">
        <v>19.535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 s="15">
        <v>14.556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 s="15">
        <v>15.099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 s="15">
        <v>15.648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 s="15">
        <v>18.57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 s="15">
        <v>19.646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 s="15">
        <v>19.071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 s="15">
        <v>18.253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 s="15">
        <v>14.788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 s="15">
        <v>15.843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 s="15">
        <v>15.622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 s="15">
        <v>19.741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 s="15">
        <v>20.115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 s="15">
        <v>18.28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 s="15">
        <v>15.236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 s="15">
        <v>14.43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 s="15">
        <v>16.782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 s="15">
        <v>16.465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 s="15">
        <v>20.078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 s="15">
        <v>20.031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 s="15">
        <v>18.754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 s="15">
        <v>14.076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 s="15">
        <v>13.781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 s="15">
        <v>17.199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 s="15">
        <v>16.323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 s="15">
        <v>21.08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 s="15">
        <v>19.783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 s="15">
        <v>19.588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 s="15">
        <v>15.142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 s="15">
        <v>15.5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 s="15">
        <v>17.351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 s="15">
        <v>15.089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 s="15">
        <v>21.086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 s="15">
        <v>19.219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 s="15">
        <v>19.15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 s="15">
        <v>14.83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 s="15">
        <v>15.78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 s="15">
        <v>18.042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 s="15">
        <v>15.643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 s="15">
        <v>21.46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 s="15">
        <v>19.203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 s="15">
        <v>17.62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 s="15">
        <v>14.261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 s="15">
        <v>15.996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 s="15">
        <v>18.375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 s="15">
        <v>16.033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 s="15">
        <v>21.655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 s="15">
        <v>18.675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 s="15">
        <v>14.778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 s="15">
        <v>14.324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 s="15">
        <v>16.101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 s="15">
        <v>19.023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 s="15">
        <v>16.782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 s="15">
        <v>20.743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 s="15">
        <v>16.297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 s="15">
        <v>16.392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 s="15">
        <v>18.243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 s="15">
        <v>17.214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 s="15">
        <v>22.072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 s="15">
        <v>18.243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 s="15">
        <v>16.977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 s="15">
        <v>15.447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 s="15">
        <v>14.361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 s="15">
        <v>16.465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 s="15">
        <v>18.079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 s="15">
        <v>21.919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 s="15">
        <v>17.726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 s="15">
        <v>17.536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 s="15">
        <v>14.857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 s="15">
        <v>14.25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 s="15">
        <v>17.673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 s="15">
        <v>18.675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 s="15">
        <v>22.278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 s="15">
        <v>17.367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 s="15">
        <v>17.051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 s="15">
        <v>14.883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 s="15">
        <v>14.973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 s="15">
        <v>18.164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 s="15">
        <v>18.802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 s="15">
        <v>22.425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 s="15">
        <v>15.637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 s="15">
        <v>16.402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 s="15">
        <v>14.197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 s="15">
        <v>15.247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 s="15">
        <v>18.95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 s="15">
        <v>18.238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 s="15">
        <v>22.673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 s="15">
        <v>17.483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 s="15">
        <v>19.767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 s="15">
        <v>14.034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 s="15">
        <v>15.817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 s="15">
        <v>17.942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 s="15">
        <v>19.846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 s="15">
        <v>22.146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 s="15">
        <v>17.884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 s="15">
        <v>15.052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 s="15">
        <v>14.43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 s="15">
        <v>17.204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 s="15">
        <v>20.395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 s="15">
        <v>20.184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 s="15">
        <v>21.618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 s="15">
        <v>17.325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 s="15">
        <v>15.057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 s="15">
        <v>13.739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 s="15">
        <v>17.03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 s="15">
        <v>19.799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 s="15">
        <v>21.302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 s="15">
        <v>17.072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 s="15">
        <v>14.551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 s="15">
        <v>18.169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 s="15">
        <v>17.009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 s="15">
        <v>18.38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 s="15">
        <v>21.075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 s="15">
        <v>20.131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 s="15">
        <v>15.226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 s="15">
        <v>15.426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 s="15">
        <v>19.999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 s="15">
        <v>19.899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 s="15">
        <v>19.651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 s="15">
        <v>19.852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 s="15">
        <v>17.504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 s="15">
        <v>16.339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 s="15">
        <v>15.622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 s="15">
        <v>21.218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 s="15">
        <v>21.502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 s="15">
        <v>20.073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 s="15">
        <v>14.345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 s="15">
        <v>15.843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 s="15">
        <v>17.547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 s="15">
        <v>17.046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 s="15">
        <v>21.74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 s="15">
        <v>19.973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 s="15">
        <v>18.021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 s="15">
        <v>15.432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 s="15">
        <v>15.59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 s="15">
        <v>19.54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 s="15">
        <v>18.042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 s="15">
        <v>22.547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 s="15">
        <v>17.362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 s="15">
        <v>14.445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 s="15">
        <v>16.133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 s="15">
        <v>16.539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 s="15">
        <v>20.105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 s="15">
        <v>18.834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 s="15">
        <v>23.259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 s="15">
        <v>17.024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 s="15">
        <v>13.496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 s="15">
        <v>18.264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 s="15">
        <v>18.57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 s="15">
        <v>21.107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 s="15">
        <v>19.54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 s="15">
        <v>22.657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 s="15">
        <v>16.566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 s="15">
        <v>14.076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 s="15">
        <v>18.807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 s="15">
        <v>17.504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 s="15">
        <v>21.945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 s="15">
        <v>20.052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 s="15">
        <v>24.245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 s="15">
        <v>14.535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 s="15">
        <v>14.582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 s="15">
        <v>18.559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 s="15">
        <v>18.401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 s="15">
        <v>22.505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 s="15">
        <v>20.331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 s="15">
        <v>21.212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 s="15">
        <v>14.588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 s="15">
        <v>14.688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 s="15">
        <v>18.206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 s="15">
        <v>17.979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 s="15">
        <v>22.694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 s="15">
        <v>20.247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 s="15">
        <v>22.805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 s="15">
        <v>15.363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 s="15">
        <v>14.662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 s="15">
        <v>16.46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 s="15">
        <v>17.288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 s="15">
        <v>20.221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 s="15">
        <v>19.852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 s="15">
        <v>18.517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 s="15">
        <v>14.324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 s="15">
        <v>15.943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 s="15">
        <v>19.187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 s="15">
        <v>18.401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 s="15">
        <v>22.51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 s="15">
        <v>19.699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 s="15">
        <v>16.719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 s="15">
        <v>15.664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 s="15">
        <v>16.539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 s="15">
        <v>19.213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 s="15">
        <v>19.572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 s="15">
        <v>22.135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 s="15">
        <v>17.657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 s="15">
        <v>15.827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 s="15">
        <v>16.154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 s="15">
        <v>17.721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 s="15">
        <v>19.72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 s="15">
        <v>20.595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 s="15">
        <v>18.28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 s="15">
        <v>15.01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 s="15">
        <v>16.186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 s="15">
        <v>17.932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 s="15">
        <v>18.085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 s="15">
        <v>20.97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 s="15">
        <v>20.801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 s="15">
        <v>16.74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 s="15">
        <v>14.203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 s="15">
        <v>14.73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 s="15">
        <v>18.259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 s="15">
        <v>18.158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 s="15">
        <v>20.822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 s="15">
        <v>20.558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 s="15">
        <v>15.205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 s="15">
        <v>14.419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 s="15">
        <v>15.785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 s="15">
        <v>18.354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 s="15">
        <v>18.343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 s="15">
        <v>21.086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 s="15">
        <v>20.954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 s="15">
        <v>16.713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 s="15">
        <v>14.746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 s="15">
        <v>17.067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 s="15">
        <v>18.259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 s="15">
        <v>18.644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 s="15">
        <v>21.713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 s="15">
        <v>21.007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 s="15">
        <v>14.857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 s="15">
        <v>15.759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 s="15">
        <v>19.35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 s="15">
        <v>20.099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 s="15">
        <v>19.509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 s="15">
        <v>19.619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 s="15">
        <v>20.463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 s="15">
        <v>14.746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 s="15">
        <v>14.714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 s="15">
        <v>19.677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 s="15">
        <v>20.975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 s="15">
        <v>19.588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 s="15">
        <v>17.22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 s="15">
        <v>16.993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 s="15">
        <v>17.104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 s="15">
        <v>16.608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 s="15">
        <v>20.69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 s="15">
        <v>19.63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 s="15">
        <v>19.625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 s="15">
        <v>18.718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 s="15">
        <v>16.228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 s="15">
        <v>17.383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 s="15">
        <v>16.903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 s="15">
        <v>20.606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 s="15">
        <v>20.258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 s="15">
        <v>20.701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 s="15">
        <v>16.603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 s="15">
        <v>15.906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 s="15">
        <v>18.902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 s="15">
        <v>18.438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 s="15">
        <v>23.006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 s="15">
        <v>19.488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 s="15">
        <v>19.108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 s="15">
        <v>17.394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 s="15">
        <v>16.355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 s="15">
        <v>18.275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 s="15">
        <v>19.53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 s="15">
        <v>22.267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 s="15">
        <v>20.801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 s="15">
        <v>18.048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 s="15">
        <v>15.811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 s="15">
        <v>18.238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 s="15">
        <v>19.361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 s="15">
        <v>20.194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 s="15">
        <v>23.232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 s="15">
        <v>19.002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 s="15">
        <v>17.04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 s="15">
        <v>16.935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 s="15">
        <v>18.475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 s="15">
        <v>19.498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 s="15">
        <v>20.811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 s="15">
        <v>23.217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 s="15">
        <v>13.955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 s="15">
        <v>14.593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 s="15">
        <v>18.153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 s="15">
        <v>18.855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 s="15">
        <v>21.851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 s="15">
        <v>20.775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 s="15">
        <v>20.695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 s="15">
        <v>14.213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 s="15">
        <v>16.497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 s="15">
        <v>20.906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 s="15">
        <v>21.086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 s="15">
        <v>23.538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 s="15">
        <v>19.662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 s="15">
        <v>15.416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 s="15">
        <v>14.509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 s="15">
        <v>16.529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 s="15">
        <v>20.231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 s="15">
        <v>20.231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 s="15">
        <v>22.325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 s="15">
        <v>18.58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 s="15">
        <v>15.716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 s="15">
        <v>15.648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 s="15">
        <v>15.985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 s="15">
        <v>19.846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 s="15">
        <v>20.542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 s="15">
        <v>22.853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 s="15">
        <v>16.803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 s="15">
        <v>14.303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 s="15">
        <v>15.516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 s="15">
        <v>17.821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 s="15">
        <v>21.096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 s="15">
        <v>21.123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 s="15">
        <v>22.436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 s="15">
        <v>16.539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 s="15">
        <v>14.361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 s="15">
        <v>16.497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 s="15">
        <v>17.235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 s="15">
        <v>20.833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 s="15">
        <v>20.753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 s="15">
        <v>19.192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 s="15">
        <v>17.32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 s="15">
        <v>14.361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 s="15">
        <v>16.819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 s="15">
        <v>17.346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 s="15">
        <v>19.187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 s="15">
        <v>20.558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 s="15">
        <v>20.875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 s="15">
        <v>17.7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 s="15">
        <v>14.862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 s="15">
        <v>17.541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 s="15">
        <v>18.496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 s="15">
        <v>20.284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 s="15">
        <v>21.339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 s="15">
        <v>16.328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 s="15">
        <v>17.489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 s="15">
        <v>16.028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 s="15">
        <v>19.329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 s="15">
        <v>18.976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 s="15">
        <v>21.576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 s="15">
        <v>21.255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 s="15">
        <v>21.091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 s="15">
        <v>16.154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 s="15">
        <v>16.539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 s="15">
        <v>19.398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 s="15">
        <v>19.145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 s="15">
        <v>20.685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 s="15">
        <v>21.386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 s="15">
        <v>17.462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 s="15">
        <v>16.291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 s="15">
        <v>16.191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 s="15">
        <v>19.445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 s="15">
        <v>19.741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 s="15">
        <v>20.806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 s="15">
        <v>22.156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 s="15">
        <v>14.551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 s="15">
        <v>15.69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 s="15">
        <v>18.201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 s="15">
        <v>20.564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 s="15">
        <v>21.418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 s="15">
        <v>19.683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 s="15">
        <v>21.212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 s="15">
        <v>14.804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 s="15">
        <v>16.402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 s="15">
        <v>18.849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 s="15">
        <v>21.107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 s="15">
        <v>22.341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 s="15">
        <v>19.319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 s="15">
        <v>17.942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 s="15">
        <v>15.69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 s="15">
        <v>17.536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 s="15">
        <v>19.609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 s="15">
        <v>21.682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 s="15">
        <v>22.162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 s="15">
        <v>16.787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 s="15">
        <v>17.847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 s="15">
        <v>16.518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 s="15">
        <v>17.737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 s="15">
        <v>20.484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 s="15">
        <v>22.083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 s="15">
        <v>23.322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 s="15">
        <v>17.267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 s="15">
        <v>17.373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 s="15">
        <v>17.436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 s="15">
        <v>18.259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 s="15">
        <v>20.875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 s="15">
        <v>22.183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 s="15">
        <v>22.942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 s="15">
        <v>16.676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 s="15">
        <v>17.288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 s="15">
        <v>17.789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 s="15">
        <v>19.577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 s="15">
        <v>20.706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 s="15">
        <v>22.784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 s="15">
        <v>22.705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 s="15">
        <v>17.921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 s="15">
        <v>16.84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 s="15">
        <v>17.837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 s="15">
        <v>20.157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 s="15">
        <v>21.835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 s="15">
        <v>22.294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 s="15">
        <v>21.007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 s="15">
        <v>16.312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 s="15">
        <v>17.831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 s="15">
        <v>18.364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 s="15">
        <v>21.255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 s="15">
        <v>23.18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 s="15">
        <v>19.63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 s="15">
        <v>17.225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 s="15">
        <v>17.046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 s="15">
        <v>18.559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 s="15">
        <v>19.435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 s="15">
        <v>20.448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 s="15">
        <v>22.394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 s="15">
        <v>21.851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 s="15">
        <v>16.481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 s="15">
        <v>16.798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 s="15">
        <v>14.841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 s="15">
        <v>18.923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 s="15">
        <v>20.606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 s="15">
        <v>22.51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 s="15">
        <v>21.407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 s="15">
        <v>15.02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 s="15">
        <v>17.146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 s="15">
        <v>16.55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 s="15">
        <v>19.936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 s="15">
        <v>21.951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 s="15">
        <v>22.51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 s="15">
        <v>19.013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 s="15">
        <v>14.878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 s="15">
        <v>17.673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 s="15">
        <v>16.46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 s="15">
        <v>20.759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 s="15">
        <v>22.816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 s="15">
        <v>21.001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 s="15">
        <v>15.985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 s="15">
        <v>14.213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 s="15">
        <v>18.19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 s="15">
        <v>18.027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 s="15">
        <v>20.922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 s="15">
        <v>22.868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 s="15">
        <v>19.53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 s="15">
        <v>14.393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 s="15">
        <v>14.277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 s="15">
        <v>19.419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 s="15">
        <v>19.794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 s="15">
        <v>20.975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 s="15">
        <v>22.679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 s="15">
        <v>18.148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 s="15">
        <v>15.047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 s="15">
        <v>16.07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 s="15">
        <v>20.421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 s="15">
        <v>19.208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 s="15">
        <v>21.624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 s="15">
        <v>23.29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 s="15">
        <v>16.988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 s="15">
        <v>14.477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 s="15">
        <v>17.209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 s="15">
        <v>19.646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 s="15">
        <v>20.743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 s="15">
        <v>21.787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 s="15">
        <v>17.362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 s="15">
        <v>14.873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 s="15">
        <v>17.573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 s="15">
        <v>18.712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 s="15">
        <v>22.605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 s="15">
        <v>21.719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 s="15">
        <v>15.316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 s="15">
        <v>17.61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 s="15">
        <v>19.008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 s="15">
        <v>21.276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 s="15">
        <v>21.36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 s="15">
        <v>18.153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 s="15">
        <v>15.727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 s="15">
        <v>17.014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 s="15">
        <v>18.976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 s="15">
        <v>21.492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 s="15">
        <v>22.051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 s="15">
        <v>21.007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 s="15">
        <v>16.755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 s="15">
        <v>14.767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 s="15">
        <v>14.867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 s="15">
        <v>19.693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 s="15">
        <v>20.917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 s="15">
        <v>21.814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 s="15">
        <v>19.641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 s="15">
        <v>15.316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 s="15">
        <v>14.878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 s="15">
        <v>14.783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 s="15">
        <v>20.295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 s="15">
        <v>19.583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 s="15">
        <v>22.415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 s="15">
        <v>19.234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 s="15">
        <v>17.557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 s="15">
        <v>14.614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 s="15">
        <v>15.068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 s="15">
        <v>21.017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 s="15">
        <v>19.662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 s="15">
        <v>22.974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 s="15">
        <v>16.603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 s="15">
        <v>15.648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 s="15">
        <v>17.895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 s="15">
        <v>17.42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 s="15">
        <v>22.294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 s="15">
        <v>21.054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 s="15">
        <v>21.154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 s="15">
        <v>16.07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 s="15">
        <v>15.437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 s="15">
        <v>17.172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 s="15">
        <v>17.394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 s="15">
        <v>22.631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 s="15">
        <v>21.091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 s="15">
        <v>20.179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 s="15">
        <v>13.67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 s="15">
        <v>17.014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 s="15">
        <v>18.733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 s="15">
        <v>18.433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 s="15">
        <v>23.169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 s="15">
        <v>21.075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 s="15">
        <v>18.67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 s="15">
        <v>12.921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 s="15">
        <v>17.072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 s="15">
        <v>18.396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 s="15">
        <v>18.158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 s="15">
        <v>23.206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 s="15">
        <v>20.084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 s="15">
        <v>17.715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 s="15">
        <v>13.575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 s="15">
        <v>16.159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 s="15">
        <v>16.887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 s="15">
        <v>18.923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 s="15">
        <v>23.412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 s="15">
        <v>19.44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 s="15">
        <v>20.015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 s="15">
        <v>13.733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 s="15">
        <v>16.666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 s="15">
        <v>16.529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 s="15">
        <v>19.055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 s="15">
        <v>21.381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 s="15">
        <v>19.788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 s="15">
        <v>19.055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 s="15">
        <v>12.573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 s="15">
        <v>15.927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 s="15">
        <v>17.093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 s="15">
        <v>19.604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 s="15">
        <v>19.888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 s="15">
        <v>19.962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 s="15">
        <v>15.801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 s="15">
        <v>12.884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 s="15">
        <v>18.222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 s="15">
        <v>17.958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 s="15">
        <v>20.949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 s="15">
        <v>19.941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 s="15">
        <v>17.077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 s="15">
        <v>16.144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 s="15">
        <v>13.438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 s="15">
        <v>18.285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 s="15">
        <v>17.889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 s="15">
        <v>22.088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 s="15">
        <v>19.182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 s="15">
        <v>18.612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 s="15">
        <v>16.455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 s="15">
        <v>13.865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 s="15">
        <v>18.369</v>
      </c>
      <c r="I1132">
        <v>20.269</v>
      </c>
      <c r="J1132">
        <v>5.75</v>
      </c>
      <c r="K1132">
        <v>6.415</v>
      </c>
      <c r="L1132">
        <v>26.453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8" sqref="B8"/>
    </sheetView>
  </sheetViews>
  <sheetFormatPr defaultColWidth="9" defaultRowHeight="16.8"/>
  <sheetData>
    <row r="1" ht="17.55" spans="1:11">
      <c r="A1" s="5" t="s">
        <v>22</v>
      </c>
      <c r="B1" s="6" t="s">
        <v>25</v>
      </c>
      <c r="C1" s="7" t="s">
        <v>27</v>
      </c>
      <c r="D1" s="7" t="s">
        <v>30</v>
      </c>
      <c r="E1" s="9" t="s">
        <v>33</v>
      </c>
      <c r="F1" s="9" t="s">
        <v>36</v>
      </c>
      <c r="G1" s="9" t="s">
        <v>39</v>
      </c>
      <c r="H1" s="9" t="s">
        <v>41</v>
      </c>
      <c r="I1" s="9" t="s">
        <v>43</v>
      </c>
      <c r="J1" s="9" t="s">
        <v>45</v>
      </c>
      <c r="K1" s="9" t="s">
        <v>48</v>
      </c>
    </row>
    <row r="2" spans="1:11">
      <c r="A2" s="8" t="s">
        <v>23</v>
      </c>
      <c r="B2">
        <v>71.5</v>
      </c>
      <c r="C2" s="8" t="s">
        <v>28</v>
      </c>
      <c r="D2" s="8" t="s">
        <v>31</v>
      </c>
      <c r="E2" s="8" t="s">
        <v>34</v>
      </c>
      <c r="F2" s="8" t="s">
        <v>37</v>
      </c>
      <c r="G2">
        <v>75.2</v>
      </c>
      <c r="H2">
        <v>70.8</v>
      </c>
      <c r="I2">
        <v>68.7</v>
      </c>
      <c r="J2" s="8" t="s">
        <v>46</v>
      </c>
      <c r="K2" s="8" t="s">
        <v>49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20.4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6.8" outlineLevelRow="1"/>
  <sheetData>
    <row r="1" ht="17.55" spans="1:11">
      <c r="A1" s="5" t="s">
        <v>22</v>
      </c>
      <c r="B1" s="6" t="s">
        <v>25</v>
      </c>
      <c r="C1" s="7" t="s">
        <v>27</v>
      </c>
      <c r="D1" s="7" t="s">
        <v>30</v>
      </c>
      <c r="E1" s="9" t="s">
        <v>33</v>
      </c>
      <c r="F1" s="9" t="s">
        <v>36</v>
      </c>
      <c r="G1" s="9" t="s">
        <v>39</v>
      </c>
      <c r="H1" s="9" t="s">
        <v>41</v>
      </c>
      <c r="I1" s="9" t="s">
        <v>43</v>
      </c>
      <c r="J1" s="9" t="s">
        <v>45</v>
      </c>
      <c r="K1" s="9" t="s">
        <v>48</v>
      </c>
    </row>
    <row r="2" spans="1:11">
      <c r="A2" s="8">
        <v>2.4</v>
      </c>
      <c r="B2">
        <v>2.8</v>
      </c>
      <c r="C2" s="8">
        <v>2.6</v>
      </c>
      <c r="D2" s="8" t="s">
        <v>52</v>
      </c>
      <c r="E2" s="8">
        <v>2.9</v>
      </c>
      <c r="F2" s="8">
        <v>1.8</v>
      </c>
      <c r="G2">
        <v>3.3</v>
      </c>
      <c r="H2">
        <v>2.5</v>
      </c>
      <c r="I2">
        <v>1.3</v>
      </c>
      <c r="J2" s="8">
        <v>1.9</v>
      </c>
      <c r="K2" s="8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topLeftCell="A2" workbookViewId="0">
      <selection activeCell="H39" sqref="H39"/>
    </sheetView>
  </sheetViews>
  <sheetFormatPr defaultColWidth="9" defaultRowHeight="16.8"/>
  <cols>
    <col min="8" max="8" width="15.4642857142857" customWidth="1"/>
    <col min="9" max="9" width="14.2857142857143" customWidth="1"/>
  </cols>
  <sheetData>
    <row r="1" spans="1:11">
      <c r="A1" t="s">
        <v>53</v>
      </c>
      <c r="C1" t="s">
        <v>54</v>
      </c>
      <c r="D1" s="1"/>
      <c r="E1" s="1"/>
      <c r="I1" t="s">
        <v>53</v>
      </c>
      <c r="K1" t="s">
        <v>54</v>
      </c>
    </row>
    <row r="2" spans="9:11">
      <c r="I2" s="2"/>
      <c r="J2" s="2"/>
      <c r="K2" s="2"/>
    </row>
    <row r="3" spans="9:11">
      <c r="I3" s="2"/>
      <c r="J3" s="2"/>
      <c r="K3" s="2"/>
    </row>
    <row r="4" spans="8:11">
      <c r="H4" t="s">
        <v>55</v>
      </c>
      <c r="I4" s="2">
        <f>MIN(A6:A1786)</f>
        <v>0</v>
      </c>
      <c r="J4" s="2"/>
      <c r="K4" s="2">
        <f>MIN(C6:C1786)</f>
        <v>0.48012</v>
      </c>
    </row>
    <row r="5" spans="1:11">
      <c r="A5" t="s">
        <v>56</v>
      </c>
      <c r="C5" t="s">
        <v>57</v>
      </c>
      <c r="H5" s="3" t="s">
        <v>58</v>
      </c>
      <c r="I5" s="2">
        <f>AVERAGE(A6:A1787)</f>
        <v>1.47113577844311</v>
      </c>
      <c r="J5" s="2"/>
      <c r="K5" s="2">
        <f>AVERAGE(C7:C1787)</f>
        <v>2.68340572289157</v>
      </c>
    </row>
    <row r="6" spans="1:11">
      <c r="A6" s="2">
        <v>0</v>
      </c>
      <c r="B6" s="2">
        <v>1.47113577844311</v>
      </c>
      <c r="C6">
        <v>0.48012</v>
      </c>
      <c r="D6" s="2">
        <v>2.68340572289157</v>
      </c>
      <c r="H6" t="s">
        <v>59</v>
      </c>
      <c r="I6" s="2">
        <f>MAX(A340:A1788)</f>
        <v>0</v>
      </c>
      <c r="J6" s="2"/>
      <c r="K6" s="2">
        <f>MAX(C8:C1788)</f>
        <v>5.5094</v>
      </c>
    </row>
    <row r="7" spans="1:11">
      <c r="A7">
        <v>0.52775</v>
      </c>
      <c r="B7" s="2">
        <v>1.47113577844311</v>
      </c>
      <c r="C7">
        <v>2.47837</v>
      </c>
      <c r="D7" s="2">
        <v>2.68340572289157</v>
      </c>
      <c r="H7" t="s">
        <v>60</v>
      </c>
      <c r="I7" s="2">
        <f>MEDIAN(A6:A99999)</f>
        <v>1.446845</v>
      </c>
      <c r="J7" s="2"/>
      <c r="K7" s="2">
        <f>MEDIAN(C9:C1789)</f>
        <v>2.677355</v>
      </c>
    </row>
    <row r="8" spans="1:11">
      <c r="A8">
        <v>0.59064</v>
      </c>
      <c r="B8" s="2">
        <v>1.47113577844311</v>
      </c>
      <c r="C8">
        <v>2.15558</v>
      </c>
      <c r="D8" s="2">
        <v>2.68340572289157</v>
      </c>
      <c r="H8" t="s">
        <v>61</v>
      </c>
      <c r="I8" s="2" t="e">
        <f>_xlfn.STDEV.P(A340:A9250)</f>
        <v>#NAME?</v>
      </c>
      <c r="J8" s="2"/>
      <c r="K8" s="2" t="e">
        <f>_xlfn.STDEV.P(C9:C9250)</f>
        <v>#NAME?</v>
      </c>
    </row>
    <row r="9" spans="1:11">
      <c r="A9">
        <v>0.64209</v>
      </c>
      <c r="B9" s="2">
        <v>1.47113577844311</v>
      </c>
      <c r="C9">
        <v>1.98674</v>
      </c>
      <c r="D9" s="2">
        <v>2.68340572289157</v>
      </c>
      <c r="H9" t="s">
        <v>62</v>
      </c>
      <c r="I9" s="2" t="e">
        <f>I8/I5</f>
        <v>#NAME?</v>
      </c>
      <c r="J9" s="2"/>
      <c r="K9" s="2" t="e">
        <f t="shared" ref="K9" si="0">K8/K5</f>
        <v>#NAME?</v>
      </c>
    </row>
    <row r="10" spans="1:11">
      <c r="A10">
        <v>0.87559</v>
      </c>
      <c r="B10" s="2">
        <v>1.47113577844311</v>
      </c>
      <c r="C10">
        <v>2.70326</v>
      </c>
      <c r="D10" s="2">
        <v>2.68340572289157</v>
      </c>
      <c r="H10" t="s">
        <v>63</v>
      </c>
      <c r="I10" s="2" t="e">
        <f>VARPA(A340:A1048576)^2</f>
        <v>#DIV/0!</v>
      </c>
      <c r="J10" s="2"/>
      <c r="K10" s="2">
        <f t="shared" ref="K10" si="1">VARPA(C9:C1048576)^2</f>
        <v>0.340904707680119</v>
      </c>
    </row>
    <row r="11" spans="1:11">
      <c r="A11">
        <v>2.07916</v>
      </c>
      <c r="B11" s="2">
        <v>1.47113577844311</v>
      </c>
      <c r="C11">
        <v>2.25629</v>
      </c>
      <c r="D11" s="2">
        <v>2.68340572289157</v>
      </c>
      <c r="F11" s="3">
        <f t="array" ref="F11:F100004">SQRT(A6:A99999)</f>
        <v>0</v>
      </c>
      <c r="G11" t="s">
        <v>64</v>
      </c>
      <c r="H11" t="s">
        <v>64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2">
        <v>1.47113577844311</v>
      </c>
      <c r="C12">
        <v>2.44723</v>
      </c>
      <c r="D12" s="2">
        <v>2.68340572289157</v>
      </c>
      <c r="F12">
        <v>0.726464039027397</v>
      </c>
      <c r="H12" t="s">
        <v>65</v>
      </c>
      <c r="I12" s="2">
        <f>SQRT(SUMSQ(A6:A999999)/COUNTA(A6:A9999))</f>
        <v>1.53339704984871</v>
      </c>
      <c r="J12" s="2"/>
      <c r="K12" s="2">
        <f t="shared" ref="K12" si="2">SQRT(SUMSQ(C6:C999999)/COUNTA(C6:C9999))</f>
        <v>2.78555434675551</v>
      </c>
    </row>
    <row r="13" spans="1:11">
      <c r="A13">
        <v>0.85072</v>
      </c>
      <c r="B13" s="2">
        <v>1.47113577844311</v>
      </c>
      <c r="C13">
        <v>1.85557</v>
      </c>
      <c r="D13" s="2">
        <v>2.68340572289157</v>
      </c>
      <c r="F13">
        <v>0.768531066385738</v>
      </c>
      <c r="H13" t="s">
        <v>66</v>
      </c>
      <c r="I13" s="2" t="e">
        <f t="array" ref="I13">SUMPRODUCT(ABS(#REF!))/COUNT(A340:A999999)</f>
        <v>#REF!</v>
      </c>
      <c r="J13" s="2"/>
      <c r="K13" s="2" t="e">
        <f t="array" ref="K13">SUMPRODUCT(ABS(#REF!))/COUNT(C9:C999999)</f>
        <v>#REF!</v>
      </c>
    </row>
    <row r="14" spans="1:11">
      <c r="A14">
        <v>1.32279</v>
      </c>
      <c r="B14" s="2">
        <v>1.47113577844311</v>
      </c>
      <c r="C14">
        <v>3.40351</v>
      </c>
      <c r="D14" s="2">
        <v>2.68340572289157</v>
      </c>
      <c r="F14">
        <v>0.801305185307071</v>
      </c>
      <c r="H14" t="s">
        <v>67</v>
      </c>
      <c r="I14" s="2">
        <f>SQRT(AVERAGE(A6:A999999))</f>
        <v>1.2129038619953</v>
      </c>
      <c r="J14" s="2"/>
      <c r="K14" s="2">
        <f t="shared" ref="K14" si="3">SQRT(AVERAGE(C6:C999999))</f>
        <v>1.63608962139892</v>
      </c>
    </row>
    <row r="15" spans="1:11">
      <c r="A15">
        <v>1.33042</v>
      </c>
      <c r="B15" s="2">
        <v>1.47113577844311</v>
      </c>
      <c r="C15">
        <v>2.50799</v>
      </c>
      <c r="D15" s="2">
        <v>2.68340572289157</v>
      </c>
      <c r="F15">
        <v>0.935729661814779</v>
      </c>
      <c r="H15" s="3" t="s">
        <v>68</v>
      </c>
      <c r="I15" s="2"/>
      <c r="J15" s="2"/>
      <c r="K15" s="2"/>
    </row>
    <row r="16" spans="1:11">
      <c r="A16">
        <v>1.12315</v>
      </c>
      <c r="B16" s="2">
        <v>1.47113577844311</v>
      </c>
      <c r="C16">
        <v>1.05474</v>
      </c>
      <c r="D16" s="2">
        <v>2.68340572289157</v>
      </c>
      <c r="F16">
        <v>1.44192926317486</v>
      </c>
      <c r="H16" t="s">
        <v>69</v>
      </c>
      <c r="I16" s="2" t="e">
        <f>MODE(A6:A99999)</f>
        <v>#N/A</v>
      </c>
      <c r="J16" s="2"/>
      <c r="K16" s="2" t="e">
        <f>MODE(C6:C99999)</f>
        <v>#N/A</v>
      </c>
    </row>
    <row r="17" spans="1:11">
      <c r="A17">
        <v>1.34994</v>
      </c>
      <c r="B17" s="2">
        <v>1.47113577844311</v>
      </c>
      <c r="C17">
        <v>2.62612</v>
      </c>
      <c r="D17" s="2">
        <v>2.68340572289157</v>
      </c>
      <c r="F17">
        <v>1.38294974601393</v>
      </c>
      <c r="H17" t="s">
        <v>70</v>
      </c>
      <c r="I17" s="2">
        <f>SKEW(A6:A999999)</f>
        <v>0.460361957796239</v>
      </c>
      <c r="J17" s="2"/>
      <c r="K17" s="2">
        <f t="shared" ref="K17" si="4">SKEW(C6:C999999)</f>
        <v>0.372324792138377</v>
      </c>
    </row>
    <row r="18" spans="1:11">
      <c r="A18">
        <v>0.76</v>
      </c>
      <c r="B18" s="2">
        <v>1.47113577844311</v>
      </c>
      <c r="C18">
        <v>2.33571</v>
      </c>
      <c r="D18" s="2">
        <v>2.68340572289157</v>
      </c>
      <c r="F18">
        <v>0.922344837899579</v>
      </c>
      <c r="H18" t="s">
        <v>71</v>
      </c>
      <c r="I18" s="2">
        <f>KURT(A6:A999999)</f>
        <v>1.78457509357584</v>
      </c>
      <c r="J18" s="2"/>
      <c r="K18" s="2">
        <f t="shared" ref="K18" si="5">KURT(C6:C999999)</f>
        <v>0.848169787694427</v>
      </c>
    </row>
    <row r="19" spans="1:11">
      <c r="A19">
        <v>1.09276</v>
      </c>
      <c r="B19" s="2">
        <v>1.47113577844311</v>
      </c>
      <c r="C19">
        <v>1.10676</v>
      </c>
      <c r="D19" s="2">
        <v>2.68340572289157</v>
      </c>
      <c r="F19">
        <v>1.15012608004514</v>
      </c>
      <c r="H19" t="s">
        <v>72</v>
      </c>
      <c r="I19" s="2">
        <f t="array" ref="I19">AVERAGE(ABS(A6:A999999))</f>
        <v>0.000491362298173789</v>
      </c>
      <c r="J19" s="2"/>
      <c r="K19" s="2">
        <f t="array" ref="K19">AVERAGE(ABS(C6:C999999))</f>
        <v>0.00089137616825701</v>
      </c>
    </row>
    <row r="20" spans="1:11">
      <c r="A20">
        <v>0.59586</v>
      </c>
      <c r="B20" s="2">
        <v>1.47113577844311</v>
      </c>
      <c r="C20">
        <v>1.66155</v>
      </c>
      <c r="D20" s="2">
        <v>2.68340572289157</v>
      </c>
      <c r="F20">
        <v>1.15343833818718</v>
      </c>
      <c r="H20" t="s">
        <v>73</v>
      </c>
      <c r="I20" s="2" t="e">
        <f>I5/I8</f>
        <v>#NAME?</v>
      </c>
      <c r="J20" s="2"/>
      <c r="K20" s="2" t="e">
        <f t="shared" ref="K20" si="6">K5/K8</f>
        <v>#NAME?</v>
      </c>
    </row>
    <row r="21" spans="1:6">
      <c r="A21">
        <v>1.00304</v>
      </c>
      <c r="B21" s="2">
        <v>1.47113577844311</v>
      </c>
      <c r="C21">
        <v>2.68863</v>
      </c>
      <c r="D21" s="2">
        <v>2.68340572289157</v>
      </c>
      <c r="F21">
        <v>1.05978771459194</v>
      </c>
    </row>
    <row r="22" spans="1:6">
      <c r="A22">
        <v>1.12395</v>
      </c>
      <c r="B22" s="2">
        <v>1.47113577844311</v>
      </c>
      <c r="C22">
        <v>2.60817</v>
      </c>
      <c r="D22" s="2">
        <v>2.68340572289157</v>
      </c>
      <c r="F22">
        <v>1.16186918368636</v>
      </c>
    </row>
    <row r="23" spans="1:6">
      <c r="A23">
        <v>0.96834</v>
      </c>
      <c r="B23" s="2">
        <v>1.47113577844311</v>
      </c>
      <c r="C23">
        <v>3.03714</v>
      </c>
      <c r="D23" s="2">
        <v>2.68340572289157</v>
      </c>
      <c r="F23">
        <v>0.871779788708135</v>
      </c>
    </row>
    <row r="24" spans="1:6">
      <c r="A24">
        <v>0.63167</v>
      </c>
      <c r="B24" s="2">
        <v>1.47113577844311</v>
      </c>
      <c r="C24">
        <v>2.45454</v>
      </c>
      <c r="D24" s="2">
        <v>2.68340572289157</v>
      </c>
      <c r="F24">
        <v>1.04535161548639</v>
      </c>
    </row>
    <row r="25" spans="1:6">
      <c r="A25">
        <v>0.62105</v>
      </c>
      <c r="B25" s="2">
        <v>1.47113577844311</v>
      </c>
      <c r="C25">
        <v>2.09592</v>
      </c>
      <c r="D25" s="2">
        <v>2.68340572289157</v>
      </c>
      <c r="F25">
        <v>0.77191968494138</v>
      </c>
    </row>
    <row r="26" spans="1:6">
      <c r="A26">
        <v>1.15837</v>
      </c>
      <c r="B26" s="2">
        <v>1.47113577844311</v>
      </c>
      <c r="C26">
        <v>2.31935</v>
      </c>
      <c r="D26" s="2">
        <v>2.68340572289157</v>
      </c>
      <c r="F26">
        <v>1.00151884655257</v>
      </c>
    </row>
    <row r="27" spans="1:6">
      <c r="A27">
        <v>0.92587</v>
      </c>
      <c r="B27" s="2">
        <v>1.47113577844311</v>
      </c>
      <c r="C27">
        <v>2.84635</v>
      </c>
      <c r="D27" s="2">
        <v>2.68340572289157</v>
      </c>
      <c r="F27">
        <v>1.06016508148495</v>
      </c>
    </row>
    <row r="28" spans="1:6">
      <c r="A28">
        <v>1.26753</v>
      </c>
      <c r="B28" s="2">
        <v>1.47113577844311</v>
      </c>
      <c r="C28">
        <v>2.38679</v>
      </c>
      <c r="D28" s="2">
        <v>2.68340572289157</v>
      </c>
      <c r="F28">
        <v>0.984042682001142</v>
      </c>
    </row>
    <row r="29" spans="1:6">
      <c r="A29">
        <v>1.68383</v>
      </c>
      <c r="B29" s="2">
        <v>1.47113577844311</v>
      </c>
      <c r="C29">
        <v>1.49891</v>
      </c>
      <c r="D29" s="2">
        <v>2.68340572289157</v>
      </c>
      <c r="F29">
        <v>0.794776698198934</v>
      </c>
    </row>
    <row r="30" spans="1:6">
      <c r="A30">
        <v>1.72474</v>
      </c>
      <c r="B30" s="2">
        <v>1.47113577844311</v>
      </c>
      <c r="C30">
        <v>2.05602</v>
      </c>
      <c r="D30" s="2">
        <v>2.68340572289157</v>
      </c>
      <c r="F30">
        <v>0.788067256013089</v>
      </c>
    </row>
    <row r="31" spans="1:6">
      <c r="A31">
        <v>0.93366</v>
      </c>
      <c r="B31" s="2">
        <v>1.47113577844311</v>
      </c>
      <c r="C31">
        <v>3.03554</v>
      </c>
      <c r="D31" s="2">
        <v>2.68340572289157</v>
      </c>
      <c r="F31">
        <v>1.07627598691042</v>
      </c>
    </row>
    <row r="32" spans="1:6">
      <c r="A32">
        <v>1.39355</v>
      </c>
      <c r="B32" s="2">
        <v>1.47113577844311</v>
      </c>
      <c r="C32">
        <v>2.72941</v>
      </c>
      <c r="D32" s="2">
        <v>2.68340572289157</v>
      </c>
      <c r="F32">
        <v>0.962221388247008</v>
      </c>
    </row>
    <row r="33" spans="1:6">
      <c r="A33">
        <v>1.71074</v>
      </c>
      <c r="B33" s="2">
        <v>1.47113577844311</v>
      </c>
      <c r="C33">
        <v>1.79616</v>
      </c>
      <c r="D33" s="2">
        <v>2.68340572289157</v>
      </c>
      <c r="F33">
        <v>1.12584634830868</v>
      </c>
    </row>
    <row r="34" spans="1:6">
      <c r="A34">
        <v>1.05734</v>
      </c>
      <c r="B34" s="2">
        <v>1.47113577844311</v>
      </c>
      <c r="C34">
        <v>2.93651</v>
      </c>
      <c r="D34" s="2">
        <v>2.68340572289157</v>
      </c>
      <c r="F34">
        <v>1.29762475315478</v>
      </c>
    </row>
    <row r="35" spans="1:6">
      <c r="A35">
        <v>1.43164</v>
      </c>
      <c r="B35" s="2">
        <v>1.47113577844311</v>
      </c>
      <c r="C35">
        <v>2.60148</v>
      </c>
      <c r="D35" s="2">
        <v>2.68340572289157</v>
      </c>
      <c r="F35">
        <v>1.313293569618</v>
      </c>
    </row>
    <row r="36" spans="1:6">
      <c r="A36">
        <v>1.63491</v>
      </c>
      <c r="B36" s="2">
        <v>1.47113577844311</v>
      </c>
      <c r="C36">
        <v>1.80458</v>
      </c>
      <c r="D36" s="2">
        <v>2.68340572289157</v>
      </c>
      <c r="F36">
        <v>0.966260834350643</v>
      </c>
    </row>
    <row r="37" spans="1:6">
      <c r="A37">
        <v>1.56872</v>
      </c>
      <c r="B37" s="2">
        <v>1.47113577844311</v>
      </c>
      <c r="C37">
        <v>2.33639</v>
      </c>
      <c r="D37" s="2">
        <v>2.68340572289157</v>
      </c>
      <c r="F37">
        <v>1.18048718756283</v>
      </c>
    </row>
    <row r="38" spans="1:6">
      <c r="A38">
        <v>0.92156</v>
      </c>
      <c r="B38" s="2">
        <v>1.47113577844311</v>
      </c>
      <c r="C38">
        <v>5.16214</v>
      </c>
      <c r="D38" s="2">
        <v>2.68340572289157</v>
      </c>
      <c r="F38">
        <v>1.30795259852947</v>
      </c>
    </row>
    <row r="39" spans="1:6">
      <c r="A39">
        <v>1.29077</v>
      </c>
      <c r="B39" s="2">
        <v>1.47113577844311</v>
      </c>
      <c r="C39">
        <v>3.47733</v>
      </c>
      <c r="D39" s="2">
        <v>2.68340572289157</v>
      </c>
      <c r="F39">
        <v>1.02827039245521</v>
      </c>
    </row>
    <row r="40" spans="1:6">
      <c r="A40">
        <v>1.22794</v>
      </c>
      <c r="B40" s="2">
        <v>1.47113577844311</v>
      </c>
      <c r="C40">
        <v>3.46345</v>
      </c>
      <c r="D40" s="2">
        <v>2.68340572289157</v>
      </c>
      <c r="F40">
        <v>1.19651159626641</v>
      </c>
    </row>
    <row r="41" spans="1:6">
      <c r="A41">
        <v>1.28972</v>
      </c>
      <c r="B41" s="2">
        <v>1.47113577844311</v>
      </c>
      <c r="C41">
        <v>2.35089</v>
      </c>
      <c r="D41" s="2">
        <v>2.68340572289157</v>
      </c>
      <c r="F41">
        <v>1.27863599198521</v>
      </c>
    </row>
    <row r="42" spans="1:6">
      <c r="A42">
        <v>1.88181</v>
      </c>
      <c r="B42" s="2">
        <v>1.47113577844311</v>
      </c>
      <c r="C42">
        <v>2.82137</v>
      </c>
      <c r="D42" s="2">
        <v>2.68340572289157</v>
      </c>
      <c r="F42">
        <v>1.25248552885852</v>
      </c>
    </row>
    <row r="43" spans="1:6">
      <c r="A43">
        <v>1.87432</v>
      </c>
      <c r="B43" s="2">
        <v>1.47113577844311</v>
      </c>
      <c r="C43">
        <v>1.83095</v>
      </c>
      <c r="D43" s="2">
        <v>2.68340572289157</v>
      </c>
      <c r="F43">
        <v>0.959979166440606</v>
      </c>
    </row>
    <row r="44" spans="1:6">
      <c r="A44">
        <v>1.25169</v>
      </c>
      <c r="B44" s="2">
        <v>1.47113577844311</v>
      </c>
      <c r="C44">
        <v>3.66979</v>
      </c>
      <c r="D44" s="2">
        <v>2.68340572289157</v>
      </c>
      <c r="F44">
        <v>1.13612059219081</v>
      </c>
    </row>
    <row r="45" spans="1:6">
      <c r="A45">
        <v>1.52208</v>
      </c>
      <c r="B45" s="2">
        <v>1.47113577844311</v>
      </c>
      <c r="C45">
        <v>3.50201</v>
      </c>
      <c r="D45" s="2">
        <v>2.68340572289157</v>
      </c>
      <c r="F45">
        <v>1.10812454173707</v>
      </c>
    </row>
    <row r="46" spans="1:6">
      <c r="A46">
        <v>1.49067</v>
      </c>
      <c r="B46" s="2">
        <v>1.47113577844311</v>
      </c>
      <c r="C46">
        <v>0.99343</v>
      </c>
      <c r="D46" s="2">
        <v>2.68340572289157</v>
      </c>
      <c r="F46">
        <v>1.13565839934375</v>
      </c>
    </row>
    <row r="47" spans="1:6">
      <c r="A47">
        <v>1.67248</v>
      </c>
      <c r="B47" s="2">
        <v>1.47113577844311</v>
      </c>
      <c r="C47">
        <v>3.33258</v>
      </c>
      <c r="D47" s="2">
        <v>2.68340572289157</v>
      </c>
      <c r="F47">
        <v>1.37179080037738</v>
      </c>
    </row>
    <row r="48" spans="1:6">
      <c r="A48">
        <v>1.61933</v>
      </c>
      <c r="B48" s="2">
        <v>1.47113577844311</v>
      </c>
      <c r="C48">
        <v>2.55107</v>
      </c>
      <c r="D48" s="2">
        <v>2.68340572289157</v>
      </c>
      <c r="F48">
        <v>1.36905807035348</v>
      </c>
    </row>
    <row r="49" spans="1:6">
      <c r="A49">
        <v>1.35162</v>
      </c>
      <c r="B49" s="2">
        <v>1.47113577844311</v>
      </c>
      <c r="C49">
        <v>2.52827</v>
      </c>
      <c r="D49" s="2">
        <v>2.68340572289157</v>
      </c>
      <c r="F49">
        <v>1.11878952444148</v>
      </c>
    </row>
    <row r="50" spans="1:6">
      <c r="A50">
        <v>0.69991</v>
      </c>
      <c r="B50" s="2">
        <v>1.47113577844311</v>
      </c>
      <c r="C50">
        <v>2.12692</v>
      </c>
      <c r="D50" s="2">
        <v>2.68340572289157</v>
      </c>
      <c r="F50">
        <v>1.23372606359759</v>
      </c>
    </row>
    <row r="51" spans="1:6">
      <c r="A51">
        <v>1.52594</v>
      </c>
      <c r="B51" s="2">
        <v>1.47113577844311</v>
      </c>
      <c r="C51">
        <v>3.18422</v>
      </c>
      <c r="D51" s="2">
        <v>2.68340572289157</v>
      </c>
      <c r="F51">
        <v>1.2209299734219</v>
      </c>
    </row>
    <row r="52" spans="1:6">
      <c r="A52">
        <v>1.88554</v>
      </c>
      <c r="B52" s="2">
        <v>1.47113577844311</v>
      </c>
      <c r="C52">
        <v>3.12247</v>
      </c>
      <c r="D52" s="2">
        <v>2.68340572289157</v>
      </c>
      <c r="F52">
        <v>1.29324398316791</v>
      </c>
    </row>
    <row r="53" spans="1:6">
      <c r="A53">
        <v>1.80512</v>
      </c>
      <c r="B53" s="2">
        <v>1.47113577844311</v>
      </c>
      <c r="C53">
        <v>2.79404</v>
      </c>
      <c r="D53" s="2">
        <v>2.68340572289157</v>
      </c>
      <c r="F53">
        <v>1.27252897805905</v>
      </c>
    </row>
    <row r="54" spans="1:6">
      <c r="A54">
        <v>1.51041</v>
      </c>
      <c r="B54" s="2">
        <v>1.47113577844311</v>
      </c>
      <c r="C54">
        <v>2.45657</v>
      </c>
      <c r="D54" s="2">
        <v>2.68340572289157</v>
      </c>
      <c r="F54">
        <v>1.16259193184883</v>
      </c>
    </row>
    <row r="55" spans="1:6">
      <c r="A55">
        <v>2.06707</v>
      </c>
      <c r="B55" s="2">
        <v>1.47113577844311</v>
      </c>
      <c r="C55">
        <v>2.84278</v>
      </c>
      <c r="D55" s="2">
        <v>2.68340572289157</v>
      </c>
      <c r="F55">
        <v>0.836606239517732</v>
      </c>
    </row>
    <row r="56" spans="1:6">
      <c r="A56">
        <v>1.80969</v>
      </c>
      <c r="B56" s="2">
        <v>1.47113577844311</v>
      </c>
      <c r="C56">
        <v>1.3552</v>
      </c>
      <c r="D56" s="2">
        <v>2.68340572289157</v>
      </c>
      <c r="F56">
        <v>1.23528943976705</v>
      </c>
    </row>
    <row r="57" spans="1:6">
      <c r="A57">
        <v>1.87194</v>
      </c>
      <c r="B57" s="2">
        <v>1.47113577844311</v>
      </c>
      <c r="C57">
        <v>3.07166</v>
      </c>
      <c r="D57" s="2">
        <v>2.68340572289157</v>
      </c>
      <c r="F57">
        <v>1.37314966409347</v>
      </c>
    </row>
    <row r="58" spans="1:6">
      <c r="A58">
        <v>1.07074</v>
      </c>
      <c r="B58" s="2">
        <v>1.47113577844311</v>
      </c>
      <c r="C58">
        <v>3.37642</v>
      </c>
      <c r="D58" s="2">
        <v>2.68340572289157</v>
      </c>
      <c r="F58">
        <v>1.34354754288786</v>
      </c>
    </row>
    <row r="59" spans="1:6">
      <c r="A59">
        <v>1.88409</v>
      </c>
      <c r="B59" s="2">
        <v>1.47113577844311</v>
      </c>
      <c r="C59">
        <v>1.9075</v>
      </c>
      <c r="D59" s="2">
        <v>2.68340572289157</v>
      </c>
      <c r="F59">
        <v>1.22898738805571</v>
      </c>
    </row>
    <row r="60" spans="1:6">
      <c r="A60">
        <v>0.87228</v>
      </c>
      <c r="B60" s="2">
        <v>1.47113577844311</v>
      </c>
      <c r="C60">
        <v>2.27175</v>
      </c>
      <c r="D60" s="2">
        <v>2.68340572289157</v>
      </c>
      <c r="F60">
        <v>1.4377308510288</v>
      </c>
    </row>
    <row r="61" spans="1:6">
      <c r="A61">
        <v>0.80078</v>
      </c>
      <c r="B61" s="2">
        <v>1.47113577844311</v>
      </c>
      <c r="C61">
        <v>2.39228</v>
      </c>
      <c r="D61" s="2">
        <v>2.68340572289157</v>
      </c>
      <c r="F61">
        <v>1.34524718918123</v>
      </c>
    </row>
    <row r="62" spans="1:6">
      <c r="A62">
        <v>1.17098</v>
      </c>
      <c r="B62" s="2">
        <v>1.47113577844311</v>
      </c>
      <c r="C62">
        <v>3.02098</v>
      </c>
      <c r="D62" s="2">
        <v>2.68340572289157</v>
      </c>
      <c r="F62">
        <v>1.36818858349279</v>
      </c>
    </row>
    <row r="63" spans="1:6">
      <c r="A63">
        <v>2.04525</v>
      </c>
      <c r="B63" s="2">
        <v>1.47113577844311</v>
      </c>
      <c r="C63">
        <v>1.97197</v>
      </c>
      <c r="D63" s="2">
        <v>2.68340572289157</v>
      </c>
      <c r="F63">
        <v>1.03476567395715</v>
      </c>
    </row>
    <row r="64" spans="1:6">
      <c r="A64">
        <v>0.97745</v>
      </c>
      <c r="B64" s="2">
        <v>1.47113577844311</v>
      </c>
      <c r="C64">
        <v>2.55127</v>
      </c>
      <c r="D64" s="2">
        <v>2.68340572289157</v>
      </c>
      <c r="F64">
        <v>1.37262157931456</v>
      </c>
    </row>
    <row r="65" spans="1:6">
      <c r="A65">
        <v>0.94224</v>
      </c>
      <c r="B65" s="2">
        <v>1.47113577844311</v>
      </c>
      <c r="C65">
        <v>2.99026</v>
      </c>
      <c r="D65" s="2">
        <v>2.68340572289157</v>
      </c>
      <c r="F65">
        <v>0.933959313888994</v>
      </c>
    </row>
    <row r="66" spans="1:6">
      <c r="A66">
        <v>2.13935</v>
      </c>
      <c r="B66" s="2">
        <v>1.47113577844311</v>
      </c>
      <c r="C66">
        <v>1.73139</v>
      </c>
      <c r="D66" s="2">
        <v>2.68340572289157</v>
      </c>
      <c r="F66">
        <v>0.894863118024204</v>
      </c>
    </row>
    <row r="67" spans="1:6">
      <c r="A67">
        <v>1.27149</v>
      </c>
      <c r="B67" s="2">
        <v>1.47113577844311</v>
      </c>
      <c r="C67">
        <v>2.29141</v>
      </c>
      <c r="D67" s="2">
        <v>2.68340572289157</v>
      </c>
      <c r="F67">
        <v>1.0821182929791</v>
      </c>
    </row>
    <row r="68" spans="1:6">
      <c r="A68">
        <v>2.5185</v>
      </c>
      <c r="B68" s="2">
        <v>1.47113577844311</v>
      </c>
      <c r="C68">
        <v>3.02745</v>
      </c>
      <c r="D68" s="2">
        <v>2.68340572289157</v>
      </c>
      <c r="F68">
        <v>1.43012237238636</v>
      </c>
    </row>
    <row r="69" spans="1:6">
      <c r="A69">
        <v>1.10104</v>
      </c>
      <c r="B69" s="2">
        <v>1.47113577844311</v>
      </c>
      <c r="C69">
        <v>2.9984</v>
      </c>
      <c r="D69" s="2">
        <v>2.68340572289157</v>
      </c>
      <c r="F69">
        <v>0.988660710254028</v>
      </c>
    </row>
    <row r="70" spans="1:6">
      <c r="A70">
        <v>1.10093</v>
      </c>
      <c r="B70" s="2">
        <v>1.47113577844311</v>
      </c>
      <c r="C70">
        <v>2.88048</v>
      </c>
      <c r="D70" s="2">
        <v>2.68340572289157</v>
      </c>
      <c r="F70">
        <v>0.970690475898471</v>
      </c>
    </row>
    <row r="71" spans="1:6">
      <c r="A71">
        <v>1.23319</v>
      </c>
      <c r="B71" s="2">
        <v>1.47113577844311</v>
      </c>
      <c r="C71">
        <v>2.98553</v>
      </c>
      <c r="D71" s="2">
        <v>2.68340572289157</v>
      </c>
      <c r="F71">
        <v>1.4626517015339</v>
      </c>
    </row>
    <row r="72" spans="1:6">
      <c r="A72">
        <v>2.45215</v>
      </c>
      <c r="B72" s="2">
        <v>1.47113577844311</v>
      </c>
      <c r="C72">
        <v>2.16294</v>
      </c>
      <c r="D72" s="2">
        <v>2.68340572289157</v>
      </c>
      <c r="F72">
        <v>1.12760365377202</v>
      </c>
    </row>
    <row r="73" spans="1:6">
      <c r="A73">
        <v>1.40208</v>
      </c>
      <c r="B73" s="2">
        <v>1.47113577844311</v>
      </c>
      <c r="C73">
        <v>1.72642</v>
      </c>
      <c r="D73" s="2">
        <v>2.68340572289157</v>
      </c>
      <c r="F73">
        <v>1.58697826072067</v>
      </c>
    </row>
    <row r="74" spans="1:6">
      <c r="A74">
        <v>0.94652</v>
      </c>
      <c r="B74" s="2">
        <v>1.47113577844311</v>
      </c>
      <c r="C74">
        <v>2.35069</v>
      </c>
      <c r="D74" s="2">
        <v>2.68340572289157</v>
      </c>
      <c r="F74">
        <v>1.0493045315827</v>
      </c>
    </row>
    <row r="75" spans="1:6">
      <c r="A75">
        <v>1.37433</v>
      </c>
      <c r="B75" s="2">
        <v>1.47113577844311</v>
      </c>
      <c r="C75">
        <v>1.95818</v>
      </c>
      <c r="D75" s="2">
        <v>2.68340572289157</v>
      </c>
      <c r="F75">
        <v>1.04925211460354</v>
      </c>
    </row>
    <row r="76" spans="1:6">
      <c r="A76">
        <v>1.81037</v>
      </c>
      <c r="B76" s="2">
        <v>1.47113577844311</v>
      </c>
      <c r="C76">
        <v>0.82563</v>
      </c>
      <c r="D76" s="2">
        <v>2.68340572289157</v>
      </c>
      <c r="F76">
        <v>1.11049088244794</v>
      </c>
    </row>
    <row r="77" spans="1:6">
      <c r="A77">
        <v>2.06047</v>
      </c>
      <c r="B77" s="2">
        <v>1.47113577844311</v>
      </c>
      <c r="C77">
        <v>3.44273</v>
      </c>
      <c r="D77" s="2">
        <v>2.68340572289157</v>
      </c>
      <c r="F77">
        <v>1.56593422594948</v>
      </c>
    </row>
    <row r="78" spans="1:6">
      <c r="A78">
        <v>1.86989</v>
      </c>
      <c r="B78" s="2">
        <v>1.47113577844311</v>
      </c>
      <c r="C78">
        <v>5.5094</v>
      </c>
      <c r="D78" s="2">
        <v>2.68340572289157</v>
      </c>
      <c r="F78">
        <v>1.18409459081612</v>
      </c>
    </row>
    <row r="79" spans="1:6">
      <c r="A79">
        <v>1.69198</v>
      </c>
      <c r="B79" s="2">
        <v>1.47113577844311</v>
      </c>
      <c r="C79">
        <v>2.12628</v>
      </c>
      <c r="D79" s="2">
        <v>2.68340572289157</v>
      </c>
      <c r="F79">
        <v>0.972892594277498</v>
      </c>
    </row>
    <row r="80" spans="1:6">
      <c r="A80">
        <v>1.73033</v>
      </c>
      <c r="B80" s="2">
        <v>1.47113577844311</v>
      </c>
      <c r="C80">
        <v>3.51653</v>
      </c>
      <c r="D80" s="2">
        <v>2.68340572289157</v>
      </c>
      <c r="F80">
        <v>1.17231821618535</v>
      </c>
    </row>
    <row r="81" spans="1:6">
      <c r="A81">
        <v>1.54043</v>
      </c>
      <c r="B81" s="2">
        <v>1.47113577844311</v>
      </c>
      <c r="C81">
        <v>3.66645</v>
      </c>
      <c r="D81" s="2">
        <v>2.68340572289157</v>
      </c>
      <c r="F81">
        <v>1.34549990709773</v>
      </c>
    </row>
    <row r="82" spans="1:6">
      <c r="A82">
        <v>1.92819</v>
      </c>
      <c r="B82" s="2">
        <v>1.47113577844311</v>
      </c>
      <c r="C82">
        <v>3.00853</v>
      </c>
      <c r="D82" s="2">
        <v>2.68340572289157</v>
      </c>
      <c r="F82">
        <v>1.43543373236106</v>
      </c>
    </row>
    <row r="83" spans="1:6">
      <c r="A83">
        <v>1.46262</v>
      </c>
      <c r="B83" s="2">
        <v>1.47113577844311</v>
      </c>
      <c r="C83">
        <v>3.35489</v>
      </c>
      <c r="D83" s="2">
        <v>2.68340572289157</v>
      </c>
      <c r="F83">
        <v>1.36743921254292</v>
      </c>
    </row>
    <row r="84" spans="1:6">
      <c r="A84">
        <v>1.59814</v>
      </c>
      <c r="B84" s="2">
        <v>1.47113577844311</v>
      </c>
      <c r="C84">
        <v>2.62383</v>
      </c>
      <c r="D84" s="2">
        <v>2.68340572289157</v>
      </c>
      <c r="F84">
        <v>1.30076131553794</v>
      </c>
    </row>
    <row r="85" spans="1:6">
      <c r="A85">
        <v>1.12885</v>
      </c>
      <c r="B85" s="2">
        <v>1.47113577844311</v>
      </c>
      <c r="C85">
        <v>2.70219</v>
      </c>
      <c r="D85" s="2">
        <v>2.68340572289157</v>
      </c>
      <c r="F85">
        <v>1.31542008499186</v>
      </c>
    </row>
    <row r="86" spans="1:6">
      <c r="A86">
        <v>1.25133</v>
      </c>
      <c r="B86" s="2">
        <v>1.47113577844311</v>
      </c>
      <c r="C86">
        <v>0.99731</v>
      </c>
      <c r="D86" s="2">
        <v>2.68340572289157</v>
      </c>
      <c r="F86">
        <v>1.24114060444415</v>
      </c>
    </row>
    <row r="87" spans="1:6">
      <c r="A87">
        <v>1.23506</v>
      </c>
      <c r="B87" s="2">
        <v>1.47113577844311</v>
      </c>
      <c r="C87">
        <v>2.48434</v>
      </c>
      <c r="D87" s="2">
        <v>2.68340572289157</v>
      </c>
      <c r="F87">
        <v>1.38859281288648</v>
      </c>
    </row>
    <row r="88" spans="1:6">
      <c r="A88">
        <v>1.41411</v>
      </c>
      <c r="B88" s="2">
        <v>1.47113577844311</v>
      </c>
      <c r="C88">
        <v>2.8808</v>
      </c>
      <c r="D88" s="2">
        <v>2.68340572289157</v>
      </c>
      <c r="F88">
        <v>1.20938827512094</v>
      </c>
    </row>
    <row r="89" spans="1:6">
      <c r="A89">
        <v>1.84107</v>
      </c>
      <c r="B89" s="2">
        <v>1.47113577844311</v>
      </c>
      <c r="C89">
        <v>2.02857</v>
      </c>
      <c r="D89" s="2">
        <v>2.68340572289157</v>
      </c>
      <c r="F89">
        <v>1.26417562071098</v>
      </c>
    </row>
    <row r="90" spans="1:6">
      <c r="A90">
        <v>0.90085</v>
      </c>
      <c r="B90" s="2">
        <v>1.47113577844311</v>
      </c>
      <c r="C90">
        <v>2.61474</v>
      </c>
      <c r="D90" s="2">
        <v>2.68340572289157</v>
      </c>
      <c r="F90">
        <v>1.06247352908202</v>
      </c>
    </row>
    <row r="91" spans="1:6">
      <c r="A91">
        <v>1.70637</v>
      </c>
      <c r="B91" s="2">
        <v>1.47113577844311</v>
      </c>
      <c r="C91">
        <v>4.71204</v>
      </c>
      <c r="D91" s="2">
        <v>2.68340572289157</v>
      </c>
      <c r="F91">
        <v>1.1186286247008</v>
      </c>
    </row>
    <row r="92" spans="1:6">
      <c r="A92">
        <v>0.87817</v>
      </c>
      <c r="B92" s="2">
        <v>1.47113577844311</v>
      </c>
      <c r="C92">
        <v>3.04692</v>
      </c>
      <c r="D92" s="2">
        <v>2.68340572289157</v>
      </c>
      <c r="F92">
        <v>1.11133253349301</v>
      </c>
    </row>
    <row r="93" spans="1:6">
      <c r="A93">
        <v>1.08165</v>
      </c>
      <c r="B93" s="2">
        <v>1.47113577844311</v>
      </c>
      <c r="C93">
        <v>3.35107</v>
      </c>
      <c r="D93" s="2">
        <v>2.68340572289157</v>
      </c>
      <c r="F93">
        <v>1.18916357159139</v>
      </c>
    </row>
    <row r="94" spans="1:6">
      <c r="A94">
        <v>1.38862</v>
      </c>
      <c r="B94" s="2">
        <v>1.47113577844311</v>
      </c>
      <c r="C94">
        <v>2.61081</v>
      </c>
      <c r="D94" s="2">
        <v>2.68340572289157</v>
      </c>
      <c r="F94">
        <v>1.35686034653534</v>
      </c>
    </row>
    <row r="95" spans="1:6">
      <c r="A95">
        <v>1.44037</v>
      </c>
      <c r="B95" s="2">
        <v>1.47113577844311</v>
      </c>
      <c r="C95">
        <v>2.37025</v>
      </c>
      <c r="D95" s="2">
        <v>2.68340572289157</v>
      </c>
      <c r="F95">
        <v>0.949131181660365</v>
      </c>
    </row>
    <row r="96" spans="1:6">
      <c r="A96">
        <v>1.31197</v>
      </c>
      <c r="B96" s="2">
        <v>1.47113577844311</v>
      </c>
      <c r="C96">
        <v>1.37829</v>
      </c>
      <c r="D96" s="2">
        <v>2.68340572289157</v>
      </c>
      <c r="F96">
        <v>1.30628098049386</v>
      </c>
    </row>
    <row r="97" spans="1:6">
      <c r="A97">
        <v>1.81218</v>
      </c>
      <c r="B97" s="2">
        <v>1.47113577844311</v>
      </c>
      <c r="C97">
        <v>2.5629</v>
      </c>
      <c r="D97" s="2">
        <v>2.68340572289157</v>
      </c>
      <c r="F97">
        <v>0.937107251065746</v>
      </c>
    </row>
    <row r="98" spans="1:6">
      <c r="A98">
        <v>1.68439</v>
      </c>
      <c r="B98" s="2">
        <v>1.47113577844311</v>
      </c>
      <c r="C98">
        <v>3.58084</v>
      </c>
      <c r="D98" s="2">
        <v>2.68340572289157</v>
      </c>
      <c r="F98">
        <v>1.04002403818373</v>
      </c>
    </row>
    <row r="99" spans="1:6">
      <c r="A99">
        <v>1.64131</v>
      </c>
      <c r="B99" s="2">
        <v>1.47113577844311</v>
      </c>
      <c r="C99">
        <v>2.33192</v>
      </c>
      <c r="D99" s="2">
        <v>2.68340572289157</v>
      </c>
      <c r="F99">
        <v>1.17839721656155</v>
      </c>
    </row>
    <row r="100" spans="1:6">
      <c r="A100">
        <v>1.00141</v>
      </c>
      <c r="B100" s="2">
        <v>1.47113577844311</v>
      </c>
      <c r="C100">
        <v>2.09144</v>
      </c>
      <c r="D100" s="2">
        <v>2.68340572289157</v>
      </c>
      <c r="F100">
        <v>1.20015415676487</v>
      </c>
    </row>
    <row r="101" spans="1:6">
      <c r="A101">
        <v>1.30773</v>
      </c>
      <c r="B101" s="2">
        <v>1.47113577844311</v>
      </c>
      <c r="C101">
        <v>2.58895</v>
      </c>
      <c r="D101" s="2">
        <v>2.68340572289157</v>
      </c>
      <c r="F101">
        <v>1.1454125894192</v>
      </c>
    </row>
    <row r="102" spans="1:6">
      <c r="A102">
        <v>1.4554</v>
      </c>
      <c r="B102" s="2">
        <v>1.47113577844311</v>
      </c>
      <c r="C102">
        <v>3.39152</v>
      </c>
      <c r="D102" s="2">
        <v>2.68340572289157</v>
      </c>
      <c r="F102">
        <v>1.34617235152116</v>
      </c>
    </row>
    <row r="103" spans="1:6">
      <c r="A103">
        <v>1.44478</v>
      </c>
      <c r="B103" s="2">
        <v>1.47113577844311</v>
      </c>
      <c r="C103">
        <v>1.63807</v>
      </c>
      <c r="D103" s="2">
        <v>2.68340572289157</v>
      </c>
      <c r="F103">
        <v>1.29784051408484</v>
      </c>
    </row>
    <row r="104" spans="1:6">
      <c r="A104">
        <v>1.27566</v>
      </c>
      <c r="B104" s="2">
        <v>1.47113577844311</v>
      </c>
      <c r="C104">
        <v>2.52507</v>
      </c>
      <c r="D104" s="2">
        <v>2.68340572289157</v>
      </c>
      <c r="F104">
        <v>1.28113621445965</v>
      </c>
    </row>
    <row r="105" spans="1:6">
      <c r="A105">
        <v>1.44168</v>
      </c>
      <c r="B105" s="2">
        <v>1.47113577844311</v>
      </c>
      <c r="C105">
        <v>3.44005</v>
      </c>
      <c r="D105" s="2">
        <v>2.68340572289157</v>
      </c>
      <c r="F105">
        <v>1.00070475166255</v>
      </c>
    </row>
    <row r="106" spans="1:6">
      <c r="A106">
        <v>1.72272</v>
      </c>
      <c r="B106" s="2">
        <v>1.47113577844311</v>
      </c>
      <c r="C106">
        <v>2.03464</v>
      </c>
      <c r="D106" s="2">
        <v>2.68340572289157</v>
      </c>
      <c r="F106">
        <v>1.14356023015843</v>
      </c>
    </row>
    <row r="107" spans="1:6">
      <c r="A107">
        <v>2.20836</v>
      </c>
      <c r="B107" s="2">
        <v>1.47113577844311</v>
      </c>
      <c r="C107">
        <v>4.62837</v>
      </c>
      <c r="D107" s="2">
        <v>2.68340572289157</v>
      </c>
      <c r="F107">
        <v>1.20639960212195</v>
      </c>
    </row>
    <row r="108" spans="1:6">
      <c r="A108">
        <v>1.29809</v>
      </c>
      <c r="B108" s="2">
        <v>1.47113577844311</v>
      </c>
      <c r="C108">
        <v>1.37542</v>
      </c>
      <c r="D108" s="2">
        <v>2.68340572289157</v>
      </c>
      <c r="F108">
        <v>1.20199001659748</v>
      </c>
    </row>
    <row r="109" spans="1:6">
      <c r="A109">
        <v>1.14733</v>
      </c>
      <c r="B109" s="2">
        <v>1.47113577844311</v>
      </c>
      <c r="C109">
        <v>2.03263</v>
      </c>
      <c r="D109" s="2">
        <v>2.68340572289157</v>
      </c>
      <c r="F109">
        <v>1.12945119416467</v>
      </c>
    </row>
    <row r="110" spans="1:6">
      <c r="A110">
        <v>1.13467</v>
      </c>
      <c r="B110" s="2">
        <v>1.47113577844311</v>
      </c>
      <c r="C110">
        <v>2.75095</v>
      </c>
      <c r="D110" s="2">
        <v>2.68340572289157</v>
      </c>
      <c r="F110">
        <v>1.20069979595234</v>
      </c>
    </row>
    <row r="111" spans="1:6">
      <c r="A111">
        <v>1.60806</v>
      </c>
      <c r="B111" s="2">
        <v>1.47113577844311</v>
      </c>
      <c r="C111">
        <v>2.95672</v>
      </c>
      <c r="D111" s="2">
        <v>2.68340572289157</v>
      </c>
      <c r="F111">
        <v>1.31252428548961</v>
      </c>
    </row>
    <row r="112" spans="1:6">
      <c r="A112">
        <v>1.50377</v>
      </c>
      <c r="B112" s="2">
        <v>1.47113577844311</v>
      </c>
      <c r="C112">
        <v>3.48477</v>
      </c>
      <c r="D112" s="2">
        <v>2.68340572289157</v>
      </c>
      <c r="F112">
        <v>1.4860551806713</v>
      </c>
    </row>
    <row r="113" spans="1:6">
      <c r="A113">
        <v>1.90966</v>
      </c>
      <c r="B113" s="2">
        <v>1.47113577844311</v>
      </c>
      <c r="C113">
        <v>2.68169</v>
      </c>
      <c r="D113" s="2">
        <v>2.68340572289157</v>
      </c>
      <c r="F113">
        <v>1.13933752681109</v>
      </c>
    </row>
    <row r="114" spans="1:6">
      <c r="A114">
        <v>1.89784</v>
      </c>
      <c r="B114" s="2">
        <v>1.47113577844311</v>
      </c>
      <c r="C114">
        <v>2.04434</v>
      </c>
      <c r="D114" s="2">
        <v>2.68340572289157</v>
      </c>
      <c r="F114">
        <v>1.07113491213759</v>
      </c>
    </row>
    <row r="115" spans="1:6">
      <c r="A115">
        <v>1.38761</v>
      </c>
      <c r="B115" s="2">
        <v>1.47113577844311</v>
      </c>
      <c r="C115">
        <v>2.69853</v>
      </c>
      <c r="D115" s="2">
        <v>2.68340572289157</v>
      </c>
      <c r="F115">
        <v>1.06520889969996</v>
      </c>
    </row>
    <row r="116" spans="1:6">
      <c r="A116">
        <v>1.48712</v>
      </c>
      <c r="B116" s="2">
        <v>1.47113577844311</v>
      </c>
      <c r="C116">
        <v>1.97216</v>
      </c>
      <c r="D116" s="2">
        <v>2.68340572289157</v>
      </c>
      <c r="F116">
        <v>1.26809305652227</v>
      </c>
    </row>
    <row r="117" spans="1:6">
      <c r="A117">
        <v>1.51241</v>
      </c>
      <c r="B117" s="2">
        <v>1.47113577844311</v>
      </c>
      <c r="C117">
        <v>2.81701</v>
      </c>
      <c r="D117" s="2">
        <v>2.68340572289157</v>
      </c>
      <c r="F117">
        <v>1.22628300159466</v>
      </c>
    </row>
    <row r="118" spans="1:6">
      <c r="A118">
        <v>1.41056</v>
      </c>
      <c r="B118" s="2">
        <v>1.47113577844311</v>
      </c>
      <c r="C118">
        <v>3.02457</v>
      </c>
      <c r="D118" s="2">
        <v>2.68340572289157</v>
      </c>
      <c r="F118">
        <v>1.38190448295097</v>
      </c>
    </row>
    <row r="119" spans="1:6">
      <c r="A119">
        <v>1.5511</v>
      </c>
      <c r="B119" s="2">
        <v>1.47113577844311</v>
      </c>
      <c r="C119">
        <v>1.78102</v>
      </c>
      <c r="D119" s="2">
        <v>2.68340572289157</v>
      </c>
      <c r="F119">
        <v>1.37762113804921</v>
      </c>
    </row>
    <row r="120" spans="1:6">
      <c r="A120">
        <v>1.22506</v>
      </c>
      <c r="B120" s="2">
        <v>1.47113577844311</v>
      </c>
      <c r="C120">
        <v>3.1841</v>
      </c>
      <c r="D120" s="2">
        <v>2.68340572289157</v>
      </c>
      <c r="F120">
        <v>1.17796859041317</v>
      </c>
    </row>
    <row r="121" spans="1:6">
      <c r="A121">
        <v>1.13727</v>
      </c>
      <c r="B121" s="2">
        <v>1.47113577844311</v>
      </c>
      <c r="C121">
        <v>2.15928</v>
      </c>
      <c r="D121" s="2">
        <v>2.68340572289157</v>
      </c>
      <c r="F121">
        <v>1.21947529700277</v>
      </c>
    </row>
    <row r="122" spans="1:6">
      <c r="A122">
        <v>1.04708</v>
      </c>
      <c r="B122" s="2">
        <v>1.47113577844311</v>
      </c>
      <c r="C122">
        <v>3.06023</v>
      </c>
      <c r="D122" s="2">
        <v>2.68340572289157</v>
      </c>
      <c r="F122">
        <v>1.22980079687728</v>
      </c>
    </row>
    <row r="123" spans="1:6">
      <c r="A123">
        <v>1.50695</v>
      </c>
      <c r="B123" s="2">
        <v>1.47113577844311</v>
      </c>
      <c r="C123">
        <v>2.5252</v>
      </c>
      <c r="D123" s="2">
        <v>2.68340572289157</v>
      </c>
      <c r="F123">
        <v>1.18766998783332</v>
      </c>
    </row>
    <row r="124" spans="1:6">
      <c r="A124">
        <v>1.09489</v>
      </c>
      <c r="B124" s="2">
        <v>1.47113577844311</v>
      </c>
      <c r="C124">
        <v>2.09244</v>
      </c>
      <c r="D124" s="2">
        <v>2.68340572289157</v>
      </c>
      <c r="F124">
        <v>1.24543165207891</v>
      </c>
    </row>
    <row r="125" spans="1:6">
      <c r="A125">
        <v>1.9268</v>
      </c>
      <c r="B125" s="2">
        <v>1.47113577844311</v>
      </c>
      <c r="C125">
        <v>2.26533</v>
      </c>
      <c r="D125" s="2">
        <v>2.68340572289157</v>
      </c>
      <c r="F125">
        <v>1.10682428596413</v>
      </c>
    </row>
    <row r="126" spans="1:6">
      <c r="A126">
        <v>1.29992</v>
      </c>
      <c r="B126" s="2">
        <v>1.47113577844311</v>
      </c>
      <c r="C126">
        <v>1.64102</v>
      </c>
      <c r="D126" s="2">
        <v>2.68340572289157</v>
      </c>
      <c r="F126">
        <v>1.06642861927088</v>
      </c>
    </row>
    <row r="127" spans="1:6">
      <c r="A127">
        <v>2.28785</v>
      </c>
      <c r="B127" s="2">
        <v>1.47113577844311</v>
      </c>
      <c r="C127">
        <v>2.48806</v>
      </c>
      <c r="D127" s="2">
        <v>2.68340572289157</v>
      </c>
      <c r="F127">
        <v>1.02326927052463</v>
      </c>
    </row>
    <row r="128" spans="1:6">
      <c r="A128">
        <v>0.85475</v>
      </c>
      <c r="B128" s="2">
        <v>1.47113577844311</v>
      </c>
      <c r="C128">
        <v>3.74643</v>
      </c>
      <c r="D128" s="2">
        <v>2.68340572289157</v>
      </c>
      <c r="F128">
        <v>1.22757891803338</v>
      </c>
    </row>
    <row r="129" spans="1:6">
      <c r="A129">
        <v>1.80564</v>
      </c>
      <c r="B129" s="2">
        <v>1.47113577844311</v>
      </c>
      <c r="C129">
        <v>2.65843</v>
      </c>
      <c r="D129" s="2">
        <v>2.68340572289157</v>
      </c>
      <c r="F129">
        <v>1.04636991546967</v>
      </c>
    </row>
    <row r="130" spans="1:6">
      <c r="A130">
        <v>0.8398</v>
      </c>
      <c r="B130" s="2">
        <v>1.47113577844311</v>
      </c>
      <c r="C130">
        <v>3.24887</v>
      </c>
      <c r="D130" s="2">
        <v>2.68340572289157</v>
      </c>
      <c r="F130">
        <v>1.38809221595685</v>
      </c>
    </row>
    <row r="131" spans="1:6">
      <c r="A131">
        <v>1.25547</v>
      </c>
      <c r="B131" s="2">
        <v>1.47113577844311</v>
      </c>
      <c r="C131">
        <v>1.83292</v>
      </c>
      <c r="D131" s="2">
        <v>2.68340572289157</v>
      </c>
      <c r="F131">
        <v>1.14014034223862</v>
      </c>
    </row>
    <row r="132" spans="1:6">
      <c r="A132">
        <v>1.96961</v>
      </c>
      <c r="B132" s="2">
        <v>1.47113577844311</v>
      </c>
      <c r="C132">
        <v>1.8635</v>
      </c>
      <c r="D132" s="2">
        <v>2.68340572289157</v>
      </c>
      <c r="F132">
        <v>1.51256404823069</v>
      </c>
    </row>
    <row r="133" spans="1:6">
      <c r="A133">
        <v>1.42973</v>
      </c>
      <c r="B133" s="2">
        <v>1.47113577844311</v>
      </c>
      <c r="C133">
        <v>3.40668</v>
      </c>
      <c r="D133" s="2">
        <v>2.68340572289157</v>
      </c>
      <c r="F133">
        <v>0.924526906044383</v>
      </c>
    </row>
    <row r="134" spans="1:6">
      <c r="A134">
        <v>1.36824</v>
      </c>
      <c r="B134" s="2">
        <v>1.47113577844311</v>
      </c>
      <c r="C134">
        <v>3.80607</v>
      </c>
      <c r="D134" s="2">
        <v>2.68340572289157</v>
      </c>
      <c r="F134">
        <v>1.3437410464818</v>
      </c>
    </row>
    <row r="135" spans="1:6">
      <c r="A135">
        <v>1.62039</v>
      </c>
      <c r="B135" s="2">
        <v>1.47113577844311</v>
      </c>
      <c r="C135">
        <v>3.06644</v>
      </c>
      <c r="D135" s="2">
        <v>2.68340572289157</v>
      </c>
      <c r="F135">
        <v>0.916406023550697</v>
      </c>
    </row>
    <row r="136" spans="1:6">
      <c r="A136">
        <v>3.47819</v>
      </c>
      <c r="B136" s="2">
        <v>1.47113577844311</v>
      </c>
      <c r="C136">
        <v>1.63747</v>
      </c>
      <c r="D136" s="2">
        <v>2.68340572289157</v>
      </c>
      <c r="F136">
        <v>1.1204775767502</v>
      </c>
    </row>
    <row r="137" spans="1:6">
      <c r="A137">
        <v>1.1723</v>
      </c>
      <c r="B137" s="2">
        <v>1.47113577844311</v>
      </c>
      <c r="C137">
        <v>2.28816</v>
      </c>
      <c r="D137" s="2">
        <v>2.68340572289157</v>
      </c>
      <c r="F137">
        <v>1.4034279461376</v>
      </c>
    </row>
    <row r="138" spans="1:6">
      <c r="A138">
        <v>1.52185</v>
      </c>
      <c r="B138" s="2">
        <v>1.47113577844311</v>
      </c>
      <c r="C138">
        <v>3.67675</v>
      </c>
      <c r="D138" s="2">
        <v>2.68340572289157</v>
      </c>
      <c r="F138">
        <v>1.19571317630944</v>
      </c>
    </row>
    <row r="139" spans="1:6">
      <c r="A139">
        <v>1.56817</v>
      </c>
      <c r="B139" s="2">
        <v>1.47113577844311</v>
      </c>
      <c r="C139">
        <v>2.32347</v>
      </c>
      <c r="D139" s="2">
        <v>2.68340572289157</v>
      </c>
      <c r="F139">
        <v>1.16971791471277</v>
      </c>
    </row>
    <row r="140" spans="1:6">
      <c r="A140">
        <v>1.81943</v>
      </c>
      <c r="B140" s="2">
        <v>1.47113577844311</v>
      </c>
      <c r="C140">
        <v>1.6946</v>
      </c>
      <c r="D140" s="2">
        <v>2.68340572289157</v>
      </c>
      <c r="F140">
        <v>1.27294540338539</v>
      </c>
    </row>
    <row r="141" spans="1:6">
      <c r="A141">
        <v>2.53825</v>
      </c>
      <c r="B141" s="2">
        <v>1.47113577844311</v>
      </c>
      <c r="C141">
        <v>2.44515</v>
      </c>
      <c r="D141" s="2">
        <v>2.68340572289157</v>
      </c>
      <c r="F141">
        <v>1.86499061659838</v>
      </c>
    </row>
    <row r="142" spans="1:6">
      <c r="A142">
        <v>1.54289</v>
      </c>
      <c r="B142" s="2">
        <v>1.47113577844311</v>
      </c>
      <c r="C142">
        <v>3.23355</v>
      </c>
      <c r="D142" s="2">
        <v>2.68340572289157</v>
      </c>
      <c r="F142">
        <v>1.08272803602752</v>
      </c>
    </row>
    <row r="143" spans="1:6">
      <c r="A143">
        <v>1.49251</v>
      </c>
      <c r="B143" s="2">
        <v>1.47113577844311</v>
      </c>
      <c r="C143">
        <v>1.82136</v>
      </c>
      <c r="D143" s="2">
        <v>2.68340572289157</v>
      </c>
      <c r="F143">
        <v>1.23363284651472</v>
      </c>
    </row>
    <row r="144" spans="1:6">
      <c r="A144">
        <v>1.77437</v>
      </c>
      <c r="B144" s="2">
        <v>1.47113577844311</v>
      </c>
      <c r="C144">
        <v>2.33905</v>
      </c>
      <c r="D144" s="2">
        <v>2.68340572289157</v>
      </c>
      <c r="F144">
        <v>1.25226594619514</v>
      </c>
    </row>
    <row r="145" spans="1:6">
      <c r="A145">
        <v>1.8772</v>
      </c>
      <c r="B145" s="2">
        <v>1.47113577844311</v>
      </c>
      <c r="C145">
        <v>3.01935</v>
      </c>
      <c r="D145" s="2">
        <v>2.68340572289157</v>
      </c>
      <c r="F145">
        <v>1.34886248372471</v>
      </c>
    </row>
    <row r="146" spans="1:6">
      <c r="A146">
        <v>1.31828</v>
      </c>
      <c r="B146" s="2">
        <v>1.47113577844311</v>
      </c>
      <c r="C146">
        <v>1.75569</v>
      </c>
      <c r="D146" s="2">
        <v>2.68340572289157</v>
      </c>
      <c r="F146">
        <v>1.59318862662272</v>
      </c>
    </row>
    <row r="147" spans="1:6">
      <c r="A147">
        <v>1.32817</v>
      </c>
      <c r="B147" s="2">
        <v>1.47113577844311</v>
      </c>
      <c r="C147">
        <v>2.81076</v>
      </c>
      <c r="D147" s="2">
        <v>2.68340572289157</v>
      </c>
      <c r="F147">
        <v>1.24213123300237</v>
      </c>
    </row>
    <row r="148" spans="1:6">
      <c r="A148">
        <v>2.78657</v>
      </c>
      <c r="B148" s="2">
        <v>1.47113577844311</v>
      </c>
      <c r="C148">
        <v>1.45206</v>
      </c>
      <c r="D148" s="2">
        <v>2.68340572289157</v>
      </c>
      <c r="F148">
        <v>1.22168326500775</v>
      </c>
    </row>
    <row r="149" spans="1:6">
      <c r="A149">
        <v>1.79607</v>
      </c>
      <c r="B149" s="2">
        <v>1.47113577844311</v>
      </c>
      <c r="C149">
        <v>2.37439</v>
      </c>
      <c r="D149" s="2">
        <v>2.68340572289157</v>
      </c>
      <c r="F149">
        <v>1.33205480367739</v>
      </c>
    </row>
    <row r="150" spans="1:6">
      <c r="A150">
        <v>1.29696</v>
      </c>
      <c r="B150" s="2">
        <v>1.47113577844311</v>
      </c>
      <c r="C150">
        <v>2.86775</v>
      </c>
      <c r="D150" s="2">
        <v>2.68340572289157</v>
      </c>
      <c r="F150">
        <v>1.37010948467632</v>
      </c>
    </row>
    <row r="151" spans="1:6">
      <c r="A151">
        <v>1.50674</v>
      </c>
      <c r="B151" s="2">
        <v>1.47113577844311</v>
      </c>
      <c r="C151">
        <v>2.60019</v>
      </c>
      <c r="D151" s="2">
        <v>2.68340572289157</v>
      </c>
      <c r="F151">
        <v>1.14816375138741</v>
      </c>
    </row>
    <row r="152" spans="1:6">
      <c r="A152">
        <v>1.56653</v>
      </c>
      <c r="B152" s="2">
        <v>1.47113577844311</v>
      </c>
      <c r="C152">
        <v>3.21574</v>
      </c>
      <c r="D152" s="2">
        <v>2.68340572289157</v>
      </c>
      <c r="F152">
        <v>1.15246258073744</v>
      </c>
    </row>
    <row r="153" spans="1:6">
      <c r="A153">
        <v>1.52224</v>
      </c>
      <c r="B153" s="2">
        <v>1.47113577844311</v>
      </c>
      <c r="C153">
        <v>2.06357</v>
      </c>
      <c r="D153" s="2">
        <v>2.68340572289157</v>
      </c>
      <c r="F153">
        <v>1.66930224944436</v>
      </c>
    </row>
    <row r="154" spans="1:6">
      <c r="A154">
        <v>1.34674</v>
      </c>
      <c r="B154" s="2">
        <v>1.47113577844311</v>
      </c>
      <c r="C154">
        <v>2.42549</v>
      </c>
      <c r="D154" s="2">
        <v>2.68340572289157</v>
      </c>
      <c r="F154">
        <v>1.34017536165981</v>
      </c>
    </row>
    <row r="155" spans="1:6">
      <c r="A155">
        <v>1.27131</v>
      </c>
      <c r="B155" s="2">
        <v>1.47113577844311</v>
      </c>
      <c r="C155">
        <v>2.51155</v>
      </c>
      <c r="D155" s="2">
        <v>2.68340572289157</v>
      </c>
      <c r="F155">
        <v>1.13884151662995</v>
      </c>
    </row>
    <row r="156" spans="1:6">
      <c r="A156">
        <v>1.91981</v>
      </c>
      <c r="B156" s="2">
        <v>1.47113577844311</v>
      </c>
      <c r="C156">
        <v>1.75331</v>
      </c>
      <c r="D156" s="2">
        <v>2.68340572289157</v>
      </c>
      <c r="F156">
        <v>1.22749338083755</v>
      </c>
    </row>
    <row r="157" spans="1:6">
      <c r="A157">
        <v>1.56095</v>
      </c>
      <c r="B157" s="2">
        <v>1.47113577844311</v>
      </c>
      <c r="C157">
        <v>3.18444</v>
      </c>
      <c r="D157" s="2">
        <v>2.68340572289157</v>
      </c>
      <c r="F157">
        <v>1.25161096192068</v>
      </c>
    </row>
    <row r="158" spans="1:6">
      <c r="A158">
        <v>1.58006</v>
      </c>
      <c r="B158" s="2">
        <v>1.47113577844311</v>
      </c>
      <c r="C158">
        <v>2.94681</v>
      </c>
      <c r="D158" s="2">
        <v>2.68340572289157</v>
      </c>
      <c r="F158">
        <v>1.23379090611011</v>
      </c>
    </row>
    <row r="159" spans="1:6">
      <c r="A159">
        <v>1.32064</v>
      </c>
      <c r="B159" s="2">
        <v>1.47113577844311</v>
      </c>
      <c r="C159">
        <v>2.07532</v>
      </c>
      <c r="D159" s="2">
        <v>2.68340572289157</v>
      </c>
      <c r="F159">
        <v>1.16049127527957</v>
      </c>
    </row>
    <row r="160" spans="1:6">
      <c r="A160">
        <v>1.35745</v>
      </c>
      <c r="B160" s="2">
        <v>1.47113577844311</v>
      </c>
      <c r="C160">
        <v>3.00417</v>
      </c>
      <c r="D160" s="2">
        <v>2.68340572289157</v>
      </c>
      <c r="F160">
        <v>1.12752383566823</v>
      </c>
    </row>
    <row r="161" spans="1:6">
      <c r="A161">
        <v>1.22837</v>
      </c>
      <c r="B161" s="2">
        <v>1.47113577844311</v>
      </c>
      <c r="C161">
        <v>2.63605</v>
      </c>
      <c r="D161" s="2">
        <v>2.68340572289157</v>
      </c>
      <c r="F161">
        <v>1.3855720840144</v>
      </c>
    </row>
    <row r="162" spans="1:6">
      <c r="A162">
        <v>1.1884</v>
      </c>
      <c r="B162" s="2">
        <v>1.47113577844311</v>
      </c>
      <c r="C162">
        <v>3.14559</v>
      </c>
      <c r="D162" s="2">
        <v>2.68340572289157</v>
      </c>
      <c r="F162">
        <v>1.24937984616369</v>
      </c>
    </row>
    <row r="163" spans="1:6">
      <c r="A163">
        <v>1.10582</v>
      </c>
      <c r="B163" s="2">
        <v>1.47113577844311</v>
      </c>
      <c r="C163">
        <v>2.54158</v>
      </c>
      <c r="D163" s="2">
        <v>2.68340572289157</v>
      </c>
      <c r="F163">
        <v>1.2570043754896</v>
      </c>
    </row>
    <row r="164" spans="1:6">
      <c r="A164">
        <v>1.76494</v>
      </c>
      <c r="B164" s="2">
        <v>1.47113577844311</v>
      </c>
      <c r="C164">
        <v>3.83897</v>
      </c>
      <c r="D164" s="2">
        <v>2.68340572289157</v>
      </c>
      <c r="F164">
        <v>1.1491910198048</v>
      </c>
    </row>
    <row r="165" spans="1:6">
      <c r="A165">
        <v>1.36098</v>
      </c>
      <c r="B165" s="2">
        <v>1.47113577844311</v>
      </c>
      <c r="C165">
        <v>2.46176</v>
      </c>
      <c r="D165" s="2">
        <v>2.68340572289157</v>
      </c>
      <c r="F165">
        <v>1.16509656252175</v>
      </c>
    </row>
    <row r="166" spans="1:6">
      <c r="A166">
        <v>1.78482</v>
      </c>
      <c r="B166" s="2">
        <v>1.47113577844311</v>
      </c>
      <c r="C166">
        <v>1.58664</v>
      </c>
      <c r="D166" s="2">
        <v>2.68340572289157</v>
      </c>
      <c r="F166">
        <v>1.10831854626727</v>
      </c>
    </row>
    <row r="167" spans="1:6">
      <c r="A167">
        <v>1.26109</v>
      </c>
      <c r="B167" s="2">
        <v>1.47113577844311</v>
      </c>
      <c r="C167">
        <v>2.39503</v>
      </c>
      <c r="D167" s="2">
        <v>2.68340572289157</v>
      </c>
      <c r="F167">
        <v>1.09013760599293</v>
      </c>
    </row>
    <row r="168" spans="1:6">
      <c r="A168">
        <v>1.30709</v>
      </c>
      <c r="B168" s="2">
        <v>1.47113577844311</v>
      </c>
      <c r="C168">
        <v>2.0552</v>
      </c>
      <c r="D168" s="2">
        <v>2.68340572289157</v>
      </c>
      <c r="F168">
        <v>1.05157976397418</v>
      </c>
    </row>
    <row r="169" spans="1:6">
      <c r="A169">
        <v>1.97532</v>
      </c>
      <c r="B169" s="2">
        <v>1.47113577844311</v>
      </c>
      <c r="C169">
        <v>2.88927</v>
      </c>
      <c r="D169" s="2">
        <v>2.68340572289157</v>
      </c>
      <c r="F169">
        <v>1.32851044406885</v>
      </c>
    </row>
    <row r="170" spans="1:6">
      <c r="A170">
        <v>1.1129</v>
      </c>
      <c r="B170" s="2">
        <v>1.47113577844311</v>
      </c>
      <c r="C170">
        <v>5.01985</v>
      </c>
      <c r="D170" s="2">
        <v>2.68340572289157</v>
      </c>
      <c r="F170">
        <v>1.16661047483725</v>
      </c>
    </row>
    <row r="171" spans="1:6">
      <c r="A171">
        <v>1.31757</v>
      </c>
      <c r="B171" s="2">
        <v>1.47113577844311</v>
      </c>
      <c r="C171">
        <v>2.89195</v>
      </c>
      <c r="D171" s="2">
        <v>2.68340572289157</v>
      </c>
      <c r="F171">
        <v>1.33597155658345</v>
      </c>
    </row>
    <row r="172" spans="1:6">
      <c r="A172">
        <v>1.87787</v>
      </c>
      <c r="B172" s="2">
        <v>1.47113577844311</v>
      </c>
      <c r="C172">
        <v>3.50314</v>
      </c>
      <c r="D172" s="2">
        <v>2.68340572289157</v>
      </c>
      <c r="F172">
        <v>1.12298263566272</v>
      </c>
    </row>
    <row r="173" spans="1:6">
      <c r="A173">
        <v>1.2288</v>
      </c>
      <c r="B173" s="2">
        <v>1.47113577844311</v>
      </c>
      <c r="C173">
        <v>4.18759</v>
      </c>
      <c r="D173" s="2">
        <v>2.68340572289157</v>
      </c>
      <c r="F173">
        <v>1.14328036806376</v>
      </c>
    </row>
    <row r="174" spans="1:6">
      <c r="A174">
        <v>1.16231</v>
      </c>
      <c r="B174" s="2">
        <v>1.47113577844311</v>
      </c>
      <c r="C174">
        <v>3.45256</v>
      </c>
      <c r="D174" s="2">
        <v>2.68340572289157</v>
      </c>
      <c r="F174">
        <v>1.40546077853493</v>
      </c>
    </row>
    <row r="175" spans="1:6">
      <c r="A175">
        <v>1.17977</v>
      </c>
      <c r="B175" s="2">
        <v>1.47113577844311</v>
      </c>
      <c r="C175">
        <v>2.70411</v>
      </c>
      <c r="D175" s="2">
        <v>2.68340572289157</v>
      </c>
      <c r="F175">
        <v>1.05494075663044</v>
      </c>
    </row>
    <row r="176" spans="1:6">
      <c r="A176">
        <v>1.51206</v>
      </c>
      <c r="B176" s="2">
        <v>1.47113577844311</v>
      </c>
      <c r="C176">
        <v>0.97372</v>
      </c>
      <c r="D176" s="2">
        <v>2.68340572289157</v>
      </c>
      <c r="F176">
        <v>1.14785452039882</v>
      </c>
    </row>
    <row r="177" spans="1:6">
      <c r="A177">
        <v>1.49889</v>
      </c>
      <c r="B177" s="2">
        <v>1.47113577844311</v>
      </c>
      <c r="C177">
        <v>2.79235</v>
      </c>
      <c r="D177" s="2">
        <v>2.68340572289157</v>
      </c>
      <c r="F177">
        <v>1.37035396887082</v>
      </c>
    </row>
    <row r="178" spans="1:6">
      <c r="A178">
        <v>0.95978</v>
      </c>
      <c r="B178" s="2">
        <v>1.47113577844311</v>
      </c>
      <c r="C178">
        <v>1.99342</v>
      </c>
      <c r="D178" s="2">
        <v>2.68340572289157</v>
      </c>
      <c r="F178">
        <v>1.10851251684408</v>
      </c>
    </row>
    <row r="179" spans="1:6">
      <c r="A179">
        <v>1.78136</v>
      </c>
      <c r="B179" s="2">
        <v>1.47113577844311</v>
      </c>
      <c r="C179">
        <v>1.98188</v>
      </c>
      <c r="D179" s="2">
        <v>2.68340572289157</v>
      </c>
      <c r="F179">
        <v>1.07810481865169</v>
      </c>
    </row>
    <row r="180" spans="1:6">
      <c r="A180">
        <v>1.18745</v>
      </c>
      <c r="B180" s="2">
        <v>1.47113577844311</v>
      </c>
      <c r="C180">
        <v>2.09107</v>
      </c>
      <c r="D180" s="2">
        <v>2.68340572289157</v>
      </c>
      <c r="F180">
        <v>1.08617217787973</v>
      </c>
    </row>
    <row r="181" spans="1:6">
      <c r="A181">
        <v>1.33717</v>
      </c>
      <c r="B181" s="2">
        <v>1.47113577844311</v>
      </c>
      <c r="C181">
        <v>1.83915</v>
      </c>
      <c r="D181" s="2">
        <v>2.68340572289157</v>
      </c>
      <c r="F181">
        <v>1.22965848917494</v>
      </c>
    </row>
    <row r="182" spans="1:6">
      <c r="A182">
        <v>1.29162</v>
      </c>
      <c r="B182" s="2">
        <v>1.47113577844311</v>
      </c>
      <c r="C182">
        <v>2.79668</v>
      </c>
      <c r="D182" s="2">
        <v>2.68340572289157</v>
      </c>
      <c r="F182">
        <v>1.22429163192435</v>
      </c>
    </row>
    <row r="183" spans="1:6">
      <c r="A183">
        <v>1.50136</v>
      </c>
      <c r="B183" s="2">
        <v>1.47113577844311</v>
      </c>
      <c r="C183">
        <v>3.46136</v>
      </c>
      <c r="D183" s="2">
        <v>2.68340572289157</v>
      </c>
      <c r="F183">
        <v>0.97968362240062</v>
      </c>
    </row>
    <row r="184" spans="1:6">
      <c r="A184">
        <v>1.7593</v>
      </c>
      <c r="B184" s="2">
        <v>1.47113577844311</v>
      </c>
      <c r="C184">
        <v>2.21674</v>
      </c>
      <c r="D184" s="2">
        <v>2.68340572289157</v>
      </c>
      <c r="F184">
        <v>1.33467599064342</v>
      </c>
    </row>
    <row r="185" spans="1:6">
      <c r="A185">
        <v>1.98153</v>
      </c>
      <c r="B185" s="2">
        <v>1.47113577844311</v>
      </c>
      <c r="C185">
        <v>4.14905</v>
      </c>
      <c r="D185" s="2">
        <v>2.68340572289157</v>
      </c>
      <c r="F185">
        <v>1.08970179407029</v>
      </c>
    </row>
    <row r="186" spans="1:6">
      <c r="A186">
        <v>0.90883</v>
      </c>
      <c r="B186" s="2">
        <v>1.47113577844311</v>
      </c>
      <c r="C186">
        <v>1.62015</v>
      </c>
      <c r="D186" s="2">
        <v>2.68340572289157</v>
      </c>
      <c r="F186">
        <v>1.15636067037927</v>
      </c>
    </row>
    <row r="187" spans="1:6">
      <c r="A187">
        <v>1.33627</v>
      </c>
      <c r="B187" s="2">
        <v>1.47113577844311</v>
      </c>
      <c r="C187">
        <v>3.31907</v>
      </c>
      <c r="D187" s="2">
        <v>2.68340572289157</v>
      </c>
      <c r="F187">
        <v>1.13649461063394</v>
      </c>
    </row>
    <row r="188" spans="1:6">
      <c r="A188">
        <v>1.60267</v>
      </c>
      <c r="B188" s="2">
        <v>1.47113577844311</v>
      </c>
      <c r="C188">
        <v>4.20793</v>
      </c>
      <c r="D188" s="2">
        <v>2.68340572289157</v>
      </c>
      <c r="F188">
        <v>1.2252999632743</v>
      </c>
    </row>
    <row r="189" spans="1:6">
      <c r="A189">
        <v>1.87696</v>
      </c>
      <c r="B189" s="2">
        <v>1.47113577844311</v>
      </c>
      <c r="C189">
        <v>1.86802</v>
      </c>
      <c r="D189" s="2">
        <v>2.68340572289157</v>
      </c>
      <c r="F189">
        <v>1.32638606747809</v>
      </c>
    </row>
    <row r="190" spans="1:6">
      <c r="A190">
        <v>1.01998</v>
      </c>
      <c r="B190" s="2">
        <v>1.47113577844311</v>
      </c>
      <c r="C190">
        <v>1.3884</v>
      </c>
      <c r="D190" s="2">
        <v>2.68340572289157</v>
      </c>
      <c r="F190">
        <v>1.40766828478871</v>
      </c>
    </row>
    <row r="191" spans="1:6">
      <c r="A191">
        <v>2.127</v>
      </c>
      <c r="B191" s="2">
        <v>1.47113577844311</v>
      </c>
      <c r="C191">
        <v>2.12156</v>
      </c>
      <c r="D191" s="2">
        <v>2.68340572289157</v>
      </c>
      <c r="F191">
        <v>0.953325757545657</v>
      </c>
    </row>
    <row r="192" spans="1:6">
      <c r="A192">
        <v>1.67138</v>
      </c>
      <c r="B192" s="2">
        <v>1.47113577844311</v>
      </c>
      <c r="C192">
        <v>2.34371</v>
      </c>
      <c r="D192" s="2">
        <v>2.68340572289157</v>
      </c>
      <c r="F192">
        <v>1.15597145293472</v>
      </c>
    </row>
    <row r="193" spans="1:6">
      <c r="A193">
        <v>1.52359</v>
      </c>
      <c r="B193" s="2">
        <v>1.47113577844311</v>
      </c>
      <c r="C193">
        <v>1.69697</v>
      </c>
      <c r="D193" s="2">
        <v>2.68340572289157</v>
      </c>
      <c r="F193">
        <v>1.2659660342995</v>
      </c>
    </row>
    <row r="194" spans="1:6">
      <c r="A194">
        <v>0.8183</v>
      </c>
      <c r="B194" s="2">
        <v>1.47113577844311</v>
      </c>
      <c r="C194">
        <v>3.1581</v>
      </c>
      <c r="D194" s="2">
        <v>2.68340572289157</v>
      </c>
      <c r="F194">
        <v>1.37002189763522</v>
      </c>
    </row>
    <row r="195" spans="1:6">
      <c r="A195">
        <v>1.54833</v>
      </c>
      <c r="B195" s="2">
        <v>1.47113577844311</v>
      </c>
      <c r="C195">
        <v>2.47071</v>
      </c>
      <c r="D195" s="2">
        <v>2.68340572289157</v>
      </c>
      <c r="F195">
        <v>1.00994059231224</v>
      </c>
    </row>
    <row r="196" spans="1:6">
      <c r="A196">
        <v>1.62404</v>
      </c>
      <c r="B196" s="2">
        <v>1.47113577844311</v>
      </c>
      <c r="C196">
        <v>3.8358</v>
      </c>
      <c r="D196" s="2">
        <v>2.68340572289157</v>
      </c>
      <c r="F196">
        <v>1.45842380671738</v>
      </c>
    </row>
    <row r="197" spans="1:6">
      <c r="A197">
        <v>1.57249</v>
      </c>
      <c r="B197" s="2">
        <v>1.47113577844311</v>
      </c>
      <c r="C197">
        <v>2.64587</v>
      </c>
      <c r="D197" s="2">
        <v>2.68340572289157</v>
      </c>
      <c r="F197">
        <v>1.29281862610345</v>
      </c>
    </row>
    <row r="198" spans="1:6">
      <c r="A198">
        <v>1.51035</v>
      </c>
      <c r="B198" s="2">
        <v>1.47113577844311</v>
      </c>
      <c r="C198">
        <v>3.32995</v>
      </c>
      <c r="D198" s="2">
        <v>2.68340572289157</v>
      </c>
      <c r="F198">
        <v>1.23433787918868</v>
      </c>
    </row>
    <row r="199" spans="1:6">
      <c r="A199">
        <v>2.05153</v>
      </c>
      <c r="B199" s="2">
        <v>1.47113577844311</v>
      </c>
      <c r="C199">
        <v>2.94981</v>
      </c>
      <c r="D199" s="2">
        <v>2.68340572289157</v>
      </c>
      <c r="F199">
        <v>0.904599358832406</v>
      </c>
    </row>
    <row r="200" spans="1:6">
      <c r="A200">
        <v>0.66794</v>
      </c>
      <c r="B200" s="2">
        <v>1.47113577844311</v>
      </c>
      <c r="C200">
        <v>3.95297</v>
      </c>
      <c r="D200" s="2">
        <v>2.68340572289157</v>
      </c>
      <c r="F200">
        <v>1.24431909090876</v>
      </c>
    </row>
    <row r="201" spans="1:6">
      <c r="A201">
        <v>2.09607</v>
      </c>
      <c r="B201" s="2">
        <v>1.47113577844311</v>
      </c>
      <c r="C201">
        <v>3.40483</v>
      </c>
      <c r="D201" s="2">
        <v>2.68340572289157</v>
      </c>
      <c r="F201">
        <v>1.2743782797898</v>
      </c>
    </row>
    <row r="202" spans="1:6">
      <c r="A202">
        <v>1.46019</v>
      </c>
      <c r="B202" s="2">
        <v>1.47113577844311</v>
      </c>
      <c r="C202">
        <v>2.67644</v>
      </c>
      <c r="D202" s="2">
        <v>2.68340572289157</v>
      </c>
      <c r="F202">
        <v>1.25398963313099</v>
      </c>
    </row>
    <row r="203" spans="1:6">
      <c r="A203">
        <v>1.39127</v>
      </c>
      <c r="B203" s="2">
        <v>1.47113577844311</v>
      </c>
      <c r="C203">
        <v>2.30439</v>
      </c>
      <c r="D203" s="2">
        <v>2.68340572289157</v>
      </c>
      <c r="F203">
        <v>1.22896297747328</v>
      </c>
    </row>
    <row r="204" spans="1:6">
      <c r="A204">
        <v>1.99223</v>
      </c>
      <c r="B204" s="2">
        <v>1.47113577844311</v>
      </c>
      <c r="C204">
        <v>2.37502</v>
      </c>
      <c r="D204" s="2">
        <v>2.68340572289157</v>
      </c>
      <c r="F204">
        <v>1.43231630584868</v>
      </c>
    </row>
    <row r="205" spans="1:6">
      <c r="A205">
        <v>2.38231</v>
      </c>
      <c r="B205" s="2">
        <v>1.47113577844311</v>
      </c>
      <c r="C205">
        <v>2.53408</v>
      </c>
      <c r="D205" s="2">
        <v>2.68340572289157</v>
      </c>
      <c r="F205">
        <v>0.817275963185019</v>
      </c>
    </row>
    <row r="206" spans="1:6">
      <c r="A206">
        <v>2.01577</v>
      </c>
      <c r="B206" s="2">
        <v>1.47113577844311</v>
      </c>
      <c r="C206">
        <v>1.3818</v>
      </c>
      <c r="D206" s="2">
        <v>2.68340572289157</v>
      </c>
      <c r="F206">
        <v>1.44778106079614</v>
      </c>
    </row>
    <row r="207" spans="1:6">
      <c r="A207">
        <v>1.87869</v>
      </c>
      <c r="B207" s="2">
        <v>1.47113577844311</v>
      </c>
      <c r="C207">
        <v>2.30087</v>
      </c>
      <c r="D207" s="2">
        <v>2.68340572289157</v>
      </c>
      <c r="F207">
        <v>1.20838321736112</v>
      </c>
    </row>
    <row r="208" spans="1:6">
      <c r="A208">
        <v>1.48326</v>
      </c>
      <c r="B208" s="2">
        <v>1.47113577844311</v>
      </c>
      <c r="C208">
        <v>1.76623</v>
      </c>
      <c r="D208" s="2">
        <v>2.68340572289157</v>
      </c>
      <c r="F208">
        <v>1.17952108925614</v>
      </c>
    </row>
    <row r="209" spans="1:6">
      <c r="A209">
        <v>1.58281</v>
      </c>
      <c r="B209" s="2">
        <v>1.47113577844311</v>
      </c>
      <c r="C209">
        <v>2.36917</v>
      </c>
      <c r="D209" s="2">
        <v>2.68340572289157</v>
      </c>
      <c r="F209">
        <v>1.41146377920229</v>
      </c>
    </row>
    <row r="210" spans="1:6">
      <c r="A210">
        <v>0.98941</v>
      </c>
      <c r="B210" s="2">
        <v>1.47113577844311</v>
      </c>
      <c r="C210">
        <v>2.71029</v>
      </c>
      <c r="D210" s="2">
        <v>2.68340572289157</v>
      </c>
      <c r="F210">
        <v>1.5434733557791</v>
      </c>
    </row>
    <row r="211" spans="1:6">
      <c r="A211">
        <v>1.31136</v>
      </c>
      <c r="B211" s="2">
        <v>1.47113577844311</v>
      </c>
      <c r="C211">
        <v>2.74793</v>
      </c>
      <c r="D211" s="2">
        <v>2.68340572289157</v>
      </c>
      <c r="F211">
        <v>1.41977815168427</v>
      </c>
    </row>
    <row r="212" spans="1:6">
      <c r="A212">
        <v>0.74196</v>
      </c>
      <c r="B212" s="2">
        <v>1.47113577844311</v>
      </c>
      <c r="C212">
        <v>3.71487</v>
      </c>
      <c r="D212" s="2">
        <v>2.68340572289157</v>
      </c>
      <c r="F212">
        <v>1.37065312898632</v>
      </c>
    </row>
    <row r="213" spans="1:6">
      <c r="A213">
        <v>2.08283</v>
      </c>
      <c r="B213" s="2">
        <v>1.47113577844311</v>
      </c>
      <c r="C213">
        <v>2.67748</v>
      </c>
      <c r="D213" s="2">
        <v>2.68340572289157</v>
      </c>
      <c r="F213">
        <v>1.2178916207939</v>
      </c>
    </row>
    <row r="214" spans="1:6">
      <c r="A214">
        <v>1.83235</v>
      </c>
      <c r="B214" s="2">
        <v>1.47113577844311</v>
      </c>
      <c r="C214">
        <v>3.14342</v>
      </c>
      <c r="D214" s="2">
        <v>2.68340572289157</v>
      </c>
      <c r="F214">
        <v>1.25809777044552</v>
      </c>
    </row>
    <row r="215" spans="1:6">
      <c r="A215">
        <v>1.4543</v>
      </c>
      <c r="B215" s="2">
        <v>1.47113577844311</v>
      </c>
      <c r="C215">
        <v>2.65465</v>
      </c>
      <c r="D215" s="2">
        <v>2.68340572289157</v>
      </c>
      <c r="F215">
        <v>0.994690906764508</v>
      </c>
    </row>
    <row r="216" spans="1:6">
      <c r="A216">
        <v>1.50998</v>
      </c>
      <c r="B216" s="2">
        <v>1.47113577844311</v>
      </c>
      <c r="C216">
        <v>3.13625</v>
      </c>
      <c r="D216" s="2">
        <v>2.68340572289157</v>
      </c>
      <c r="F216">
        <v>1.14514627886572</v>
      </c>
    </row>
    <row r="217" spans="1:6">
      <c r="A217">
        <v>1.29609</v>
      </c>
      <c r="B217" s="2">
        <v>1.47113577844311</v>
      </c>
      <c r="C217">
        <v>2.07153</v>
      </c>
      <c r="D217" s="2">
        <v>2.68340572289157</v>
      </c>
      <c r="F217">
        <v>0.861371000208389</v>
      </c>
    </row>
    <row r="218" spans="1:6">
      <c r="A218">
        <v>1.88568</v>
      </c>
      <c r="B218" s="2">
        <v>1.47113577844311</v>
      </c>
      <c r="C218">
        <v>3.167</v>
      </c>
      <c r="D218" s="2">
        <v>2.68340572289157</v>
      </c>
      <c r="F218">
        <v>1.44320130266017</v>
      </c>
    </row>
    <row r="219" spans="1:6">
      <c r="A219">
        <v>1.43838</v>
      </c>
      <c r="B219" s="2">
        <v>1.47113577844311</v>
      </c>
      <c r="C219">
        <v>3.44019</v>
      </c>
      <c r="D219" s="2">
        <v>2.68340572289157</v>
      </c>
      <c r="F219">
        <v>1.35364323217013</v>
      </c>
    </row>
    <row r="220" spans="1:6">
      <c r="A220">
        <v>1.09317</v>
      </c>
      <c r="B220" s="2">
        <v>1.47113577844311</v>
      </c>
      <c r="C220">
        <v>1.99139</v>
      </c>
      <c r="D220" s="2">
        <v>2.68340572289157</v>
      </c>
      <c r="F220">
        <v>1.20594361393889</v>
      </c>
    </row>
    <row r="221" spans="1:6">
      <c r="A221">
        <v>1.05932</v>
      </c>
      <c r="B221" s="2">
        <v>1.47113577844311</v>
      </c>
      <c r="C221">
        <v>2.43182</v>
      </c>
      <c r="D221" s="2">
        <v>2.68340572289157</v>
      </c>
      <c r="F221">
        <v>1.22881243483292</v>
      </c>
    </row>
    <row r="222" spans="1:6">
      <c r="A222">
        <v>0.8</v>
      </c>
      <c r="B222" s="2">
        <v>1.47113577844311</v>
      </c>
      <c r="C222">
        <v>3.4629</v>
      </c>
      <c r="D222" s="2">
        <v>2.68340572289157</v>
      </c>
      <c r="F222">
        <v>1.13845948544513</v>
      </c>
    </row>
    <row r="223" spans="1:6">
      <c r="A223">
        <v>1.14123</v>
      </c>
      <c r="B223" s="2">
        <v>1.47113577844311</v>
      </c>
      <c r="C223">
        <v>3.3499</v>
      </c>
      <c r="D223" s="2">
        <v>2.68340572289157</v>
      </c>
      <c r="F223">
        <v>1.37320064083877</v>
      </c>
    </row>
    <row r="224" spans="1:6">
      <c r="A224">
        <v>1.42349</v>
      </c>
      <c r="B224" s="2">
        <v>1.47113577844311</v>
      </c>
      <c r="C224">
        <v>2.94519</v>
      </c>
      <c r="D224" s="2">
        <v>2.68340572289157</v>
      </c>
      <c r="F224">
        <v>1.19932481004939</v>
      </c>
    </row>
    <row r="225" spans="1:6">
      <c r="A225">
        <v>0.91499</v>
      </c>
      <c r="B225" s="2">
        <v>1.47113577844311</v>
      </c>
      <c r="C225">
        <v>2.99261</v>
      </c>
      <c r="D225" s="2">
        <v>2.68340572289157</v>
      </c>
      <c r="F225">
        <v>1.04554770335934</v>
      </c>
    </row>
    <row r="226" spans="1:6">
      <c r="A226">
        <v>1.76801</v>
      </c>
      <c r="B226" s="2">
        <v>1.47113577844311</v>
      </c>
      <c r="C226">
        <v>2.28627</v>
      </c>
      <c r="D226" s="2">
        <v>2.68340572289157</v>
      </c>
      <c r="F226">
        <v>1.02923272392594</v>
      </c>
    </row>
    <row r="227" spans="1:6">
      <c r="A227">
        <v>2.03877</v>
      </c>
      <c r="B227" s="2">
        <v>1.47113577844311</v>
      </c>
      <c r="C227">
        <v>3.82525</v>
      </c>
      <c r="D227" s="2">
        <v>2.68340572289157</v>
      </c>
      <c r="F227">
        <v>0.894427190999916</v>
      </c>
    </row>
    <row r="228" spans="1:6">
      <c r="A228">
        <v>1.6338</v>
      </c>
      <c r="B228" s="2">
        <v>1.47113577844311</v>
      </c>
      <c r="C228">
        <v>2.71241</v>
      </c>
      <c r="D228" s="2">
        <v>2.68340572289157</v>
      </c>
      <c r="F228">
        <v>1.06828367019252</v>
      </c>
    </row>
    <row r="229" spans="1:6">
      <c r="A229">
        <v>2.02963</v>
      </c>
      <c r="B229" s="2">
        <v>1.47113577844311</v>
      </c>
      <c r="C229">
        <v>2.38722</v>
      </c>
      <c r="D229" s="2">
        <v>2.68340572289157</v>
      </c>
      <c r="F229">
        <v>1.19310100159207</v>
      </c>
    </row>
    <row r="230" spans="1:6">
      <c r="A230">
        <v>0.97148</v>
      </c>
      <c r="B230" s="2">
        <v>1.47113577844311</v>
      </c>
      <c r="C230">
        <v>3.60061</v>
      </c>
      <c r="D230" s="2">
        <v>2.68340572289157</v>
      </c>
      <c r="F230">
        <v>0.956551096387433</v>
      </c>
    </row>
    <row r="231" spans="1:6">
      <c r="A231">
        <v>1.80034</v>
      </c>
      <c r="B231" s="2">
        <v>1.47113577844311</v>
      </c>
      <c r="C231">
        <v>2.96381</v>
      </c>
      <c r="D231" s="2">
        <v>2.68340572289157</v>
      </c>
      <c r="F231">
        <v>1.32966537143749</v>
      </c>
    </row>
    <row r="232" spans="1:6">
      <c r="A232">
        <v>1.25308</v>
      </c>
      <c r="B232" s="2">
        <v>1.47113577844311</v>
      </c>
      <c r="C232">
        <v>2.75418</v>
      </c>
      <c r="D232" s="2">
        <v>2.68340572289157</v>
      </c>
      <c r="F232">
        <v>1.42785503465863</v>
      </c>
    </row>
    <row r="233" spans="1:6">
      <c r="A233">
        <v>1.30345</v>
      </c>
      <c r="B233" s="2">
        <v>1.47113577844311</v>
      </c>
      <c r="C233">
        <v>2.09361</v>
      </c>
      <c r="D233" s="2">
        <v>2.68340572289157</v>
      </c>
      <c r="F233">
        <v>1.27820186199207</v>
      </c>
    </row>
    <row r="234" spans="1:6">
      <c r="A234">
        <v>1.13094</v>
      </c>
      <c r="B234" s="2">
        <v>1.47113577844311</v>
      </c>
      <c r="C234">
        <v>2.74395</v>
      </c>
      <c r="D234" s="2">
        <v>2.68340572289157</v>
      </c>
      <c r="F234">
        <v>1.42465083441523</v>
      </c>
    </row>
    <row r="235" spans="1:6">
      <c r="A235">
        <v>2.17531</v>
      </c>
      <c r="B235" s="2">
        <v>1.47113577844311</v>
      </c>
      <c r="C235">
        <v>4.61883</v>
      </c>
      <c r="D235" s="2">
        <v>2.68340572289157</v>
      </c>
      <c r="F235">
        <v>0.985636849960471</v>
      </c>
    </row>
    <row r="236" spans="1:6">
      <c r="A236">
        <v>1.25925</v>
      </c>
      <c r="B236" s="2">
        <v>1.47113577844311</v>
      </c>
      <c r="C236">
        <v>3.04231</v>
      </c>
      <c r="D236" s="2">
        <v>2.68340572289157</v>
      </c>
      <c r="F236">
        <v>1.34176749103561</v>
      </c>
    </row>
    <row r="237" spans="1:6">
      <c r="A237">
        <v>2.14487</v>
      </c>
      <c r="B237" s="2">
        <v>1.47113577844311</v>
      </c>
      <c r="C237">
        <v>2.77395</v>
      </c>
      <c r="D237" s="2">
        <v>2.68340572289157</v>
      </c>
      <c r="F237">
        <v>1.11941055917836</v>
      </c>
    </row>
    <row r="238" spans="1:6">
      <c r="A238">
        <v>1.99154</v>
      </c>
      <c r="B238" s="2">
        <v>1.47113577844311</v>
      </c>
      <c r="C238">
        <v>3.44534</v>
      </c>
      <c r="D238" s="2">
        <v>2.68340572289157</v>
      </c>
      <c r="F238">
        <v>1.14168734774456</v>
      </c>
    </row>
    <row r="239" spans="1:6">
      <c r="A239">
        <v>0.91819</v>
      </c>
      <c r="B239" s="2">
        <v>1.47113577844311</v>
      </c>
      <c r="C239">
        <v>2.08296</v>
      </c>
      <c r="D239" s="2">
        <v>2.68340572289157</v>
      </c>
      <c r="F239">
        <v>1.06345662817061</v>
      </c>
    </row>
    <row r="240" spans="1:6">
      <c r="A240">
        <v>1.60595</v>
      </c>
      <c r="B240" s="2">
        <v>1.47113577844311</v>
      </c>
      <c r="C240">
        <v>3.8867</v>
      </c>
      <c r="D240" s="2">
        <v>2.68340572289157</v>
      </c>
      <c r="F240">
        <v>1.47489321647365</v>
      </c>
    </row>
    <row r="241" spans="1:6">
      <c r="A241">
        <v>1.62596</v>
      </c>
      <c r="B241" s="2">
        <v>1.47113577844311</v>
      </c>
      <c r="C241">
        <v>2.76587</v>
      </c>
      <c r="D241" s="2">
        <v>2.68340572289157</v>
      </c>
      <c r="F241">
        <v>1.12216308975122</v>
      </c>
    </row>
    <row r="242" spans="1:6">
      <c r="A242">
        <v>1.70636</v>
      </c>
      <c r="B242" s="2">
        <v>1.47113577844311</v>
      </c>
      <c r="C242">
        <v>2.79971</v>
      </c>
      <c r="D242" s="2">
        <v>2.68340572289157</v>
      </c>
      <c r="F242">
        <v>1.46453746964699</v>
      </c>
    </row>
    <row r="243" spans="1:6">
      <c r="A243">
        <v>0.97367</v>
      </c>
      <c r="B243" s="2">
        <v>1.47113577844311</v>
      </c>
      <c r="C243">
        <v>2.67723</v>
      </c>
      <c r="D243" s="2">
        <v>2.68340572289157</v>
      </c>
      <c r="F243">
        <v>1.41121933093336</v>
      </c>
    </row>
    <row r="244" spans="1:6">
      <c r="A244">
        <v>1.96746</v>
      </c>
      <c r="B244" s="2">
        <v>1.47113577844311</v>
      </c>
      <c r="C244">
        <v>2.68885</v>
      </c>
      <c r="D244" s="2">
        <v>2.68340572289157</v>
      </c>
      <c r="F244">
        <v>0.958222312409808</v>
      </c>
    </row>
    <row r="245" spans="1:6">
      <c r="A245">
        <v>1.03857</v>
      </c>
      <c r="B245" s="2">
        <v>1.47113577844311</v>
      </c>
      <c r="C245">
        <v>2.69334</v>
      </c>
      <c r="D245" s="2">
        <v>2.68340572289157</v>
      </c>
      <c r="F245">
        <v>1.26726082556039</v>
      </c>
    </row>
    <row r="246" spans="1:6">
      <c r="A246">
        <v>1.28676</v>
      </c>
      <c r="B246" s="2">
        <v>1.47113577844311</v>
      </c>
      <c r="C246">
        <v>1.46319</v>
      </c>
      <c r="D246" s="2">
        <v>2.68340572289157</v>
      </c>
      <c r="F246">
        <v>1.27513136578158</v>
      </c>
    </row>
    <row r="247" spans="1:6">
      <c r="A247">
        <v>1.61266</v>
      </c>
      <c r="B247" s="2">
        <v>1.47113577844311</v>
      </c>
      <c r="C247">
        <v>3.47324</v>
      </c>
      <c r="D247" s="2">
        <v>2.68340572289157</v>
      </c>
      <c r="F247">
        <v>1.30627715282784</v>
      </c>
    </row>
    <row r="248" spans="1:6">
      <c r="A248">
        <v>1.35756</v>
      </c>
      <c r="B248" s="2">
        <v>1.47113577844311</v>
      </c>
      <c r="C248">
        <v>3.23661</v>
      </c>
      <c r="D248" s="2">
        <v>2.68340572289157</v>
      </c>
      <c r="F248">
        <v>0.986747181399572</v>
      </c>
    </row>
    <row r="249" spans="1:6">
      <c r="A249">
        <v>1.74682</v>
      </c>
      <c r="B249" s="2">
        <v>1.47113577844311</v>
      </c>
      <c r="C249">
        <v>2.8932</v>
      </c>
      <c r="D249" s="2">
        <v>2.68340572289157</v>
      </c>
      <c r="F249">
        <v>1.40266175537797</v>
      </c>
    </row>
    <row r="250" spans="1:6">
      <c r="A250">
        <v>0.55994</v>
      </c>
      <c r="B250" s="2">
        <v>1.47113577844311</v>
      </c>
      <c r="C250">
        <v>2.8976</v>
      </c>
      <c r="D250" s="2">
        <v>2.68340572289157</v>
      </c>
      <c r="F250">
        <v>1.01910254636126</v>
      </c>
    </row>
    <row r="251" spans="1:6">
      <c r="A251">
        <v>1.6348</v>
      </c>
      <c r="B251" s="2">
        <v>1.47113577844311</v>
      </c>
      <c r="C251">
        <v>4.98762</v>
      </c>
      <c r="D251" s="2">
        <v>2.68340572289157</v>
      </c>
      <c r="F251">
        <v>1.13435444196248</v>
      </c>
    </row>
    <row r="252" spans="1:6">
      <c r="A252">
        <v>1.44521</v>
      </c>
      <c r="B252" s="2">
        <v>1.47113577844311</v>
      </c>
      <c r="C252">
        <v>3.69175</v>
      </c>
      <c r="D252" s="2">
        <v>2.68340572289157</v>
      </c>
      <c r="F252">
        <v>1.26990550829579</v>
      </c>
    </row>
    <row r="253" spans="1:6">
      <c r="A253">
        <v>1.47665</v>
      </c>
      <c r="B253" s="2">
        <v>1.47113577844311</v>
      </c>
      <c r="C253">
        <v>2.79067</v>
      </c>
      <c r="D253" s="2">
        <v>2.68340572289157</v>
      </c>
      <c r="F253">
        <v>1.16514376795312</v>
      </c>
    </row>
    <row r="254" spans="1:6">
      <c r="A254">
        <v>1.44848</v>
      </c>
      <c r="B254" s="2">
        <v>1.47113577844311</v>
      </c>
      <c r="C254">
        <v>1.9413</v>
      </c>
      <c r="D254" s="2">
        <v>2.68340572289157</v>
      </c>
      <c r="F254">
        <v>1.32167318199319</v>
      </c>
    </row>
    <row r="255" spans="1:6">
      <c r="A255">
        <v>1.54505</v>
      </c>
      <c r="B255" s="2">
        <v>1.47113577844311</v>
      </c>
      <c r="C255">
        <v>2.85586</v>
      </c>
      <c r="D255" s="2">
        <v>2.68340572289157</v>
      </c>
      <c r="F255">
        <v>0.748291387094626</v>
      </c>
    </row>
    <row r="256" spans="1:6">
      <c r="A256">
        <v>0.9084</v>
      </c>
      <c r="B256" s="2">
        <v>1.47113577844311</v>
      </c>
      <c r="C256">
        <v>1.28842</v>
      </c>
      <c r="D256" s="2">
        <v>2.68340572289157</v>
      </c>
      <c r="F256">
        <v>1.27859297667397</v>
      </c>
    </row>
    <row r="257" spans="1:6">
      <c r="A257">
        <v>2.10271</v>
      </c>
      <c r="B257" s="2">
        <v>1.47113577844311</v>
      </c>
      <c r="C257">
        <v>3.71691</v>
      </c>
      <c r="D257" s="2">
        <v>2.68340572289157</v>
      </c>
      <c r="F257">
        <v>1.20216887332854</v>
      </c>
    </row>
    <row r="258" spans="1:6">
      <c r="A258">
        <v>2.21725</v>
      </c>
      <c r="B258" s="2">
        <v>1.47113577844311</v>
      </c>
      <c r="C258">
        <v>2.2957</v>
      </c>
      <c r="D258" s="2">
        <v>2.68340572289157</v>
      </c>
      <c r="F258">
        <v>1.21517488453309</v>
      </c>
    </row>
    <row r="259" spans="1:6">
      <c r="A259">
        <v>1.33196</v>
      </c>
      <c r="B259" s="2">
        <v>1.47113577844311</v>
      </c>
      <c r="C259">
        <v>1.70791</v>
      </c>
      <c r="D259" s="2">
        <v>2.68340572289157</v>
      </c>
      <c r="F259">
        <v>1.2035281467419</v>
      </c>
    </row>
    <row r="260" spans="1:6">
      <c r="A260">
        <v>1.38228</v>
      </c>
      <c r="B260" s="2">
        <v>1.47113577844311</v>
      </c>
      <c r="C260">
        <v>2.71444</v>
      </c>
      <c r="D260" s="2">
        <v>2.68340572289157</v>
      </c>
      <c r="F260">
        <v>1.24300040225255</v>
      </c>
    </row>
    <row r="261" spans="1:6">
      <c r="A261">
        <v>1.53004</v>
      </c>
      <c r="B261" s="2">
        <v>1.47113577844311</v>
      </c>
      <c r="C261">
        <v>2.70529</v>
      </c>
      <c r="D261" s="2">
        <v>2.68340572289157</v>
      </c>
      <c r="F261">
        <v>0.953100204595508</v>
      </c>
    </row>
    <row r="262" spans="1:6">
      <c r="A262">
        <v>1.94997</v>
      </c>
      <c r="B262" s="2">
        <v>1.47113577844311</v>
      </c>
      <c r="C262">
        <v>3.2473</v>
      </c>
      <c r="D262" s="2">
        <v>2.68340572289157</v>
      </c>
      <c r="F262">
        <v>1.450072411985</v>
      </c>
    </row>
    <row r="263" spans="1:6">
      <c r="A263">
        <v>0.91091</v>
      </c>
      <c r="B263" s="2">
        <v>1.47113577844311</v>
      </c>
      <c r="C263">
        <v>1.89819</v>
      </c>
      <c r="D263" s="2">
        <v>2.68340572289157</v>
      </c>
      <c r="F263">
        <v>1.48904331703279</v>
      </c>
    </row>
    <row r="264" spans="1:6">
      <c r="A264">
        <v>1.63228</v>
      </c>
      <c r="B264" s="2">
        <v>1.47113577844311</v>
      </c>
      <c r="C264">
        <v>2.62892</v>
      </c>
      <c r="D264" s="2">
        <v>2.68340572289157</v>
      </c>
      <c r="F264">
        <v>1.15410571439535</v>
      </c>
    </row>
    <row r="265" spans="1:6">
      <c r="A265">
        <v>1.65597</v>
      </c>
      <c r="B265" s="2">
        <v>1.47113577844311</v>
      </c>
      <c r="C265">
        <v>3.63138</v>
      </c>
      <c r="D265" s="2">
        <v>2.68340572289157</v>
      </c>
      <c r="F265">
        <v>1.17570404439212</v>
      </c>
    </row>
    <row r="266" spans="1:6">
      <c r="A266">
        <v>2.13114</v>
      </c>
      <c r="B266" s="2">
        <v>1.47113577844311</v>
      </c>
      <c r="C266">
        <v>2.59981</v>
      </c>
      <c r="D266" s="2">
        <v>2.68340572289157</v>
      </c>
      <c r="F266">
        <v>1.23694785662129</v>
      </c>
    </row>
    <row r="267" spans="1:6">
      <c r="A267">
        <v>1.46508</v>
      </c>
      <c r="B267" s="2">
        <v>1.47113577844311</v>
      </c>
      <c r="C267">
        <v>3.54141</v>
      </c>
      <c r="D267" s="2">
        <v>2.68340572289157</v>
      </c>
      <c r="F267">
        <v>1.39641326261247</v>
      </c>
    </row>
    <row r="268" spans="1:6">
      <c r="A268">
        <v>1.42781</v>
      </c>
      <c r="B268" s="2">
        <v>1.47113577844311</v>
      </c>
      <c r="C268">
        <v>3.64251</v>
      </c>
      <c r="D268" s="2">
        <v>2.68340572289157</v>
      </c>
      <c r="F268">
        <v>0.954416051834838</v>
      </c>
    </row>
    <row r="269" spans="1:6">
      <c r="A269">
        <v>0.83013</v>
      </c>
      <c r="B269" s="2">
        <v>1.47113577844311</v>
      </c>
      <c r="C269">
        <v>1.56081</v>
      </c>
      <c r="D269" s="2">
        <v>2.68340572289157</v>
      </c>
      <c r="F269">
        <v>1.27760713836453</v>
      </c>
    </row>
    <row r="270" spans="1:6">
      <c r="A270">
        <v>1.90283</v>
      </c>
      <c r="B270" s="2">
        <v>1.47113577844311</v>
      </c>
      <c r="C270">
        <v>2.87563</v>
      </c>
      <c r="D270" s="2">
        <v>2.68340572289157</v>
      </c>
      <c r="F270">
        <v>1.28684497900874</v>
      </c>
    </row>
    <row r="271" spans="1:6">
      <c r="A271">
        <v>1.78</v>
      </c>
      <c r="B271" s="2">
        <v>1.47113577844311</v>
      </c>
      <c r="C271">
        <v>3.93313</v>
      </c>
      <c r="D271" s="2">
        <v>2.68340572289157</v>
      </c>
      <c r="F271">
        <v>1.45984245725352</v>
      </c>
    </row>
    <row r="272" spans="1:6">
      <c r="A272">
        <v>2.43417</v>
      </c>
      <c r="B272" s="2">
        <v>1.47113577844311</v>
      </c>
      <c r="C272">
        <v>2.22732</v>
      </c>
      <c r="D272" s="2">
        <v>2.68340572289157</v>
      </c>
      <c r="F272">
        <v>1.21040489093526</v>
      </c>
    </row>
    <row r="273" spans="1:6">
      <c r="A273">
        <v>1.49835</v>
      </c>
      <c r="B273" s="2">
        <v>1.47113577844311</v>
      </c>
      <c r="C273">
        <v>2.48307</v>
      </c>
      <c r="D273" s="2">
        <v>2.68340572289157</v>
      </c>
      <c r="F273">
        <v>1.19491003845478</v>
      </c>
    </row>
    <row r="274" spans="1:6">
      <c r="A274">
        <v>1.87343</v>
      </c>
      <c r="B274" s="2">
        <v>1.47113577844311</v>
      </c>
      <c r="C274">
        <v>2.60348</v>
      </c>
      <c r="D274" s="2">
        <v>2.68340572289157</v>
      </c>
      <c r="F274">
        <v>0.911114701889943</v>
      </c>
    </row>
    <row r="275" spans="1:6">
      <c r="A275">
        <v>1.17763</v>
      </c>
      <c r="B275" s="2">
        <v>1.47113577844311</v>
      </c>
      <c r="C275">
        <v>3.72851</v>
      </c>
      <c r="D275" s="2">
        <v>2.68340572289157</v>
      </c>
      <c r="F275">
        <v>1.37943104213295</v>
      </c>
    </row>
    <row r="276" spans="1:6">
      <c r="A276">
        <v>1.51581</v>
      </c>
      <c r="B276" s="2">
        <v>1.47113577844311</v>
      </c>
      <c r="C276">
        <v>1.06838</v>
      </c>
      <c r="D276" s="2">
        <v>2.68340572289157</v>
      </c>
      <c r="F276">
        <v>1.33416640641263</v>
      </c>
    </row>
    <row r="277" spans="1:6">
      <c r="A277">
        <v>1.67816</v>
      </c>
      <c r="B277" s="2">
        <v>1.47113577844311</v>
      </c>
      <c r="C277">
        <v>2.14389</v>
      </c>
      <c r="D277" s="2">
        <v>2.68340572289157</v>
      </c>
      <c r="F277">
        <v>1.56018268161136</v>
      </c>
    </row>
    <row r="278" spans="1:6">
      <c r="A278">
        <v>2.06725</v>
      </c>
      <c r="B278" s="2">
        <v>1.47113577844311</v>
      </c>
      <c r="C278">
        <v>3.37535</v>
      </c>
      <c r="D278" s="2">
        <v>2.68340572289157</v>
      </c>
      <c r="F278">
        <v>1.22407107636771</v>
      </c>
    </row>
    <row r="279" spans="1:6">
      <c r="A279">
        <v>1.39476</v>
      </c>
      <c r="B279" s="2">
        <v>1.47113577844311</v>
      </c>
      <c r="C279">
        <v>1.76758</v>
      </c>
      <c r="D279" s="2">
        <v>2.68340572289157</v>
      </c>
      <c r="F279">
        <v>1.36873299076189</v>
      </c>
    </row>
    <row r="280" spans="1:6">
      <c r="A280">
        <v>0.87932</v>
      </c>
      <c r="B280" s="2">
        <v>1.47113577844311</v>
      </c>
      <c r="C280">
        <v>3.20888</v>
      </c>
      <c r="D280" s="2">
        <v>2.68340572289157</v>
      </c>
      <c r="F280">
        <v>1.0851866198954</v>
      </c>
    </row>
    <row r="281" spans="1:6">
      <c r="A281">
        <v>1.74797</v>
      </c>
      <c r="B281" s="2">
        <v>1.47113577844311</v>
      </c>
      <c r="C281">
        <v>2.9973</v>
      </c>
      <c r="D281" s="2">
        <v>2.68340572289157</v>
      </c>
      <c r="F281">
        <v>1.23118235854807</v>
      </c>
    </row>
    <row r="282" spans="1:6">
      <c r="A282">
        <v>1.52988</v>
      </c>
      <c r="B282" s="2">
        <v>1.47113577844311</v>
      </c>
      <c r="C282">
        <v>2.2169</v>
      </c>
      <c r="D282" s="2">
        <v>2.68340572289157</v>
      </c>
      <c r="F282">
        <v>1.2954381498165</v>
      </c>
    </row>
    <row r="283" spans="1:6">
      <c r="A283">
        <v>1.40351</v>
      </c>
      <c r="B283" s="2">
        <v>1.47113577844311</v>
      </c>
      <c r="C283">
        <v>3.66105</v>
      </c>
      <c r="D283" s="2">
        <v>2.68340572289157</v>
      </c>
      <c r="F283">
        <v>1.4377934483089</v>
      </c>
    </row>
    <row r="284" spans="1:6">
      <c r="A284">
        <v>1.22224</v>
      </c>
      <c r="B284" s="2">
        <v>1.47113577844311</v>
      </c>
      <c r="C284">
        <v>2.68412</v>
      </c>
      <c r="D284" s="2">
        <v>2.68340572289157</v>
      </c>
      <c r="F284">
        <v>1.1809995766299</v>
      </c>
    </row>
    <row r="285" spans="1:6">
      <c r="A285">
        <v>1.60562</v>
      </c>
      <c r="B285" s="2">
        <v>1.47113577844311</v>
      </c>
      <c r="C285">
        <v>3.14292</v>
      </c>
      <c r="D285" s="2">
        <v>2.68340572289157</v>
      </c>
      <c r="F285">
        <v>0.937720640702763</v>
      </c>
    </row>
    <row r="286" spans="1:6">
      <c r="A286">
        <v>1.78913</v>
      </c>
      <c r="B286" s="2">
        <v>1.47113577844311</v>
      </c>
      <c r="C286">
        <v>1.70432</v>
      </c>
      <c r="D286" s="2">
        <v>2.68340572289157</v>
      </c>
      <c r="F286">
        <v>1.32210816501525</v>
      </c>
    </row>
    <row r="287" spans="1:6">
      <c r="A287">
        <v>1.46836</v>
      </c>
      <c r="B287" s="2">
        <v>1.47113577844311</v>
      </c>
      <c r="C287">
        <v>2.95655</v>
      </c>
      <c r="D287" s="2">
        <v>2.68340572289157</v>
      </c>
      <c r="F287">
        <v>1.23688317960913</v>
      </c>
    </row>
    <row r="288" spans="1:6">
      <c r="A288">
        <v>1.08242</v>
      </c>
      <c r="B288" s="2">
        <v>1.47113577844311</v>
      </c>
      <c r="C288">
        <v>2.56802</v>
      </c>
      <c r="D288" s="2">
        <v>2.68340572289157</v>
      </c>
      <c r="F288">
        <v>1.18469827382334</v>
      </c>
    </row>
    <row r="289" spans="1:6">
      <c r="A289">
        <v>1.37167</v>
      </c>
      <c r="B289" s="2">
        <v>1.47113577844311</v>
      </c>
      <c r="C289">
        <v>3.96692</v>
      </c>
      <c r="D289" s="2">
        <v>2.68340572289157</v>
      </c>
      <c r="F289">
        <v>1.10554963705842</v>
      </c>
    </row>
    <row r="290" spans="1:6">
      <c r="A290">
        <v>0.64329</v>
      </c>
      <c r="B290" s="2">
        <v>1.47113577844311</v>
      </c>
      <c r="C290">
        <v>2.31536</v>
      </c>
      <c r="D290" s="2">
        <v>2.68340572289157</v>
      </c>
      <c r="F290">
        <v>1.26713061678739</v>
      </c>
    </row>
    <row r="291" spans="1:6">
      <c r="A291">
        <v>1.33797</v>
      </c>
      <c r="B291" s="2">
        <v>1.47113577844311</v>
      </c>
      <c r="C291">
        <v>2.33118</v>
      </c>
      <c r="D291" s="2">
        <v>2.68340572289157</v>
      </c>
      <c r="F291">
        <v>1.33758364224448</v>
      </c>
    </row>
    <row r="292" spans="1:6">
      <c r="A292">
        <v>1.39221</v>
      </c>
      <c r="B292" s="2">
        <v>1.47113577844311</v>
      </c>
      <c r="C292">
        <v>3.01456</v>
      </c>
      <c r="D292" s="2">
        <v>2.68340572289157</v>
      </c>
      <c r="F292">
        <v>1.21175905195711</v>
      </c>
    </row>
    <row r="293" spans="1:6">
      <c r="A293">
        <v>1.54945</v>
      </c>
      <c r="B293" s="2">
        <v>1.47113577844311</v>
      </c>
      <c r="C293">
        <v>2.09623</v>
      </c>
      <c r="D293" s="2">
        <v>2.68340572289157</v>
      </c>
      <c r="F293">
        <v>1.0403941560774</v>
      </c>
    </row>
    <row r="294" spans="1:6">
      <c r="A294">
        <v>1.16612</v>
      </c>
      <c r="B294" s="2">
        <v>1.47113577844311</v>
      </c>
      <c r="C294">
        <v>2.95956</v>
      </c>
      <c r="D294" s="2">
        <v>2.68340572289157</v>
      </c>
      <c r="F294">
        <v>1.17118316244727</v>
      </c>
    </row>
    <row r="295" spans="1:6">
      <c r="A295">
        <v>1.58615</v>
      </c>
      <c r="B295" s="2">
        <v>1.47113577844311</v>
      </c>
      <c r="C295">
        <v>3.43033</v>
      </c>
      <c r="D295" s="2">
        <v>2.68340572289157</v>
      </c>
      <c r="F295">
        <v>0.802053614168031</v>
      </c>
    </row>
    <row r="296" spans="1:6">
      <c r="A296">
        <v>1.38506</v>
      </c>
      <c r="B296" s="2">
        <v>1.47113577844311</v>
      </c>
      <c r="C296">
        <v>1.47729</v>
      </c>
      <c r="D296" s="2">
        <v>2.68340572289157</v>
      </c>
      <c r="F296">
        <v>1.15670653149362</v>
      </c>
    </row>
    <row r="297" spans="1:6">
      <c r="A297">
        <v>1.241</v>
      </c>
      <c r="B297" s="2">
        <v>1.47113577844311</v>
      </c>
      <c r="C297">
        <v>3.1063</v>
      </c>
      <c r="D297" s="2">
        <v>2.68340572289157</v>
      </c>
      <c r="F297">
        <v>1.17991948877879</v>
      </c>
    </row>
    <row r="298" spans="1:6">
      <c r="A298">
        <v>2.03798</v>
      </c>
      <c r="B298" s="2">
        <v>1.47113577844311</v>
      </c>
      <c r="C298">
        <v>2.96773</v>
      </c>
      <c r="D298" s="2">
        <v>2.68340572289157</v>
      </c>
      <c r="F298">
        <v>1.24476905488528</v>
      </c>
    </row>
    <row r="299" spans="1:6">
      <c r="A299">
        <v>1.32874</v>
      </c>
      <c r="B299" s="2">
        <v>1.47113577844311</v>
      </c>
      <c r="C299">
        <v>1.98351</v>
      </c>
      <c r="D299" s="2">
        <v>2.68340572289157</v>
      </c>
      <c r="F299">
        <v>1.07987036258988</v>
      </c>
    </row>
    <row r="300" spans="1:6">
      <c r="A300">
        <v>0.99716</v>
      </c>
      <c r="B300" s="2">
        <v>1.47113577844311</v>
      </c>
      <c r="C300">
        <v>3.28375</v>
      </c>
      <c r="D300" s="2">
        <v>2.68340572289157</v>
      </c>
      <c r="F300">
        <v>1.25942447173302</v>
      </c>
    </row>
    <row r="301" spans="1:6">
      <c r="A301">
        <v>1.42331</v>
      </c>
      <c r="B301" s="2">
        <v>1.47113577844311</v>
      </c>
      <c r="C301">
        <v>2.57627</v>
      </c>
      <c r="D301" s="2">
        <v>2.68340572289157</v>
      </c>
      <c r="F301">
        <v>1.17688572087523</v>
      </c>
    </row>
    <row r="302" spans="1:6">
      <c r="A302">
        <v>1.8382</v>
      </c>
      <c r="B302" s="2">
        <v>1.47113577844311</v>
      </c>
      <c r="C302">
        <v>3.68749</v>
      </c>
      <c r="D302" s="2">
        <v>2.68340572289157</v>
      </c>
      <c r="F302">
        <v>1.11400179533069</v>
      </c>
    </row>
    <row r="303" spans="1:6">
      <c r="A303">
        <v>0.92205</v>
      </c>
      <c r="B303" s="2">
        <v>1.47113577844311</v>
      </c>
      <c r="C303">
        <v>2.85324</v>
      </c>
      <c r="D303" s="2">
        <v>2.68340572289157</v>
      </c>
      <c r="F303">
        <v>1.42757836912724</v>
      </c>
    </row>
    <row r="304" spans="1:6">
      <c r="A304">
        <v>1.32633</v>
      </c>
      <c r="B304" s="2">
        <v>1.47113577844311</v>
      </c>
      <c r="C304">
        <v>1.71076</v>
      </c>
      <c r="D304" s="2">
        <v>2.68340572289157</v>
      </c>
      <c r="F304">
        <v>1.15270985074302</v>
      </c>
    </row>
    <row r="305" spans="1:6">
      <c r="A305">
        <v>1.8625</v>
      </c>
      <c r="B305" s="2">
        <v>1.47113577844311</v>
      </c>
      <c r="C305">
        <v>2.25232</v>
      </c>
      <c r="D305" s="2">
        <v>2.68340572289157</v>
      </c>
      <c r="F305">
        <v>0.99857899036581</v>
      </c>
    </row>
    <row r="306" spans="1:6">
      <c r="A306">
        <v>1.84667</v>
      </c>
      <c r="B306" s="2">
        <v>1.47113577844311</v>
      </c>
      <c r="C306">
        <v>2.49779</v>
      </c>
      <c r="D306" s="2">
        <v>2.68340572289157</v>
      </c>
      <c r="F306">
        <v>1.19302556552657</v>
      </c>
    </row>
    <row r="307" spans="1:6">
      <c r="A307">
        <v>1.21254</v>
      </c>
      <c r="B307" s="2">
        <v>1.47113577844311</v>
      </c>
      <c r="C307">
        <v>2.22783</v>
      </c>
      <c r="D307" s="2">
        <v>2.68340572289157</v>
      </c>
      <c r="F307">
        <v>1.35580234547666</v>
      </c>
    </row>
    <row r="308" spans="1:6">
      <c r="A308">
        <v>0.72472</v>
      </c>
      <c r="B308" s="2">
        <v>1.47113577844311</v>
      </c>
      <c r="C308">
        <v>2.74263</v>
      </c>
      <c r="D308" s="2">
        <v>2.68340572289157</v>
      </c>
      <c r="F308">
        <v>0.960234346396753</v>
      </c>
    </row>
    <row r="309" spans="1:6">
      <c r="A309">
        <v>1.65246</v>
      </c>
      <c r="B309" s="2">
        <v>1.47113577844311</v>
      </c>
      <c r="C309">
        <v>1.49195</v>
      </c>
      <c r="D309" s="2">
        <v>2.68340572289157</v>
      </c>
      <c r="F309">
        <v>1.15166401350394</v>
      </c>
    </row>
    <row r="310" spans="1:6">
      <c r="A310">
        <v>1.34135</v>
      </c>
      <c r="B310" s="2">
        <v>1.47113577844311</v>
      </c>
      <c r="C310">
        <v>2.17953</v>
      </c>
      <c r="D310" s="2">
        <v>2.68340572289157</v>
      </c>
      <c r="F310">
        <v>1.36473440639562</v>
      </c>
    </row>
    <row r="311" spans="1:6">
      <c r="A311">
        <v>1.30481</v>
      </c>
      <c r="B311" s="2">
        <v>1.47113577844311</v>
      </c>
      <c r="C311">
        <v>2.57918</v>
      </c>
      <c r="D311" s="2">
        <v>2.68340572289157</v>
      </c>
      <c r="F311">
        <v>1.35892236717187</v>
      </c>
    </row>
    <row r="312" spans="1:6">
      <c r="A312">
        <v>2.77931</v>
      </c>
      <c r="B312" s="2">
        <v>1.47113577844311</v>
      </c>
      <c r="C312">
        <v>3.55154</v>
      </c>
      <c r="D312" s="2">
        <v>2.68340572289157</v>
      </c>
      <c r="F312">
        <v>1.10115394019183</v>
      </c>
    </row>
    <row r="313" spans="1:6">
      <c r="A313">
        <v>1.36258</v>
      </c>
      <c r="B313" s="2">
        <v>1.47113577844311</v>
      </c>
      <c r="C313">
        <v>2.80083</v>
      </c>
      <c r="D313" s="2">
        <v>2.68340572289157</v>
      </c>
      <c r="F313">
        <v>0.851304880756595</v>
      </c>
    </row>
    <row r="314" spans="1:6">
      <c r="A314">
        <v>1.28249</v>
      </c>
      <c r="B314" s="2">
        <v>1.47113577844311</v>
      </c>
      <c r="C314">
        <v>5.06487</v>
      </c>
      <c r="D314" s="2">
        <v>2.68340572289157</v>
      </c>
      <c r="F314">
        <v>1.28548045492726</v>
      </c>
    </row>
    <row r="315" spans="1:6">
      <c r="A315">
        <v>1.83858</v>
      </c>
      <c r="B315" s="2">
        <v>1.47113577844311</v>
      </c>
      <c r="C315">
        <v>2.75038</v>
      </c>
      <c r="D315" s="2">
        <v>2.68340572289157</v>
      </c>
      <c r="F315">
        <v>1.15816665467453</v>
      </c>
    </row>
    <row r="316" spans="1:6">
      <c r="A316">
        <v>1.44345</v>
      </c>
      <c r="B316" s="2">
        <v>1.47113577844311</v>
      </c>
      <c r="C316">
        <v>2.84646</v>
      </c>
      <c r="D316" s="2">
        <v>2.68340572289157</v>
      </c>
      <c r="F316">
        <v>1.14228280211163</v>
      </c>
    </row>
    <row r="317" spans="1:6">
      <c r="A317">
        <v>1.57077</v>
      </c>
      <c r="B317" s="2">
        <v>1.47113577844311</v>
      </c>
      <c r="C317">
        <v>3.14272</v>
      </c>
      <c r="D317" s="2">
        <v>2.68340572289157</v>
      </c>
      <c r="F317">
        <v>1.66712626996278</v>
      </c>
    </row>
    <row r="318" spans="1:6">
      <c r="A318">
        <v>1.00065</v>
      </c>
      <c r="B318" s="2">
        <v>1.47113577844311</v>
      </c>
      <c r="C318">
        <v>3.4452</v>
      </c>
      <c r="D318" s="2">
        <v>2.68340572289157</v>
      </c>
      <c r="F318">
        <v>1.16729602072482</v>
      </c>
    </row>
    <row r="319" spans="1:6">
      <c r="A319">
        <v>1.65634</v>
      </c>
      <c r="B319" s="2">
        <v>1.47113577844311</v>
      </c>
      <c r="C319">
        <v>1.36397</v>
      </c>
      <c r="D319" s="2">
        <v>2.68340572289157</v>
      </c>
      <c r="F319">
        <v>1.13247075017415</v>
      </c>
    </row>
    <row r="320" spans="1:6">
      <c r="A320">
        <v>1.07777</v>
      </c>
      <c r="B320" s="2">
        <v>1.47113577844311</v>
      </c>
      <c r="C320">
        <v>1.79606</v>
      </c>
      <c r="D320" s="2">
        <v>2.68340572289157</v>
      </c>
      <c r="F320">
        <v>1.355942476656</v>
      </c>
    </row>
    <row r="321" spans="1:6">
      <c r="A321">
        <v>3.09208</v>
      </c>
      <c r="B321" s="2">
        <v>1.47113577844311</v>
      </c>
      <c r="C321">
        <v>3.04256</v>
      </c>
      <c r="D321" s="2">
        <v>2.68340572289157</v>
      </c>
      <c r="F321">
        <v>1.20143664002726</v>
      </c>
    </row>
    <row r="322" spans="1:6">
      <c r="A322">
        <v>1.42918</v>
      </c>
      <c r="B322" s="2">
        <v>1.47113577844311</v>
      </c>
      <c r="C322">
        <v>3.5884</v>
      </c>
      <c r="D322" s="2">
        <v>2.68340572289157</v>
      </c>
      <c r="F322">
        <v>1.2533036343999</v>
      </c>
    </row>
    <row r="323" spans="1:6">
      <c r="A323">
        <v>2.06213</v>
      </c>
      <c r="B323" s="2">
        <v>1.47113577844311</v>
      </c>
      <c r="C323">
        <v>3.77618</v>
      </c>
      <c r="D323" s="2">
        <v>2.68340572289157</v>
      </c>
      <c r="F323">
        <v>1.00032494720466</v>
      </c>
    </row>
    <row r="324" spans="1:6">
      <c r="A324">
        <v>2.2745</v>
      </c>
      <c r="B324" s="2">
        <v>1.47113577844311</v>
      </c>
      <c r="C324">
        <v>1.98844</v>
      </c>
      <c r="D324" s="2">
        <v>2.68340572289157</v>
      </c>
      <c r="F324">
        <v>1.28698873343942</v>
      </c>
    </row>
    <row r="325" spans="1:6">
      <c r="A325">
        <v>1.28597</v>
      </c>
      <c r="B325" s="2">
        <v>1.47113577844311</v>
      </c>
      <c r="C325">
        <v>3.86388</v>
      </c>
      <c r="D325" s="2">
        <v>2.68340572289157</v>
      </c>
      <c r="F325">
        <v>1.03815702087883</v>
      </c>
    </row>
    <row r="326" spans="1:6">
      <c r="A326">
        <v>1.74567</v>
      </c>
      <c r="B326" s="2">
        <v>1.47113577844311</v>
      </c>
      <c r="C326">
        <v>2.39668</v>
      </c>
      <c r="D326" s="2">
        <v>2.68340572289157</v>
      </c>
      <c r="F326">
        <v>1.75843111892391</v>
      </c>
    </row>
    <row r="327" spans="1:6">
      <c r="A327">
        <v>1.60937</v>
      </c>
      <c r="B327" s="2">
        <v>1.47113577844311</v>
      </c>
      <c r="C327">
        <v>4.11105</v>
      </c>
      <c r="D327" s="2">
        <v>2.68340572289157</v>
      </c>
      <c r="F327">
        <v>1.19548316592079</v>
      </c>
    </row>
    <row r="328" spans="1:6">
      <c r="A328">
        <v>1.25708</v>
      </c>
      <c r="B328" s="2">
        <v>1.47113577844311</v>
      </c>
      <c r="C328">
        <v>2.33679</v>
      </c>
      <c r="D328" s="2">
        <v>2.68340572289157</v>
      </c>
      <c r="F328">
        <v>1.43601183839131</v>
      </c>
    </row>
    <row r="329" spans="1:6">
      <c r="A329">
        <v>1.69527</v>
      </c>
      <c r="B329" s="2">
        <v>1.47113577844311</v>
      </c>
      <c r="C329">
        <v>3.07807</v>
      </c>
      <c r="D329" s="2">
        <v>2.68340572289157</v>
      </c>
      <c r="F329">
        <v>1.50814455540575</v>
      </c>
    </row>
    <row r="330" spans="1:6">
      <c r="A330">
        <v>0.5253</v>
      </c>
      <c r="B330" s="2">
        <v>1.47113577844311</v>
      </c>
      <c r="C330">
        <v>1.94812</v>
      </c>
      <c r="D330" s="2">
        <v>2.68340572289157</v>
      </c>
      <c r="F330">
        <v>1.13400617282271</v>
      </c>
    </row>
    <row r="331" spans="1:6">
      <c r="A331">
        <v>1.65468</v>
      </c>
      <c r="B331" s="2">
        <v>1.47113577844311</v>
      </c>
      <c r="C331">
        <v>2.98022</v>
      </c>
      <c r="D331" s="2">
        <v>2.68340572289157</v>
      </c>
      <c r="F331">
        <v>1.32123805576437</v>
      </c>
    </row>
    <row r="332" spans="1:6">
      <c r="A332">
        <v>1.81052</v>
      </c>
      <c r="B332" s="2">
        <v>1.47113577844311</v>
      </c>
      <c r="C332">
        <v>2.99249</v>
      </c>
      <c r="D332" s="2">
        <v>2.68340572289157</v>
      </c>
      <c r="F332">
        <v>1.26860947497644</v>
      </c>
    </row>
    <row r="333" spans="1:6">
      <c r="A333">
        <v>1.40214</v>
      </c>
      <c r="B333" s="2">
        <v>1.47113577844311</v>
      </c>
      <c r="C333">
        <v>1.5659</v>
      </c>
      <c r="D333" s="2">
        <v>2.68340572289157</v>
      </c>
      <c r="F333">
        <v>1.12119579021686</v>
      </c>
    </row>
    <row r="334" spans="1:6">
      <c r="A334">
        <v>1.43888</v>
      </c>
      <c r="B334" s="2">
        <v>1.47113577844311</v>
      </c>
      <c r="C334">
        <v>2.79489</v>
      </c>
      <c r="D334" s="2">
        <v>2.68340572289157</v>
      </c>
      <c r="F334">
        <v>1.30202534537543</v>
      </c>
    </row>
    <row r="335" spans="1:6">
      <c r="A335">
        <v>1.65871</v>
      </c>
      <c r="B335" s="2">
        <v>1.47113577844311</v>
      </c>
      <c r="C335">
        <v>2.59139</v>
      </c>
      <c r="D335" s="2">
        <v>2.68340572289157</v>
      </c>
      <c r="F335">
        <v>0.724775827411483</v>
      </c>
    </row>
    <row r="336" spans="1:6">
      <c r="A336">
        <v>1.60388</v>
      </c>
      <c r="B336" s="2">
        <v>1.47113577844311</v>
      </c>
      <c r="C336">
        <v>2.48534</v>
      </c>
      <c r="D336" s="2">
        <v>2.68340572289157</v>
      </c>
      <c r="F336">
        <v>1.28634365548247</v>
      </c>
    </row>
    <row r="337" spans="1:6">
      <c r="A337">
        <v>1.40434</v>
      </c>
      <c r="B337" s="2">
        <v>1.47113577844311</v>
      </c>
      <c r="C337">
        <v>2.55663</v>
      </c>
      <c r="D337" s="2">
        <v>2.68340572289157</v>
      </c>
      <c r="F337">
        <v>1.34555564730709</v>
      </c>
    </row>
    <row r="338" spans="1:6">
      <c r="A338">
        <v>1.59354</v>
      </c>
      <c r="B338" s="2">
        <v>1.47113577844311</v>
      </c>
      <c r="C338">
        <v>3.14301</v>
      </c>
      <c r="D338" s="2">
        <v>2.68340572289157</v>
      </c>
      <c r="F338">
        <v>1.18411992635881</v>
      </c>
    </row>
    <row r="339" spans="1:6">
      <c r="A339">
        <v>1.73855</v>
      </c>
      <c r="B339" s="2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2024-03-23T06:06:00Z</dcterms:created>
  <dcterms:modified xsi:type="dcterms:W3CDTF">2024-04-14T19:50:18Z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9547918B7245064B3334116620563E4F_43</vt:lpwstr>
  </property>
</Properties>
</file>