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1570" windowHeight="901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<sst xmlns="http://schemas.openxmlformats.org/spreadsheetml/2006/main" count="68" uniqueCount="41">
  <si>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</si>
  <si>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</si>
  <si>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</si>
  <si>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</si>
  <si>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</si>
  <si>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</si>
  <si>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</si>
  <si>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</si>
  <si>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</si>
  <si>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</si>
  <si>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</si>
  <si>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</si>
  <si>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</si>
  <si>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</si>
  <si>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</si>
  <si>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</si>
  <si>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</si>
  <si>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</si>
  <si>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</si>
  <si>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</si>
  <si>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2u</t>
  </si>
  <si>
    <t>3u</t>
  </si>
  <si>
    <t>30 min</t>
  </si>
  <si>
    <t>Sam Neven</t>
  </si>
  <si>
    <t>Sql databank aanmaken</t>
  </si>
  <si>
    <t>Sql databank opvullen</t>
  </si>
  <si>
    <t>Mockup Reservatie aanmaken</t>
  </si>
  <si>
    <t>Mockup Registreer aanmaken</t>
  </si>
  <si>
    <t>Mockup Login aanmaken</t>
  </si>
  <si>
    <t>Mockup Home aanmaken</t>
  </si>
  <si>
    <t>Mockup Bedrijven aanmaken</t>
  </si>
  <si>
    <t>Mockup Contracten aanmaken</t>
  </si>
  <si>
    <t>1u</t>
  </si>
  <si>
    <t>Logo</t>
  </si>
  <si>
    <t>Glenn Verrue</t>
  </si>
  <si>
    <t>Version Control Applicatie zoeken en uittesten</t>
  </si>
  <si>
    <t>Sam Neven, Glenn Verrue</t>
  </si>
  <si>
    <t>Login en registratie maken</t>
  </si>
  <si>
    <t>Webservice maken</t>
  </si>
  <si>
    <t>Sql databank opnieuw maken</t>
  </si>
  <si>
    <t>Code conventions opstellen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</si>
</sst>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Procent" xfId="1" builtinId="5"/>
    <cellStyle name="Standaard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G16" sqref="G16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/>
      <c r="B2" s="5"/>
      <c r="C2" s="5"/>
      <c r="D2" s="6"/>
      <c r="E2" s="5"/>
      <c r="F2" s="7"/>
      <c r="G2" s="5"/>
      <c r="H2" s="5"/>
      <c r="I2" t="s">
        <v>0</v>
      </c>
    </row>
    <row r="3" spans="1:11" x14ac:dyDescent="0.25">
      <c r="A3" s="2" t="s">
        <v>24</v>
      </c>
      <c r="B3" s="3" t="s">
        <v>20</v>
      </c>
      <c r="C3" s="3" t="s">
        <v>21</v>
      </c>
      <c r="D3" s="23">
        <v>41753</v>
      </c>
      <c r="E3" s="1">
        <v>1</v>
      </c>
      <c r="F3" s="4" t="s">
        <v>23</v>
      </c>
      <c r="G3" s="1" t="s">
        <v>7</v>
      </c>
      <c r="H3" s="2" t="s">
        <v>11</v>
      </c>
      <c r="I3" t="s">
        <v>1</v>
      </c>
    </row>
    <row r="4" spans="1:11" x14ac:dyDescent="0.25">
      <c r="A4" s="2" t="s">
        <v>25</v>
      </c>
      <c r="B4" s="3" t="s">
        <v>22</v>
      </c>
      <c r="C4" s="3" t="s">
        <v>22</v>
      </c>
      <c r="D4" s="23">
        <v>41753</v>
      </c>
      <c r="E4" s="1">
        <v>1</v>
      </c>
      <c r="F4" s="4" t="s">
        <v>23</v>
      </c>
      <c r="G4" s="1" t="s">
        <v>7</v>
      </c>
      <c r="H4" s="2" t="s">
        <v>11</v>
      </c>
      <c r="I4" t="s">
        <v>2</v>
      </c>
    </row>
    <row r="5" spans="1:11" x14ac:dyDescent="0.25">
      <c r="A5" s="2" t="s">
        <v>26</v>
      </c>
      <c r="B5" s="3"/>
      <c r="C5" s="3"/>
      <c r="E5" s="1"/>
      <c r="G5" s="1"/>
      <c r="H5" s="2"/>
    </row>
    <row r="6" spans="1:11" x14ac:dyDescent="0.25">
      <c r="A6" s="2" t="s">
        <v>27</v>
      </c>
      <c r="B6" s="3"/>
      <c r="C6" s="3"/>
      <c r="E6" s="1"/>
      <c r="G6" s="1"/>
      <c r="H6" s="2"/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 t="s">
        <v>28</v>
      </c>
      <c r="B7" s="3"/>
      <c r="C7" s="3"/>
      <c r="E7" s="1"/>
      <c r="G7" s="1"/>
      <c r="H7" s="2"/>
      <c r="I7" s="12">
        <f>COUNTIFS(G2:G38,"In Process")</f>
        <v>3</v>
      </c>
      <c r="J7" s="13">
        <f>I7/$I$10</f>
        <v>0.42857142857142855</v>
      </c>
      <c r="K7" s="16" t="s">
        <v>12</v>
      </c>
    </row>
    <row r="8" spans="1:11" x14ac:dyDescent="0.25">
      <c r="A8" s="2" t="s">
        <v>29</v>
      </c>
      <c r="B8" s="3"/>
      <c r="C8" s="3"/>
      <c r="E8" s="1"/>
      <c r="G8" s="1"/>
      <c r="H8" s="2"/>
      <c r="I8" s="10">
        <f>COUNTIFS(G2:G38,"Fixed")</f>
        <v>0</v>
      </c>
      <c r="J8" s="8">
        <f>I8/$I$10</f>
        <v>0</v>
      </c>
      <c r="K8" s="14" t="s">
        <v>6</v>
      </c>
    </row>
    <row r="9" spans="1:11" x14ac:dyDescent="0.25">
      <c r="A9" s="2" t="s">
        <v>30</v>
      </c>
      <c r="B9" s="3"/>
      <c r="C9" s="3"/>
      <c r="E9" s="1"/>
      <c r="G9" s="1"/>
      <c r="H9" s="2"/>
      <c r="I9" s="17">
        <f>COUNTIFS(A2:G2038,"Solved")</f>
        <v>4</v>
      </c>
      <c r="J9" s="18">
        <f>I9/$I$10</f>
        <v>0.5714285714285714</v>
      </c>
      <c r="K9" s="19" t="s">
        <v>4</v>
      </c>
    </row>
    <row r="10" spans="1:11" x14ac:dyDescent="0.25">
      <c r="A10" s="2" t="s">
        <v>31</v>
      </c>
      <c r="B10" s="3"/>
      <c r="C10" s="3"/>
      <c r="E10" s="1"/>
      <c r="G10" s="1"/>
      <c r="H10" s="2"/>
      <c r="I10" s="20">
        <f>SUM(I6:I9)</f>
        <v>7</v>
      </c>
      <c r="J10" s="21">
        <v>1</v>
      </c>
      <c r="K10" s="22" t="s">
        <v>19</v>
      </c>
    </row>
    <row r="11" spans="1:11" x14ac:dyDescent="0.25">
      <c r="A11" s="2" t="s">
        <v>35</v>
      </c>
      <c r="B11" s="3" t="s">
        <v>32</v>
      </c>
      <c r="C11" s="3"/>
      <c r="E11" s="1">
        <v>1</v>
      </c>
      <c r="F11" s="4" t="s">
        <v>36</v>
      </c>
      <c r="G11" s="1" t="s">
        <v>5</v>
      </c>
      <c r="H11" s="2" t="s">
        <v>11</v>
      </c>
    </row>
    <row r="12" spans="1:11" x14ac:dyDescent="0.25">
      <c r="A12" s="2" t="s">
        <v>33</v>
      </c>
      <c r="B12" s="3" t="s">
        <v>22</v>
      </c>
      <c r="C12" s="3" t="s">
        <v>22</v>
      </c>
      <c r="D12" s="23">
        <v>41757</v>
      </c>
      <c r="E12" s="1">
        <v>1</v>
      </c>
      <c r="F12" s="4" t="s">
        <v>34</v>
      </c>
      <c r="G12" s="1" t="s">
        <v>7</v>
      </c>
      <c r="H12" s="2" t="s">
        <v>11</v>
      </c>
      <c r="I12" t="s">
        <v>8</v>
      </c>
    </row>
    <row r="13" spans="1:11" x14ac:dyDescent="0.25">
      <c r="A13" s="2" t="s">
        <v>37</v>
      </c>
      <c r="B13" s="3" t="s">
        <v>21</v>
      </c>
      <c r="C13" s="3"/>
      <c r="E13" s="1"/>
      <c r="F13" s="4" t="s">
        <v>34</v>
      </c>
      <c r="G13" s="1" t="s">
        <v>5</v>
      </c>
      <c r="H13" s="2"/>
      <c r="I13" t="s">
        <v>5</v>
      </c>
    </row>
    <row r="14" spans="1:11" x14ac:dyDescent="0.25">
      <c r="A14" s="2" t="s">
        <v>38</v>
      </c>
      <c r="B14" s="3" t="s">
        <v>21</v>
      </c>
      <c r="C14" s="3"/>
      <c r="E14" s="1">
        <v>1</v>
      </c>
      <c r="F14" s="4" t="s">
        <v>23</v>
      </c>
      <c r="G14" s="1" t="s">
        <v>5</v>
      </c>
      <c r="H14" s="2"/>
      <c r="I14" t="s">
        <v>6</v>
      </c>
      <c r="J14" t="s">
        <v>9</v>
      </c>
    </row>
    <row r="15" spans="1:11" x14ac:dyDescent="0.25">
      <c r="A15" s="2" t="s">
        <v>39</v>
      </c>
      <c r="B15" s="3" t="s">
        <v>21</v>
      </c>
      <c r="C15" s="3" t="s">
        <v>21</v>
      </c>
      <c r="D15" s="23">
        <v>41761</v>
      </c>
      <c r="E15" s="1">
        <v>1</v>
      </c>
      <c r="F15" s="4" t="s">
        <v>23</v>
      </c>
      <c r="G15" s="1" t="s">
        <v>7</v>
      </c>
      <c r="H15" s="2" t="s">
        <v>11</v>
      </c>
      <c r="I15" t="s">
        <v>7</v>
      </c>
      <c r="J15" t="s">
        <v>10</v>
      </c>
    </row>
    <row r="16" spans="1:11" x14ac:dyDescent="0.25">
      <c r="A16" s="2" t="s">
        <v>40</v>
      </c>
      <c r="B16" s="3" t="s">
        <v>22</v>
      </c>
      <c r="C16" s="3"/>
      <c r="E16" s="1">
        <v>1</v>
      </c>
      <c r="F16" s="4" t="s">
        <v>23</v>
      </c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9" priority="22" operator="equal">
      <formula>"Not Started"</formula>
    </cfRule>
    <cfRule type="cellIs" dxfId="8" priority="23" operator="equal">
      <formula>"In Process"</formula>
    </cfRule>
    <cfRule type="cellIs" dxfId="7" priority="24" operator="equal">
      <formula>"Fixed"</formula>
    </cfRule>
  </conditionalFormatting>
  <conditionalFormatting sqref="A1:H1048576">
    <cfRule type="expression" dxfId="6" priority="15">
      <formula>$G1="Solved"</formula>
    </cfRule>
    <cfRule type="expression" dxfId="5" priority="16">
      <formula>$G1="Not Started"</formula>
    </cfRule>
    <cfRule type="expression" dxfId="4" priority="17">
      <formula>$G1="In Process"</formula>
    </cfRule>
    <cfRule type="expression" dxfId="3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Sam</cp:lastModifiedBy>
  <cp:lastPrinted>2012-01-12T08:47:16Z</cp:lastPrinted>
  <dcterms:created xsi:type="dcterms:W3CDTF">2011-02-07T08:09:30Z</dcterms:created>
  <dcterms:modified xsi:type="dcterms:W3CDTF">2014-05-03T09:55:34Z</dcterms:modified>
</cp:coreProperties>
</file>