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daoxunye/Desktop/"/>
    </mc:Choice>
  </mc:AlternateContent>
  <xr:revisionPtr revIDLastSave="0" documentId="13_ncr:1_{35EE96F9-FE3B-8047-B793-CB5FB1C0E4C3}" xr6:coauthVersionLast="47" xr6:coauthVersionMax="47" xr10:uidLastSave="{00000000-0000-0000-0000-000000000000}"/>
  <bookViews>
    <workbookView xWindow="0" yWindow="740" windowWidth="30240" windowHeight="18900" xr2:uid="{FF86AA8B-00F2-3D40-9103-EAA213693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22" i="1"/>
  <c r="S12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5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5" i="1"/>
  <c r="Q13" i="1"/>
  <c r="Q14" i="1"/>
  <c r="Q15" i="1"/>
  <c r="Q16" i="1"/>
  <c r="Q17" i="1"/>
  <c r="Q18" i="1"/>
  <c r="Q19" i="1"/>
  <c r="Q20" i="1"/>
  <c r="Q21" i="1"/>
  <c r="Q22" i="1"/>
  <c r="Q12" i="1"/>
  <c r="R13" i="1"/>
  <c r="R14" i="1"/>
  <c r="R15" i="1"/>
  <c r="R16" i="1"/>
  <c r="R17" i="1"/>
  <c r="R18" i="1"/>
  <c r="R19" i="1"/>
  <c r="R20" i="1"/>
  <c r="R21" i="1"/>
  <c r="R22" i="1"/>
  <c r="R12" i="1"/>
</calcChain>
</file>

<file path=xl/sharedStrings.xml><?xml version="1.0" encoding="utf-8"?>
<sst xmlns="http://schemas.openxmlformats.org/spreadsheetml/2006/main" count="10" uniqueCount="10">
  <si>
    <t>Array</t>
  </si>
  <si>
    <t>Heap</t>
  </si>
  <si>
    <t>O(V*2)</t>
  </si>
  <si>
    <t>O((E+V)log(V))</t>
  </si>
  <si>
    <t>TH_Array</t>
  </si>
  <si>
    <t>TH_Heap</t>
  </si>
  <si>
    <t>V</t>
  </si>
  <si>
    <t>E</t>
  </si>
  <si>
    <t>V-fixed</t>
  </si>
  <si>
    <t>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</si>
</sst>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General</c:formatCode>
                <c:ptCount val="11"/>
                <c:pt idx="0">
                  <c:v>99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4949</c:v>
                </c:pt>
              </c:numCache>
            </c:num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3.2699999999999998E-4</c:v>
                </c:pt>
                <c:pt idx="1">
                  <c:v>5.6999999999999998E-4</c:v>
                </c:pt>
                <c:pt idx="2">
                  <c:v>8.4400000000000002E-4</c:v>
                </c:pt>
                <c:pt idx="3">
                  <c:v>1.23E-3</c:v>
                </c:pt>
                <c:pt idx="4">
                  <c:v>1.3500000000000001E-3</c:v>
                </c:pt>
                <c:pt idx="5">
                  <c:v>1.5E-3</c:v>
                </c:pt>
                <c:pt idx="6">
                  <c:v>1.56E-3</c:v>
                </c:pt>
                <c:pt idx="7">
                  <c:v>1.5399999999999999E-3</c:v>
                </c:pt>
                <c:pt idx="8">
                  <c:v>1.48E-3</c:v>
                </c:pt>
                <c:pt idx="9">
                  <c:v>1.47E-3</c:v>
                </c:pt>
                <c:pt idx="10">
                  <c:v>1.24E-3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974F-B398-FA8D3F24B9D6}"/>
            </c:ext>
          </c:extLst>
        </c:ser>
        <c:ser>
          <c:idx val="1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General</c:formatCode>
                <c:ptCount val="11"/>
                <c:pt idx="0">
                  <c:v>99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4949</c:v>
                </c:pt>
              </c:numCache>
            </c:numRef>
          </c:cat>
          <c:val>
            <c:numRef>
              <c:f>Sheet1!$D$12:$D$22</c:f>
              <c:numCache>
                <c:formatCode>General</c:formatCode>
                <c:ptCount val="11"/>
                <c:pt idx="0">
                  <c:v>1.22E-4</c:v>
                </c:pt>
                <c:pt idx="1">
                  <c:v>3.0600000000000001E-4</c:v>
                </c:pt>
                <c:pt idx="2">
                  <c:v>7.0600000000000003E-4</c:v>
                </c:pt>
                <c:pt idx="3">
                  <c:v>1.4499999999999999E-3</c:v>
                </c:pt>
                <c:pt idx="4">
                  <c:v>1.67E-3</c:v>
                </c:pt>
                <c:pt idx="5">
                  <c:v>2.2100000000000002E-3</c:v>
                </c:pt>
                <c:pt idx="6">
                  <c:v>2.4099999999999998E-3</c:v>
                </c:pt>
                <c:pt idx="7">
                  <c:v>3.0100000000000001E-3</c:v>
                </c:pt>
                <c:pt idx="8">
                  <c:v>3.0000000000000001E-3</c:v>
                </c:pt>
                <c:pt idx="9">
                  <c:v>3.8999999999999998E-3</c:v>
                </c:pt>
                <c:pt idx="1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0-974F-B398-FA8D3F24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36352"/>
        <c:axId val="935865632"/>
      </c:lineChart>
      <c:catAx>
        <c:axId val="11085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5632"/>
        <c:crosses val="autoZero"/>
        <c:auto val="1"/>
        <c:lblAlgn val="ctr"/>
        <c:lblOffset val="100"/>
        <c:noMultiLvlLbl val="0"/>
      </c:catAx>
      <c:valAx>
        <c:axId val="935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General</c:formatCode>
                <c:ptCount val="1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Sheet1!$C$25:$C$43</c:f>
              <c:numCache>
                <c:formatCode>General</c:formatCode>
                <c:ptCount val="19"/>
                <c:pt idx="0">
                  <c:v>2.7599999999999999E-3</c:v>
                </c:pt>
                <c:pt idx="1">
                  <c:v>5.0899999999999999E-3</c:v>
                </c:pt>
                <c:pt idx="2">
                  <c:v>7.5100000000000002E-3</c:v>
                </c:pt>
                <c:pt idx="3">
                  <c:v>1.09E-2</c:v>
                </c:pt>
                <c:pt idx="4">
                  <c:v>1.4800000000000001E-2</c:v>
                </c:pt>
                <c:pt idx="5">
                  <c:v>1.84E-2</c:v>
                </c:pt>
                <c:pt idx="6">
                  <c:v>2.0299999999999999E-2</c:v>
                </c:pt>
                <c:pt idx="7">
                  <c:v>2.52E-2</c:v>
                </c:pt>
                <c:pt idx="8">
                  <c:v>2.9100000000000001E-2</c:v>
                </c:pt>
                <c:pt idx="9">
                  <c:v>3.2599999999999997E-2</c:v>
                </c:pt>
                <c:pt idx="10">
                  <c:v>6.2799999999999995E-2</c:v>
                </c:pt>
                <c:pt idx="11">
                  <c:v>9.1600000000000001E-2</c:v>
                </c:pt>
                <c:pt idx="12">
                  <c:v>0.115</c:v>
                </c:pt>
                <c:pt idx="13">
                  <c:v>0.15</c:v>
                </c:pt>
                <c:pt idx="14">
                  <c:v>0.19600000000000001</c:v>
                </c:pt>
                <c:pt idx="15">
                  <c:v>0.24099999999999999</c:v>
                </c:pt>
                <c:pt idx="16">
                  <c:v>0.28699999999999998</c:v>
                </c:pt>
                <c:pt idx="17">
                  <c:v>0.35199999999999998</c:v>
                </c:pt>
                <c:pt idx="1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764B-A681-3674DAEC389E}"/>
            </c:ext>
          </c:extLst>
        </c:ser>
        <c:ser>
          <c:idx val="1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General</c:formatCode>
                <c:ptCount val="1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Sheet1!$D$25:$D$43</c:f>
              <c:numCache>
                <c:formatCode>General</c:formatCode>
                <c:ptCount val="19"/>
                <c:pt idx="0">
                  <c:v>7.9299999999999995E-3</c:v>
                </c:pt>
                <c:pt idx="1">
                  <c:v>6.8500000000000002E-3</c:v>
                </c:pt>
                <c:pt idx="2">
                  <c:v>6.1399999999999996E-3</c:v>
                </c:pt>
                <c:pt idx="3">
                  <c:v>6.2899999999999996E-3</c:v>
                </c:pt>
                <c:pt idx="4">
                  <c:v>5.6800000000000002E-3</c:v>
                </c:pt>
                <c:pt idx="5">
                  <c:v>5.0400000000000002E-3</c:v>
                </c:pt>
                <c:pt idx="6">
                  <c:v>4.8999999999999998E-3</c:v>
                </c:pt>
                <c:pt idx="7">
                  <c:v>4.2900000000000004E-3</c:v>
                </c:pt>
                <c:pt idx="8">
                  <c:v>4.1700000000000001E-3</c:v>
                </c:pt>
                <c:pt idx="9">
                  <c:v>3.7399999999999998E-3</c:v>
                </c:pt>
                <c:pt idx="10">
                  <c:v>2.7599999999999999E-3</c:v>
                </c:pt>
                <c:pt idx="11">
                  <c:v>2.65E-3</c:v>
                </c:pt>
                <c:pt idx="12">
                  <c:v>2.6700000000000001E-3</c:v>
                </c:pt>
                <c:pt idx="13">
                  <c:v>3.0000000000000001E-3</c:v>
                </c:pt>
                <c:pt idx="14">
                  <c:v>3.1700000000000001E-3</c:v>
                </c:pt>
                <c:pt idx="15">
                  <c:v>3.47E-3</c:v>
                </c:pt>
                <c:pt idx="16">
                  <c:v>3.3800000000000002E-3</c:v>
                </c:pt>
                <c:pt idx="17">
                  <c:v>3.7000000000000002E-3</c:v>
                </c:pt>
                <c:pt idx="18">
                  <c:v>3.8899999999999998E-3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5-764B-A681-3674DAEC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59152"/>
        <c:axId val="1606917936"/>
      </c:lineChart>
      <c:catAx>
        <c:axId val="160725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17936"/>
        <c:crosses val="autoZero"/>
        <c:auto val="1"/>
        <c:lblAlgn val="ctr"/>
        <c:lblOffset val="100"/>
        <c:noMultiLvlLbl val="0"/>
      </c:catAx>
      <c:valAx>
        <c:axId val="160691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10000 (150-1000)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2.7599999999999999E-3</c:v>
                </c:pt>
                <c:pt idx="1">
                  <c:v>5.0899999999999999E-3</c:v>
                </c:pt>
                <c:pt idx="2">
                  <c:v>7.5100000000000002E-3</c:v>
                </c:pt>
                <c:pt idx="3">
                  <c:v>1.09E-2</c:v>
                </c:pt>
                <c:pt idx="4">
                  <c:v>1.4800000000000001E-2</c:v>
                </c:pt>
                <c:pt idx="5">
                  <c:v>1.84E-2</c:v>
                </c:pt>
                <c:pt idx="6">
                  <c:v>2.0299999999999999E-2</c:v>
                </c:pt>
                <c:pt idx="7">
                  <c:v>2.52E-2</c:v>
                </c:pt>
                <c:pt idx="8">
                  <c:v>2.9100000000000001E-2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8540-A651-0C4D9FFAEB42}"/>
            </c:ext>
          </c:extLst>
        </c:ser>
        <c:ser>
          <c:idx val="1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7.9299999999999995E-3</c:v>
                </c:pt>
                <c:pt idx="1">
                  <c:v>6.8500000000000002E-3</c:v>
                </c:pt>
                <c:pt idx="2">
                  <c:v>6.1399999999999996E-3</c:v>
                </c:pt>
                <c:pt idx="3">
                  <c:v>6.2899999999999996E-3</c:v>
                </c:pt>
                <c:pt idx="4">
                  <c:v>5.6800000000000002E-3</c:v>
                </c:pt>
                <c:pt idx="5">
                  <c:v>5.0400000000000002E-3</c:v>
                </c:pt>
                <c:pt idx="6">
                  <c:v>4.8999999999999998E-3</c:v>
                </c:pt>
                <c:pt idx="7">
                  <c:v>4.2900000000000004E-3</c:v>
                </c:pt>
                <c:pt idx="8">
                  <c:v>4.1700000000000001E-3</c:v>
                </c:pt>
                <c:pt idx="9">
                  <c:v>3.7399999999999998E-3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8540-A651-0C4D9FFA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59152"/>
        <c:axId val="1606917936"/>
      </c:lineChart>
      <c:catAx>
        <c:axId val="16072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17936"/>
        <c:crosses val="autoZero"/>
        <c:auto val="1"/>
        <c:lblAlgn val="ctr"/>
        <c:lblOffset val="100"/>
        <c:noMultiLvlLbl val="0"/>
      </c:catAx>
      <c:valAx>
        <c:axId val="16069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</a:t>
            </a:r>
            <a:r>
              <a:rPr lang="en-GB" baseline="0"/>
              <a:t> = 100 (Theoretical)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General</c:formatCode>
                <c:ptCount val="11"/>
                <c:pt idx="0">
                  <c:v>99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4949</c:v>
                </c:pt>
              </c:numCache>
            </c:numRef>
          </c:cat>
          <c:val>
            <c:numRef>
              <c:f>Sheet1!$Q$12:$Q$22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B-FF44-A74E-22AE0CE5BF34}"/>
            </c:ext>
          </c:extLst>
        </c:ser>
        <c:ser>
          <c:idx val="0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General</c:formatCode>
                <c:ptCount val="11"/>
                <c:pt idx="0">
                  <c:v>99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4949</c:v>
                </c:pt>
              </c:numCache>
            </c:numRef>
          </c:cat>
          <c:val>
            <c:numRef>
              <c:f>Sheet1!$R$12:$R$22</c:f>
              <c:numCache>
                <c:formatCode>General</c:formatCode>
                <c:ptCount val="11"/>
                <c:pt idx="0">
                  <c:v>1322.1273817651713</c:v>
                </c:pt>
                <c:pt idx="1">
                  <c:v>3986.3137138648376</c:v>
                </c:pt>
                <c:pt idx="2">
                  <c:v>7308.2418087522028</c:v>
                </c:pt>
                <c:pt idx="3">
                  <c:v>10630.169903639568</c:v>
                </c:pt>
                <c:pt idx="4">
                  <c:v>13952.097998526933</c:v>
                </c:pt>
                <c:pt idx="5">
                  <c:v>17274.026093414297</c:v>
                </c:pt>
                <c:pt idx="6">
                  <c:v>20595.954188301661</c:v>
                </c:pt>
                <c:pt idx="7">
                  <c:v>23917.882283189028</c:v>
                </c:pt>
                <c:pt idx="8">
                  <c:v>27239.810378076392</c:v>
                </c:pt>
                <c:pt idx="9">
                  <c:v>30561.738472963756</c:v>
                </c:pt>
                <c:pt idx="10">
                  <c:v>33544.829902172612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B-FF44-A74E-22AE0CE5BF34}"/>
            </c:ext>
          </c:extLst>
        </c:ser>
        <c:ser>
          <c:idx val="2"/>
          <c:order val="2"/>
          <c:tx>
            <c:v>Fibbo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General</c:formatCode>
                <c:ptCount val="11"/>
                <c:pt idx="0">
                  <c:v>99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4949</c:v>
                </c:pt>
              </c:numCache>
            </c:numRef>
          </c:cat>
          <c:val>
            <c:numRef>
              <c:f>Sheet1!$S$12:$S$22</c:f>
              <c:numCache>
                <c:formatCode>General</c:formatCode>
                <c:ptCount val="11"/>
                <c:pt idx="0">
                  <c:v>757.74176278769824</c:v>
                </c:pt>
                <c:pt idx="1">
                  <c:v>3421.9280948873648</c:v>
                </c:pt>
                <c:pt idx="2">
                  <c:v>6743.8561897747295</c:v>
                </c:pt>
                <c:pt idx="3">
                  <c:v>10065.784284662095</c:v>
                </c:pt>
                <c:pt idx="4">
                  <c:v>13387.712379549459</c:v>
                </c:pt>
                <c:pt idx="5">
                  <c:v>16709.640474436823</c:v>
                </c:pt>
                <c:pt idx="6">
                  <c:v>20031.56856932419</c:v>
                </c:pt>
                <c:pt idx="7">
                  <c:v>23353.496664211554</c:v>
                </c:pt>
                <c:pt idx="8">
                  <c:v>26675.424759098918</c:v>
                </c:pt>
                <c:pt idx="9">
                  <c:v>29997.352853986282</c:v>
                </c:pt>
                <c:pt idx="10">
                  <c:v>32980.444283195138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E-DD46-A299-20424569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71135"/>
        <c:axId val="1110327695"/>
      </c:lineChart>
      <c:catAx>
        <c:axId val="10591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7695"/>
        <c:crosses val="autoZero"/>
        <c:auto val="1"/>
        <c:lblAlgn val="ctr"/>
        <c:lblOffset val="100"/>
        <c:noMultiLvlLbl val="0"/>
      </c:catAx>
      <c:valAx>
        <c:axId val="11103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10000 (Theoretical)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General</c:formatCode>
                <c:ptCount val="1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Sheet1!$Q$25:$Q$43</c:f>
              <c:numCache>
                <c:formatCode>General</c:formatCode>
                <c:ptCount val="19"/>
                <c:pt idx="0">
                  <c:v>22500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4000000</c:v>
                </c:pt>
                <c:pt idx="11">
                  <c:v>9000000</c:v>
                </c:pt>
                <c:pt idx="12">
                  <c:v>16000000</c:v>
                </c:pt>
                <c:pt idx="13">
                  <c:v>25000000</c:v>
                </c:pt>
                <c:pt idx="14">
                  <c:v>36000000</c:v>
                </c:pt>
                <c:pt idx="15">
                  <c:v>49000000</c:v>
                </c:pt>
                <c:pt idx="16">
                  <c:v>64000000</c:v>
                </c:pt>
                <c:pt idx="17">
                  <c:v>81000000</c:v>
                </c:pt>
                <c:pt idx="18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F48-B00F-F31914E6AB81}"/>
            </c:ext>
          </c:extLst>
        </c:ser>
        <c:ser>
          <c:idx val="1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General</c:formatCode>
                <c:ptCount val="1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Sheet1!$R$25:$R$43</c:f>
              <c:numCache>
                <c:formatCode>General</c:formatCode>
                <c:ptCount val="19"/>
                <c:pt idx="0">
                  <c:v>73372.50970853318</c:v>
                </c:pt>
                <c:pt idx="1">
                  <c:v>77967.33313570224</c:v>
                </c:pt>
                <c:pt idx="2">
                  <c:v>84756.832512107561</c:v>
                </c:pt>
                <c:pt idx="3">
                  <c:v>89896.104373657203</c:v>
                </c:pt>
                <c:pt idx="4">
                  <c:v>94140.734988951954</c:v>
                </c:pt>
                <c:pt idx="5">
                  <c:v>97825.478119256324</c:v>
                </c:pt>
                <c:pt idx="6">
                  <c:v>101127.95889660594</c:v>
                </c:pt>
                <c:pt idx="7">
                  <c:v>104153.64684956709</c:v>
                </c:pt>
                <c:pt idx="8">
                  <c:v>106970.21498426572</c:v>
                </c:pt>
                <c:pt idx="9">
                  <c:v>109623.62713128299</c:v>
                </c:pt>
                <c:pt idx="10">
                  <c:v>131589.41141594519</c:v>
                </c:pt>
                <c:pt idx="11">
                  <c:v>150159.70820998162</c:v>
                </c:pt>
                <c:pt idx="12">
                  <c:v>167520.9799852694</c:v>
                </c:pt>
                <c:pt idx="13">
                  <c:v>184315.6856932425</c:v>
                </c:pt>
                <c:pt idx="14">
                  <c:v>200811.94856613121</c:v>
                </c:pt>
                <c:pt idx="15">
                  <c:v>217143.36651423489</c:v>
                </c:pt>
                <c:pt idx="16">
                  <c:v>233384.11712391779</c:v>
                </c:pt>
                <c:pt idx="17">
                  <c:v>249578.47643598358</c:v>
                </c:pt>
                <c:pt idx="18">
                  <c:v>265754.24759098998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2-4F48-B00F-F31914E6AB81}"/>
            </c:ext>
          </c:extLst>
        </c:ser>
        <c:ser>
          <c:idx val="2"/>
          <c:order val="2"/>
          <c:tx>
            <c:v>FIbbo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General</c:formatCode>
                <c:ptCount val="1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Sheet1!$S$25:$S$43</c:f>
              <c:numCache>
                <c:formatCode>General</c:formatCode>
                <c:ptCount val="19"/>
                <c:pt idx="0">
                  <c:v>72438.186904958799</c:v>
                </c:pt>
                <c:pt idx="1">
                  <c:v>76638.561897747291</c:v>
                </c:pt>
                <c:pt idx="2">
                  <c:v>82588.186904958799</c:v>
                </c:pt>
                <c:pt idx="3">
                  <c:v>86838.561897747306</c:v>
                </c:pt>
                <c:pt idx="4">
                  <c:v>90157.842846620901</c:v>
                </c:pt>
                <c:pt idx="5">
                  <c:v>92888.186904958799</c:v>
                </c:pt>
                <c:pt idx="6">
                  <c:v>95212.111118323301</c:v>
                </c:pt>
                <c:pt idx="7">
                  <c:v>97238.561897747306</c:v>
                </c:pt>
                <c:pt idx="8">
                  <c:v>99037.811912170393</c:v>
                </c:pt>
                <c:pt idx="9">
                  <c:v>100657.8428466209</c:v>
                </c:pt>
                <c:pt idx="10">
                  <c:v>111657.84284662099</c:v>
                </c:pt>
                <c:pt idx="11">
                  <c:v>118507.467853832</c:v>
                </c:pt>
                <c:pt idx="12">
                  <c:v>123657.84284662099</c:v>
                </c:pt>
                <c:pt idx="13">
                  <c:v>127877.123795495</c:v>
                </c:pt>
                <c:pt idx="14">
                  <c:v>131507.467853832</c:v>
                </c:pt>
                <c:pt idx="15">
                  <c:v>134731.39206719701</c:v>
                </c:pt>
                <c:pt idx="16">
                  <c:v>137657.842846621</c:v>
                </c:pt>
                <c:pt idx="17">
                  <c:v>140357.09286104399</c:v>
                </c:pt>
                <c:pt idx="18">
                  <c:v>142877.12379549499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5-E745-94BD-E8DA4479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14239"/>
        <c:axId val="1032178687"/>
      </c:lineChart>
      <c:catAx>
        <c:axId val="11603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8687"/>
        <c:crosses val="autoZero"/>
        <c:auto val="1"/>
        <c:lblAlgn val="ctr"/>
        <c:lblOffset val="100"/>
        <c:noMultiLvlLbl val="0"/>
      </c:catAx>
      <c:valAx>
        <c:axId val="1032178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10000 (150-1000, Theoretical)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Mtr&amp;Arr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Sheet1!$Q$25:$Q$34</c:f>
              <c:numCache>
                <c:formatCode>General</c:formatCode>
                <c:ptCount val="10"/>
                <c:pt idx="0">
                  <c:v>22500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4-9D45-808E-B6942479C3EB}"/>
            </c:ext>
          </c:extLst>
        </c:ser>
        <c:ser>
          <c:idx val="1"/>
          <c:order val="1"/>
          <c:tx>
            <c:v>List&amp;Heap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Sheet1!$R$25:$R$34</c:f>
              <c:numCache>
                <c:formatCode>General</c:formatCode>
                <c:ptCount val="10"/>
                <c:pt idx="0">
                  <c:v>73372.50970853318</c:v>
                </c:pt>
                <c:pt idx="1">
                  <c:v>77967.33313570224</c:v>
                </c:pt>
                <c:pt idx="2">
                  <c:v>84756.832512107561</c:v>
                </c:pt>
                <c:pt idx="3">
                  <c:v>89896.104373657203</c:v>
                </c:pt>
                <c:pt idx="4">
                  <c:v>94140.734988951954</c:v>
                </c:pt>
                <c:pt idx="5">
                  <c:v>97825.478119256324</c:v>
                </c:pt>
                <c:pt idx="6">
                  <c:v>101127.95889660594</c:v>
                </c:pt>
                <c:pt idx="7">
                  <c:v>104153.64684956709</c:v>
                </c:pt>
                <c:pt idx="8">
                  <c:v>106970.21498426572</c:v>
                </c:pt>
                <c:pt idx="9">
                  <c:v>109623.62713128299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4-9D45-808E-B6942479C3EB}"/>
            </c:ext>
          </c:extLst>
        </c:ser>
        <c:ser>
          <c:idx val="2"/>
          <c:order val="2"/>
          <c:tx>
            <c:v>Fibbo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Sheet1!$S$25:$S$34</c:f>
              <c:numCache>
                <c:formatCode>General</c:formatCode>
                <c:ptCount val="10"/>
                <c:pt idx="0">
                  <c:v>72438.186904958799</c:v>
                </c:pt>
                <c:pt idx="1">
                  <c:v>76638.561897747291</c:v>
                </c:pt>
                <c:pt idx="2">
                  <c:v>82588.186904958799</c:v>
                </c:pt>
                <c:pt idx="3">
                  <c:v>86838.561897747306</c:v>
                </c:pt>
                <c:pt idx="4">
                  <c:v>90157.842846620901</c:v>
                </c:pt>
                <c:pt idx="5">
                  <c:v>92888.186904958799</c:v>
                </c:pt>
                <c:pt idx="6">
                  <c:v>95212.111118323301</c:v>
                </c:pt>
                <c:pt idx="7">
                  <c:v>97238.561897747306</c:v>
                </c:pt>
                <c:pt idx="8">
                  <c:v>99037.811912170393</c:v>
                </c:pt>
                <c:pt idx="9">
                  <c:v>100657.8428466209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F042-B4B5-E0CBD601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990688"/>
        <c:axId val="1284162208"/>
      </c:lineChart>
      <c:catAx>
        <c:axId val="12839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62208"/>
        <c:crosses val="autoZero"/>
        <c:auto val="1"/>
        <c:lblAlgn val="ctr"/>
        <c:lblOffset val="100"/>
        <c:noMultiLvlLbl val="0"/>
      </c:catAx>
      <c:valAx>
        <c:axId val="1284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9</xdr:row>
      <xdr:rowOff>133350</xdr:rowOff>
    </xdr:from>
    <xdr:to>
      <xdr:col>10</xdr:col>
      <xdr:colOff>577850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6B3A3-DD57-1C91-814D-FDEFE130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24</xdr:row>
      <xdr:rowOff>146050</xdr:rowOff>
    </xdr:from>
    <xdr:to>
      <xdr:col>10</xdr:col>
      <xdr:colOff>520700</xdr:colOff>
      <xdr:row>38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0447B-C5E7-F8EA-4CB5-32D2BDFA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38</xdr:row>
      <xdr:rowOff>190500</xdr:rowOff>
    </xdr:from>
    <xdr:to>
      <xdr:col>10</xdr:col>
      <xdr:colOff>558800</xdr:colOff>
      <xdr:row>52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8B8CD-D74E-2B41-8B87-28D810105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673100</xdr:colOff>
      <xdr:row>9</xdr:row>
      <xdr:rowOff>107950</xdr:rowOff>
    </xdr:from>
    <xdr:to>
      <xdr:col>16</xdr:col>
      <xdr:colOff>292100</xdr:colOff>
      <xdr:row>23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5A76B-15CB-688A-7112-06AE90F9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609600</xdr:colOff>
      <xdr:row>24</xdr:row>
      <xdr:rowOff>120650</xdr:rowOff>
    </xdr:from>
    <xdr:to>
      <xdr:col>16</xdr:col>
      <xdr:colOff>228600</xdr:colOff>
      <xdr:row>38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251AA3-8F63-1924-4596-E52D1735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622300</xdr:colOff>
      <xdr:row>38</xdr:row>
      <xdr:rowOff>146050</xdr:rowOff>
    </xdr:from>
    <xdr:to>
      <xdr:col>16</xdr:col>
      <xdr:colOff>241300</xdr:colOff>
      <xdr:row>52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6EDB0D-F6CF-0792-1A7B-745F93E6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E1EC-9986-2747-AFFF-FA54E972D67A}">
  <dimension ref="A1:S46"/>
  <sheetViews>
    <sheetView tabSelected="1" topLeftCell="A13" zoomScale="110" workbookViewId="0">
      <selection activeCell="O8" sqref="O8"/>
    </sheetView>
  </sheetViews>
  <sheetFormatPr baseColWidth="10" defaultRowHeight="16" x14ac:dyDescent="0.2"/>
  <cols>
    <col min="2" max="2" width="16" bestFit="1" customWidth="1"/>
    <col min="5" max="5" width="12" customWidth="1"/>
  </cols>
  <sheetData>
    <row r="1" spans="1:19" x14ac:dyDescent="0.2">
      <c r="A1" t="s">
        <v>6</v>
      </c>
      <c r="B1" t="s">
        <v>7</v>
      </c>
      <c r="C1" t="s">
        <v>0</v>
      </c>
      <c r="D1" t="s">
        <v>1</v>
      </c>
    </row>
    <row r="11" spans="1:19" x14ac:dyDescent="0.2">
      <c r="A11" t="s">
        <v>8</v>
      </c>
      <c r="Q11" t="s">
        <v>4</v>
      </c>
      <c r="R11" t="s">
        <v>5</v>
      </c>
    </row>
    <row r="12" spans="1:19" x14ac:dyDescent="0.2">
      <c r="A12">
        <v>100</v>
      </c>
      <c r="B12">
        <v>99</v>
      </c>
      <c r="C12">
        <v>3.2699999999999998E-4</v>
      </c>
      <c r="D12">
        <v>1.22E-4</v>
      </c>
      <c r="Q12">
        <f>POWER(A$12, 2)</f>
        <v>10000</v>
      </c>
      <c r="R12">
        <f>(A$12+B12)*IMLOG2(A$12)</f>
        <v>1322.1273817651713</v>
      </c>
      <c r="S12">
        <f>A$12+B12*IMLOG2(A$12)</f>
        <v>757.74176278769824</v>
      </c>
    </row>
    <row r="13" spans="1:19" x14ac:dyDescent="0.2">
      <c r="A13">
        <v>100</v>
      </c>
      <c r="B13">
        <v>500</v>
      </c>
      <c r="C13">
        <v>5.6999999999999998E-4</v>
      </c>
      <c r="D13">
        <v>3.0600000000000001E-4</v>
      </c>
      <c r="Q13">
        <f t="shared" ref="Q13:Q22" si="0">POWER(A$12, 2)</f>
        <v>10000</v>
      </c>
      <c r="R13">
        <f t="shared" ref="R13:R22" si="1">(A$12+B13)*IMLOG2(A$12)</f>
        <v>3986.3137138648376</v>
      </c>
      <c r="S13">
        <f t="shared" ref="S13:S22" si="2">A$12+B13*IMLOG2(A$12)</f>
        <v>3421.9280948873648</v>
      </c>
    </row>
    <row r="14" spans="1:19" x14ac:dyDescent="0.2">
      <c r="A14">
        <v>100</v>
      </c>
      <c r="B14">
        <v>1000</v>
      </c>
      <c r="C14">
        <v>8.4400000000000002E-4</v>
      </c>
      <c r="D14">
        <v>7.0600000000000003E-4</v>
      </c>
      <c r="Q14">
        <f t="shared" si="0"/>
        <v>10000</v>
      </c>
      <c r="R14">
        <f t="shared" si="1"/>
        <v>7308.2418087522028</v>
      </c>
      <c r="S14">
        <f t="shared" si="2"/>
        <v>6743.8561897747295</v>
      </c>
    </row>
    <row r="15" spans="1:19" x14ac:dyDescent="0.2">
      <c r="A15">
        <v>100</v>
      </c>
      <c r="B15">
        <v>1500</v>
      </c>
      <c r="C15" s="1">
        <v>1.23E-3</v>
      </c>
      <c r="D15" s="1">
        <v>1.4499999999999999E-3</v>
      </c>
      <c r="Q15">
        <f t="shared" si="0"/>
        <v>10000</v>
      </c>
      <c r="R15">
        <f t="shared" si="1"/>
        <v>10630.169903639568</v>
      </c>
      <c r="S15">
        <f t="shared" si="2"/>
        <v>10065.784284662095</v>
      </c>
    </row>
    <row r="16" spans="1:19" x14ac:dyDescent="0.2">
      <c r="A16">
        <v>100</v>
      </c>
      <c r="B16">
        <v>2000</v>
      </c>
      <c r="C16">
        <v>1.3500000000000001E-3</v>
      </c>
      <c r="D16">
        <v>1.67E-3</v>
      </c>
      <c r="Q16">
        <f t="shared" si="0"/>
        <v>10000</v>
      </c>
      <c r="R16">
        <f t="shared" si="1"/>
        <v>13952.097998526933</v>
      </c>
      <c r="S16">
        <f t="shared" si="2"/>
        <v>13387.712379549459</v>
      </c>
    </row>
    <row r="17" spans="1:19" x14ac:dyDescent="0.2">
      <c r="A17">
        <v>100</v>
      </c>
      <c r="B17">
        <v>2500</v>
      </c>
      <c r="C17">
        <v>1.5E-3</v>
      </c>
      <c r="D17">
        <v>2.2100000000000002E-3</v>
      </c>
      <c r="Q17">
        <f t="shared" si="0"/>
        <v>10000</v>
      </c>
      <c r="R17">
        <f t="shared" si="1"/>
        <v>17274.026093414297</v>
      </c>
      <c r="S17">
        <f t="shared" si="2"/>
        <v>16709.640474436823</v>
      </c>
    </row>
    <row r="18" spans="1:19" x14ac:dyDescent="0.2">
      <c r="A18">
        <v>100</v>
      </c>
      <c r="B18">
        <v>3000</v>
      </c>
      <c r="C18">
        <v>1.56E-3</v>
      </c>
      <c r="D18">
        <v>2.4099999999999998E-3</v>
      </c>
      <c r="Q18">
        <f t="shared" si="0"/>
        <v>10000</v>
      </c>
      <c r="R18">
        <f t="shared" si="1"/>
        <v>20595.954188301661</v>
      </c>
      <c r="S18">
        <f t="shared" si="2"/>
        <v>20031.56856932419</v>
      </c>
    </row>
    <row r="19" spans="1:19" x14ac:dyDescent="0.2">
      <c r="A19">
        <v>100</v>
      </c>
      <c r="B19">
        <v>3500</v>
      </c>
      <c r="C19">
        <v>1.5399999999999999E-3</v>
      </c>
      <c r="D19">
        <v>3.0100000000000001E-3</v>
      </c>
      <c r="Q19">
        <f t="shared" si="0"/>
        <v>10000</v>
      </c>
      <c r="R19">
        <f t="shared" si="1"/>
        <v>23917.882283189028</v>
      </c>
      <c r="S19">
        <f t="shared" si="2"/>
        <v>23353.496664211554</v>
      </c>
    </row>
    <row r="20" spans="1:19" x14ac:dyDescent="0.2">
      <c r="A20">
        <v>100</v>
      </c>
      <c r="B20">
        <v>4000</v>
      </c>
      <c r="C20">
        <v>1.48E-3</v>
      </c>
      <c r="D20">
        <v>3.0000000000000001E-3</v>
      </c>
      <c r="Q20">
        <f t="shared" si="0"/>
        <v>10000</v>
      </c>
      <c r="R20">
        <f t="shared" si="1"/>
        <v>27239.810378076392</v>
      </c>
      <c r="S20">
        <f t="shared" si="2"/>
        <v>26675.424759098918</v>
      </c>
    </row>
    <row r="21" spans="1:19" x14ac:dyDescent="0.2">
      <c r="A21">
        <v>100</v>
      </c>
      <c r="B21">
        <v>4500</v>
      </c>
      <c r="C21">
        <v>1.47E-3</v>
      </c>
      <c r="D21">
        <v>3.8999999999999998E-3</v>
      </c>
      <c r="Q21">
        <f t="shared" si="0"/>
        <v>10000</v>
      </c>
      <c r="R21">
        <f t="shared" si="1"/>
        <v>30561.738472963756</v>
      </c>
      <c r="S21">
        <f t="shared" si="2"/>
        <v>29997.352853986282</v>
      </c>
    </row>
    <row r="22" spans="1:19" x14ac:dyDescent="0.2">
      <c r="A22">
        <v>100</v>
      </c>
      <c r="B22">
        <v>4949</v>
      </c>
      <c r="C22">
        <v>1.24E-3</v>
      </c>
      <c r="D22">
        <v>4.0000000000000001E-3</v>
      </c>
      <c r="Q22">
        <f t="shared" si="0"/>
        <v>10000</v>
      </c>
      <c r="R22">
        <f t="shared" si="1"/>
        <v>33544.829902172612</v>
      </c>
      <c r="S22">
        <f t="shared" si="2"/>
        <v>32980.444283195138</v>
      </c>
    </row>
    <row r="24" spans="1:19" x14ac:dyDescent="0.2">
      <c r="B24" t="s">
        <v>9</v>
      </c>
    </row>
    <row r="25" spans="1:19" x14ac:dyDescent="0.2">
      <c r="A25">
        <v>150</v>
      </c>
      <c r="B25">
        <v>10000</v>
      </c>
      <c r="C25">
        <v>2.7599999999999999E-3</v>
      </c>
      <c r="D25">
        <v>7.9299999999999995E-3</v>
      </c>
      <c r="Q25">
        <f>POWER(A25,2)</f>
        <v>22500</v>
      </c>
      <c r="R25">
        <f>(A25+B$25)*IMLOG2(A25)</f>
        <v>73372.50970853318</v>
      </c>
      <c r="S25">
        <f>A25+B$25*IMLOG2(A25)</f>
        <v>72438.186904958799</v>
      </c>
    </row>
    <row r="26" spans="1:19" x14ac:dyDescent="0.2">
      <c r="A26">
        <v>200</v>
      </c>
      <c r="C26">
        <v>5.0899999999999999E-3</v>
      </c>
      <c r="D26">
        <v>6.8500000000000002E-3</v>
      </c>
      <c r="Q26">
        <f t="shared" ref="Q26:Q43" si="3">POWER(A26,2)</f>
        <v>40000</v>
      </c>
      <c r="R26">
        <f t="shared" ref="R26:R43" si="4">(A26+B$25)*IMLOG2(A26)</f>
        <v>77967.33313570224</v>
      </c>
      <c r="S26">
        <f t="shared" ref="S26:S43" si="5">A26+B$25*IMLOG2(A26)</f>
        <v>76638.561897747291</v>
      </c>
    </row>
    <row r="27" spans="1:19" x14ac:dyDescent="0.2">
      <c r="A27">
        <v>300</v>
      </c>
      <c r="C27">
        <v>7.5100000000000002E-3</v>
      </c>
      <c r="D27">
        <v>6.1399999999999996E-3</v>
      </c>
      <c r="Q27">
        <f t="shared" si="3"/>
        <v>90000</v>
      </c>
      <c r="R27">
        <f t="shared" si="4"/>
        <v>84756.832512107561</v>
      </c>
      <c r="S27">
        <f t="shared" si="5"/>
        <v>82588.186904958799</v>
      </c>
    </row>
    <row r="28" spans="1:19" x14ac:dyDescent="0.2">
      <c r="A28">
        <v>400</v>
      </c>
      <c r="C28">
        <v>1.09E-2</v>
      </c>
      <c r="D28">
        <v>6.2899999999999996E-3</v>
      </c>
      <c r="Q28">
        <f t="shared" si="3"/>
        <v>160000</v>
      </c>
      <c r="R28">
        <f t="shared" si="4"/>
        <v>89896.104373657203</v>
      </c>
      <c r="S28">
        <f t="shared" si="5"/>
        <v>86838.561897747306</v>
      </c>
    </row>
    <row r="29" spans="1:19" x14ac:dyDescent="0.2">
      <c r="A29">
        <v>500</v>
      </c>
      <c r="C29">
        <v>1.4800000000000001E-2</v>
      </c>
      <c r="D29">
        <v>5.6800000000000002E-3</v>
      </c>
      <c r="Q29">
        <f t="shared" si="3"/>
        <v>250000</v>
      </c>
      <c r="R29">
        <f t="shared" si="4"/>
        <v>94140.734988951954</v>
      </c>
      <c r="S29">
        <f t="shared" si="5"/>
        <v>90157.842846620901</v>
      </c>
    </row>
    <row r="30" spans="1:19" x14ac:dyDescent="0.2">
      <c r="A30">
        <v>600</v>
      </c>
      <c r="C30">
        <v>1.84E-2</v>
      </c>
      <c r="D30">
        <v>5.0400000000000002E-3</v>
      </c>
      <c r="Q30">
        <f t="shared" si="3"/>
        <v>360000</v>
      </c>
      <c r="R30">
        <f t="shared" si="4"/>
        <v>97825.478119256324</v>
      </c>
      <c r="S30">
        <f t="shared" si="5"/>
        <v>92888.186904958799</v>
      </c>
    </row>
    <row r="31" spans="1:19" x14ac:dyDescent="0.2">
      <c r="A31">
        <v>700</v>
      </c>
      <c r="C31">
        <v>2.0299999999999999E-2</v>
      </c>
      <c r="D31">
        <v>4.8999999999999998E-3</v>
      </c>
      <c r="Q31">
        <f t="shared" si="3"/>
        <v>490000</v>
      </c>
      <c r="R31">
        <f t="shared" si="4"/>
        <v>101127.95889660594</v>
      </c>
      <c r="S31">
        <f t="shared" si="5"/>
        <v>95212.111118323301</v>
      </c>
    </row>
    <row r="32" spans="1:19" x14ac:dyDescent="0.2">
      <c r="A32">
        <v>800</v>
      </c>
      <c r="C32">
        <v>2.52E-2</v>
      </c>
      <c r="D32">
        <v>4.2900000000000004E-3</v>
      </c>
      <c r="Q32">
        <f t="shared" si="3"/>
        <v>640000</v>
      </c>
      <c r="R32">
        <f t="shared" si="4"/>
        <v>104153.64684956709</v>
      </c>
      <c r="S32">
        <f t="shared" si="5"/>
        <v>97238.561897747306</v>
      </c>
    </row>
    <row r="33" spans="1:19" x14ac:dyDescent="0.2">
      <c r="A33">
        <v>900</v>
      </c>
      <c r="C33">
        <v>2.9100000000000001E-2</v>
      </c>
      <c r="D33">
        <v>4.1700000000000001E-3</v>
      </c>
      <c r="Q33">
        <f t="shared" si="3"/>
        <v>810000</v>
      </c>
      <c r="R33">
        <f t="shared" si="4"/>
        <v>106970.21498426572</v>
      </c>
      <c r="S33">
        <f t="shared" si="5"/>
        <v>99037.811912170393</v>
      </c>
    </row>
    <row r="34" spans="1:19" x14ac:dyDescent="0.2">
      <c r="A34">
        <v>1000</v>
      </c>
      <c r="C34">
        <v>3.2599999999999997E-2</v>
      </c>
      <c r="D34">
        <v>3.7399999999999998E-3</v>
      </c>
      <c r="Q34">
        <f t="shared" si="3"/>
        <v>1000000</v>
      </c>
      <c r="R34">
        <f t="shared" si="4"/>
        <v>109623.62713128299</v>
      </c>
      <c r="S34">
        <f t="shared" si="5"/>
        <v>100657.8428466209</v>
      </c>
    </row>
    <row r="35" spans="1:19" x14ac:dyDescent="0.2">
      <c r="A35">
        <v>2000</v>
      </c>
      <c r="C35">
        <v>6.2799999999999995E-2</v>
      </c>
      <c r="D35">
        <v>2.7599999999999999E-3</v>
      </c>
      <c r="Q35">
        <f t="shared" si="3"/>
        <v>4000000</v>
      </c>
      <c r="R35">
        <f t="shared" si="4"/>
        <v>131589.41141594519</v>
      </c>
      <c r="S35">
        <f t="shared" si="5"/>
        <v>111657.84284662099</v>
      </c>
    </row>
    <row r="36" spans="1:19" x14ac:dyDescent="0.2">
      <c r="A36">
        <v>3000</v>
      </c>
      <c r="C36">
        <v>9.1600000000000001E-2</v>
      </c>
      <c r="D36">
        <v>2.65E-3</v>
      </c>
      <c r="Q36">
        <f t="shared" si="3"/>
        <v>9000000</v>
      </c>
      <c r="R36">
        <f t="shared" si="4"/>
        <v>150159.70820998162</v>
      </c>
      <c r="S36">
        <f t="shared" si="5"/>
        <v>118507.467853832</v>
      </c>
    </row>
    <row r="37" spans="1:19" x14ac:dyDescent="0.2">
      <c r="A37">
        <v>4000</v>
      </c>
      <c r="C37">
        <v>0.115</v>
      </c>
      <c r="D37">
        <v>2.6700000000000001E-3</v>
      </c>
      <c r="Q37">
        <f t="shared" si="3"/>
        <v>16000000</v>
      </c>
      <c r="R37">
        <f t="shared" si="4"/>
        <v>167520.9799852694</v>
      </c>
      <c r="S37">
        <f t="shared" si="5"/>
        <v>123657.84284662099</v>
      </c>
    </row>
    <row r="38" spans="1:19" x14ac:dyDescent="0.2">
      <c r="A38">
        <v>5000</v>
      </c>
      <c r="C38">
        <v>0.15</v>
      </c>
      <c r="D38">
        <v>3.0000000000000001E-3</v>
      </c>
      <c r="Q38">
        <f t="shared" si="3"/>
        <v>25000000</v>
      </c>
      <c r="R38">
        <f t="shared" si="4"/>
        <v>184315.6856932425</v>
      </c>
      <c r="S38">
        <f t="shared" si="5"/>
        <v>127877.123795495</v>
      </c>
    </row>
    <row r="39" spans="1:19" x14ac:dyDescent="0.2">
      <c r="A39">
        <v>6000</v>
      </c>
      <c r="C39">
        <v>0.19600000000000001</v>
      </c>
      <c r="D39">
        <v>3.1700000000000001E-3</v>
      </c>
      <c r="Q39">
        <f t="shared" si="3"/>
        <v>36000000</v>
      </c>
      <c r="R39">
        <f t="shared" si="4"/>
        <v>200811.94856613121</v>
      </c>
      <c r="S39">
        <f t="shared" si="5"/>
        <v>131507.467853832</v>
      </c>
    </row>
    <row r="40" spans="1:19" x14ac:dyDescent="0.2">
      <c r="A40">
        <v>7000</v>
      </c>
      <c r="C40">
        <v>0.24099999999999999</v>
      </c>
      <c r="D40">
        <v>3.47E-3</v>
      </c>
      <c r="Q40">
        <f t="shared" si="3"/>
        <v>49000000</v>
      </c>
      <c r="R40">
        <f t="shared" si="4"/>
        <v>217143.36651423489</v>
      </c>
      <c r="S40">
        <f t="shared" si="5"/>
        <v>134731.39206719701</v>
      </c>
    </row>
    <row r="41" spans="1:19" x14ac:dyDescent="0.2">
      <c r="A41">
        <v>8000</v>
      </c>
      <c r="C41">
        <v>0.28699999999999998</v>
      </c>
      <c r="D41">
        <v>3.3800000000000002E-3</v>
      </c>
      <c r="Q41">
        <f t="shared" si="3"/>
        <v>64000000</v>
      </c>
      <c r="R41">
        <f t="shared" si="4"/>
        <v>233384.11712391779</v>
      </c>
      <c r="S41">
        <f t="shared" si="5"/>
        <v>137657.842846621</v>
      </c>
    </row>
    <row r="42" spans="1:19" x14ac:dyDescent="0.2">
      <c r="A42">
        <v>9000</v>
      </c>
      <c r="C42">
        <v>0.35199999999999998</v>
      </c>
      <c r="D42">
        <v>3.7000000000000002E-3</v>
      </c>
      <c r="Q42">
        <f t="shared" si="3"/>
        <v>81000000</v>
      </c>
      <c r="R42">
        <f t="shared" si="4"/>
        <v>249578.47643598358</v>
      </c>
      <c r="S42">
        <f t="shared" si="5"/>
        <v>140357.09286104399</v>
      </c>
    </row>
    <row r="43" spans="1:19" x14ac:dyDescent="0.2">
      <c r="A43">
        <v>10000</v>
      </c>
      <c r="C43">
        <v>0.41099999999999998</v>
      </c>
      <c r="D43">
        <v>3.8899999999999998E-3</v>
      </c>
      <c r="Q43">
        <f t="shared" si="3"/>
        <v>100000000</v>
      </c>
      <c r="R43">
        <f t="shared" si="4"/>
        <v>265754.24759098998</v>
      </c>
      <c r="S43">
        <f t="shared" si="5"/>
        <v>142877.12379549499</v>
      </c>
    </row>
    <row r="46" spans="1:19" x14ac:dyDescent="0.2">
      <c r="C46" t="s">
        <v>2</v>
      </c>
      <c r="D4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2022-10-04T07:09:32Z</dcterms:created>
  <dcterms:modified xsi:type="dcterms:W3CDTF">2022-10-10T15:26:16Z</dcterms:modified>
</cp:coreProperties>
</file>