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BCE1D047-A93D-4322-B4D8-193EA84883B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Phishing'!$L$1:$L$1634</definedName>
  </definedNames>
  <calcPr calcId="181029"/>
</workbook>
</file>

<file path=xl/calcChain.xml><?xml version="1.0" encoding="utf-8"?>
<calcChain xmlns="http://schemas.openxmlformats.org/spreadsheetml/2006/main">
  <c r="L1633" i="1" l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O20" i="1"/>
  <c r="L20" i="1"/>
  <c r="O19" i="1"/>
  <c r="L19" i="1"/>
  <c r="O18" i="1"/>
  <c r="L18" i="1"/>
  <c r="O17" i="1"/>
  <c r="L17" i="1"/>
  <c r="O16" i="1"/>
  <c r="O21" i="1" s="1"/>
  <c r="L16" i="1"/>
  <c r="L15" i="1"/>
  <c r="L14" i="1"/>
  <c r="O13" i="1"/>
  <c r="L13" i="1"/>
  <c r="O12" i="1"/>
  <c r="L12" i="1"/>
  <c r="O11" i="1"/>
  <c r="O14" i="1" s="1"/>
  <c r="L11" i="1"/>
  <c r="L10" i="1"/>
  <c r="L9" i="1"/>
  <c r="L8" i="1"/>
  <c r="L7" i="1"/>
  <c r="L6" i="1"/>
  <c r="L5" i="1"/>
  <c r="L4" i="1"/>
  <c r="L3" i="1"/>
  <c r="L2" i="1"/>
  <c r="O26" i="1" l="1"/>
  <c r="O27" i="1"/>
  <c r="O25" i="1"/>
  <c r="O28" i="1" l="1"/>
</calcChain>
</file>

<file path=xl/sharedStrings.xml><?xml version="1.0" encoding="utf-8"?>
<sst xmlns="http://schemas.openxmlformats.org/spreadsheetml/2006/main" count="17976" uniqueCount="5581">
  <si>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</si>
  <si>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</si>
  <si>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</si>
  <si>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</si>
  <si>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</si>
  <si>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</si>
  <si>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</si>
  <si>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</si>
  <si>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</si>
  <si>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</si>
  <si>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</si>
  <si>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</si>
  <si>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</si>
  <si>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</si>
  <si>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</si>
  <si>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</si>
  <si>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</si>
  <si>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</si>
  <si>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</si>
  <si>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</si>
  <si>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</si>
  <si>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</si>
  <si>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</si>
  <si>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</si>
  <si>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</si>
  <si>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</si>
  <si>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</si>
  <si>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</si>
  <si>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</si>
  <si>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</si>
  <si>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</si>
  <si>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</si>
  <si>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</si>
  <si>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</si>
  <si>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</si>
  <si>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</si>
  <si>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</si>
  <si>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</si>
  <si>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</si>
  <si>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</si>
  <si>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</si>
  <si>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</si>
  <si>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9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</si>
  <si>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</si>
  <si>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</si>
  <si>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</si>
  <si>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</si>
  <si>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</si>
  <si>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</si>
  <si>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</si>
  <si>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</si>
  <si>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</si>
  <si>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</si>
  <si>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</si>
  <si>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</si>
  <si>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</si>
  <si>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</si>
  <si>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</si>
  <si>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</si>
  <si>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</si>
  <si>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</si>
  <si>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# Same Verdict</t>
  </si>
  <si>
    <t>0040a794c5baaac2fa40d46f15cdc6c0aceff22be211e1c31cf5853010b72a65</t>
  </si>
  <si>
    <t>https://www.redbubble.com/</t>
  </si>
  <si>
    <t>Red Bubble</t>
  </si>
  <si>
    <t>redbubble</t>
  </si>
  <si>
    <t># Different Verdict</t>
  </si>
  <si>
    <t>004d648fb41a44d2f64a5eea9a7b48d9f0a679c8b5fdf5f09054bdbc9fe2fc02</t>
  </si>
  <si>
    <t>https://osf.io/</t>
  </si>
  <si>
    <t>OSF</t>
  </si>
  <si>
    <t>osf</t>
  </si>
  <si>
    <t># Indeterminate Verdict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</si>
  <si>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</si>
  <si>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</si>
  <si>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</si>
  <si>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</si>
  <si>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</si>
  <si>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</si>
  <si>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</si>
  <si>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</si>
  <si>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</si>
  <si>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</si>
  <si>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</si>
  <si>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</si>
  <si>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</si>
  <si>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</si>
  <si>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</si>
  <si>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</si>
  <si>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</si>
  <si>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</si>
  <si>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</si>
  <si>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</si>
  <si>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</si>
  <si>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</si>
  <si>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</si>
  <si>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</si>
  <si>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</si>
  <si>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</si>
  <si>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</si>
  <si>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</si>
  <si>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</si>
  <si>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</si>
  <si>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</si>
  <si>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</si>
  <si>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</si>
  <si>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</si>
  <si>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</si>
  <si>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</si>
  <si>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</si>
  <si>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</si>
  <si>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</si>
  <si>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</si>
  <si>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</si>
  <si>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</si>
  <si>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</si>
  <si>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</si>
  <si>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</si>
  <si>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</si>
  <si>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</si>
  <si>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</si>
  <si>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</si>
  <si>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</si>
  <si>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</si>
  <si>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</si>
  <si>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</si>
  <si>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</si>
  <si>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</si>
  <si>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</si>
  <si>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</si>
  <si>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</si>
  <si>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</si>
  <si>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</si>
  <si>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</si>
  <si>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nj</t>
  </si>
  <si>
    <t>NorthJersey.com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</si>
  <si>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</si>
  <si>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</si>
  <si>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</si>
  <si>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</si>
  <si>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</si>
  <si>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</si>
  <si>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</si>
  <si>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</si>
  <si>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</si>
  <si>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</si>
  <si>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</si>
  <si>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</si>
  <si>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</si>
  <si>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</si>
  <si>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</si>
  <si>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</si>
  <si>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</si>
  <si>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</si>
  <si>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</si>
  <si>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</si>
  <si>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</si>
  <si>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</si>
  <si>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</si>
  <si>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</si>
  <si>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</si>
  <si>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</si>
  <si>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</si>
  <si>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</si>
  <si>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</si>
  <si>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</si>
  <si>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</si>
  <si>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</si>
  <si>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</si>
  <si>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</si>
  <si>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</si>
  <si>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</si>
  <si>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</si>
  <si>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</si>
  <si>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</si>
  <si>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</si>
  <si>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</si>
  <si>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</si>
  <si>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</si>
  <si>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</si>
  <si>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</si>
  <si>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</si>
  <si>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</si>
  <si>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</si>
  <si>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</si>
  <si>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</si>
  <si>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</si>
  <si>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</si>
  <si>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</si>
  <si>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</si>
  <si>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</si>
  <si>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</si>
  <si>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</si>
  <si>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</si>
  <si>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</si>
  <si>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</si>
  <si>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</si>
  <si>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</si>
  <si>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</si>
  <si>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</si>
  <si>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</si>
  <si>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</si>
  <si>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</si>
  <si>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</si>
  <si>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</si>
  <si>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</si>
  <si>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</si>
  <si>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</si>
  <si>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</si>
  <si>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</si>
  <si>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</si>
  <si>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</si>
  <si>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</si>
  <si>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</si>
  <si>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VMware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</si>
  <si>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</si>
  <si>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</si>
  <si>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</si>
  <si>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</si>
  <si>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</si>
  <si>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</si>
  <si>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</si>
  <si>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</si>
  <si>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</si>
  <si>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</si>
  <si>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</si>
  <si>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</si>
  <si>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</si>
  <si>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</si>
  <si>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</si>
  <si>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</si>
  <si>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</si>
  <si>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</si>
  <si>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</si>
  <si>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</si>
  <si>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</si>
  <si>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</si>
  <si>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</si>
  <si>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</si>
  <si>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</si>
  <si>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</si>
  <si>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</si>
  <si>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</si>
  <si>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</si>
  <si>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</si>
  <si>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</si>
  <si>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</si>
  <si>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</si>
  <si>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</si>
  <si>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</si>
  <si>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</si>
  <si>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</si>
  <si>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</si>
  <si>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</si>
  <si>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</si>
  <si>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</si>
  <si>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</si>
  <si>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</si>
  <si>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</si>
  <si>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</si>
  <si>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</si>
  <si>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</si>
  <si>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</si>
  <si>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</si>
  <si>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</si>
  <si>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</si>
  <si>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</si>
  <si>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</si>
  <si>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</si>
  <si>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</si>
  <si>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</si>
  <si>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</si>
  <si>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</si>
  <si>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</si>
  <si>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</si>
  <si>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</si>
  <si>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</si>
  <si>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</si>
  <si>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</si>
  <si>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</si>
  <si>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</si>
  <si>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</si>
  <si>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</si>
  <si>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</si>
  <si>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</si>
  <si>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</si>
  <si>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</si>
  <si>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</si>
  <si>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</si>
  <si>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</si>
  <si>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</si>
  <si>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</si>
  <si>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</si>
  <si>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</si>
  <si>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</si>
  <si>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</si>
  <si>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</si>
  <si>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</si>
  <si>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</si>
  <si>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</si>
  <si>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</si>
  <si>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</si>
  <si>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</si>
  <si>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</si>
  <si>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</si>
  <si>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Krnl.ca</t>
  </si>
  <si>
    <t>linkvertise</t>
  </si>
  <si>
    <t>021841c3c78e86f5e0426815f6734a14dbffee8eae810d4f3882901a22a143cf</t>
  </si>
  <si>
    <t>https://sensic.net/</t>
  </si>
  <si>
    <t>Sensic</t>
  </si>
  <si>
    <t>GFK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</si>
  <si>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</si>
  <si>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</si>
  <si>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</si>
  <si>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</si>
  <si>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</si>
  <si>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</si>
  <si>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</si>
  <si>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</si>
  <si>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</si>
  <si>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</si>
  <si>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</si>
  <si>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</si>
  <si>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</si>
  <si>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</si>
  <si>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</si>
  <si>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</si>
  <si>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</si>
  <si>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</si>
  <si>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</si>
  <si>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</si>
  <si>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</si>
  <si>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</si>
  <si>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</si>
  <si>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</si>
  <si>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</si>
  <si>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</si>
  <si>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</si>
  <si>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</si>
  <si>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</si>
  <si>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</si>
  <si>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</si>
  <si>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</si>
  <si>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</si>
  <si>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</si>
  <si>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</si>
  <si>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</si>
  <si>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</si>
  <si>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</si>
  <si>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</si>
  <si>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</si>
  <si>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</si>
  <si>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globalsign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</si>
  <si>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</si>
  <si>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</si>
  <si>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</si>
  <si>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</si>
  <si>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</si>
  <si>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</si>
  <si>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</si>
  <si>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</si>
  <si>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</si>
  <si>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</si>
  <si>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</si>
  <si>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</si>
  <si>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1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</si>
  <si>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</si>
  <si>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</si>
  <si>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</si>
  <si>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</si>
  <si>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</si>
  <si>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</si>
  <si>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</si>
  <si>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</si>
  <si>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</si>
  <si>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getepic</t>
  </si>
  <si>
    <t>Epic!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</si>
  <si>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</si>
  <si>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</si>
  <si>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</si>
  <si>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</si>
  <si>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</si>
  <si>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</si>
  <si>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</si>
  <si>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</si>
  <si>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</si>
  <si>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</si>
  <si>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</si>
  <si>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</si>
  <si>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</si>
  <si>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OMR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</si>
  <si>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</si>
  <si>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</si>
  <si>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</si>
  <si>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</si>
  <si>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</si>
  <si>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</si>
  <si>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</si>
  <si>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</si>
  <si>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</si>
  <si>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</si>
  <si>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</si>
  <si>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</si>
  <si>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RT</t>
  </si>
  <si>
    <t>ntv</t>
  </si>
  <si>
    <t>031a737461bc0e56e630a86008c1433542d2fc95deee7bdfd81acae947bfbeab</t>
  </si>
  <si>
    <t>https://mastodon.social/explore</t>
  </si>
  <si>
    <t>Mastodon</t>
  </si>
  <si>
    <t>Engadget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</si>
  <si>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</si>
  <si>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</si>
  <si>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</si>
  <si>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</si>
  <si>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</si>
  <si>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</si>
  <si>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</si>
  <si>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</si>
  <si>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</si>
  <si>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</si>
  <si>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</si>
  <si>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</si>
  <si>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</si>
  <si>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</si>
  <si>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</si>
  <si>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</si>
  <si>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</si>
  <si>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</si>
  <si>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</si>
  <si>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</si>
  <si>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</si>
  <si>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</si>
  <si>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</si>
  <si>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</si>
  <si>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</si>
  <si>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</si>
  <si>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</si>
  <si>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</si>
  <si>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</si>
  <si>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</si>
  <si>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</si>
  <si>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</si>
  <si>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</si>
  <si>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</si>
  <si>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</si>
  <si>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</si>
  <si>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</si>
  <si>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</si>
  <si>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</si>
  <si>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</si>
  <si>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</si>
  <si>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</si>
  <si>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</si>
  <si>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</si>
  <si>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</si>
  <si>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</si>
  <si>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</si>
  <si>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</si>
  <si>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</si>
  <si>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</si>
  <si>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03a89053f2f115c3c0b82840f14b35a19e4f5fbf48bc08344223b0b8b6069e37</t>
  </si>
  <si>
    <t>https://huggingface.co/</t>
  </si>
  <si>
    <t>huggingface</t>
  </si>
  <si>
    <t>Hugging Face</t>
  </si>
  <si>
    <t>03a8f489d4c79dee371f21f191135ce55ca4d0ffd91d187d081a16a75de95ada</t>
  </si>
  <si>
    <t>https://novelbin.org/</t>
  </si>
  <si>
    <t>novelbin</t>
  </si>
  <si>
    <t>NovelFull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</si>
  <si>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</si>
  <si>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</si>
  <si>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</si>
  <si>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</si>
  <si>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</si>
  <si>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</si>
  <si>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</si>
  <si>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</si>
  <si>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</si>
  <si>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</si>
  <si>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</si>
  <si>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</si>
  <si>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</si>
  <si>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</si>
  <si>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</si>
  <si>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</si>
  <si>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</si>
  <si>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</si>
  <si>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</si>
  <si>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</si>
  <si>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</si>
  <si>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</si>
  <si>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</si>
  <si>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</si>
  <si>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</si>
  <si>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</si>
  <si>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</si>
  <si>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</si>
  <si>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</si>
  <si>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</si>
  <si>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</si>
  <si>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</si>
  <si>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</si>
  <si>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</si>
  <si>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</si>
  <si>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</si>
  <si>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</si>
  <si>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</si>
  <si>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</si>
  <si>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</si>
  <si>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</si>
  <si>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</si>
  <si>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</si>
  <si>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</si>
  <si>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</si>
  <si>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</si>
  <si>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</si>
  <si>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</si>
  <si>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</si>
  <si>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tplinkcloud</t>
  </si>
  <si>
    <t>TP-Link</t>
  </si>
  <si>
    <t>04499e37e460eb65b9b5a4fa905db585b500d7be9d7999d1cb5ed44ca4ba3698</t>
  </si>
  <si>
    <t>https://crpt.ru/</t>
  </si>
  <si>
    <t>CRPT</t>
  </si>
  <si>
    <t>5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</si>
  <si>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</si>
  <si>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</si>
  <si>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</si>
  <si>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</si>
  <si>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</si>
  <si>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</si>
  <si>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</si>
  <si>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</si>
  <si>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</si>
  <si>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</si>
  <si>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</si>
  <si>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</si>
  <si>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</si>
  <si>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</si>
  <si>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</si>
  <si>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</si>
  <si>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</si>
  <si>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</si>
  <si>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</si>
  <si>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</si>
  <si>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</si>
  <si>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</si>
  <si>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</si>
  <si>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</si>
  <si>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</si>
  <si>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</si>
  <si>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</si>
  <si>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</si>
  <si>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</si>
  <si>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</si>
  <si>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</si>
  <si>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</si>
  <si>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</si>
  <si>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</si>
  <si>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</si>
  <si>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</si>
  <si>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</si>
  <si>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</si>
  <si>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</si>
  <si>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</si>
  <si>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</si>
  <si>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</si>
  <si>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</si>
  <si>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</si>
  <si>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</si>
  <si>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</si>
  <si>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</si>
  <si>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</si>
  <si>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</si>
  <si>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</si>
  <si>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</si>
  <si>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</si>
  <si>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</si>
  <si>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</si>
  <si>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</si>
  <si>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</si>
  <si>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</si>
  <si>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</si>
  <si>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</si>
  <si>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</si>
  <si>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over-blog</t>
  </si>
  <si>
    <t>Overblog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</si>
  <si>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</si>
  <si>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</si>
  <si>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</si>
  <si>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</si>
  <si>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</si>
  <si>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</si>
  <si>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</si>
  <si>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</si>
  <si>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</si>
  <si>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</si>
  <si>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</si>
  <si>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</si>
  <si>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</si>
  <si>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</si>
  <si>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</si>
  <si>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</si>
  <si>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</si>
  <si>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</si>
  <si>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</si>
  <si>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</si>
  <si>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</si>
  <si>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</si>
  <si>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</si>
  <si>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</si>
  <si>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</si>
  <si>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</si>
  <si>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</si>
  <si>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</si>
  <si>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</si>
  <si>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</si>
  <si>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</si>
  <si>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</si>
  <si>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</si>
  <si>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</si>
  <si>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</si>
  <si>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dallasnews</t>
  </si>
  <si>
    <t>Dallas Morning 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</si>
  <si>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</si>
  <si>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</si>
  <si>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</si>
  <si>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</si>
  <si>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</si>
  <si>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</si>
  <si>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</si>
  <si>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</si>
  <si>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</si>
  <si>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</si>
  <si>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</si>
  <si>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</si>
  <si>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</si>
  <si>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</si>
  <si>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indianexpress</t>
  </si>
  <si>
    <t>The Indian Express</t>
  </si>
  <si>
    <t>05c5feff267b0096e10d58ac99e64cbfe221a0f647283d55d0a8fdf7a7774a80</t>
  </si>
  <si>
    <t>https://www.telekom.com/</t>
  </si>
  <si>
    <t>telekom</t>
  </si>
  <si>
    <t>Deutsche 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</si>
  <si>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</si>
  <si>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</si>
  <si>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</si>
  <si>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</si>
  <si>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</si>
  <si>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</si>
  <si>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</si>
  <si>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</si>
  <si>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</si>
  <si>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</si>
  <si>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</si>
  <si>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</si>
  <si>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</si>
  <si>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</si>
  <si>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</si>
  <si>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</si>
  <si>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</si>
  <si>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consumerfinance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</si>
  <si>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</si>
  <si>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</si>
  <si>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</si>
  <si>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</si>
  <si>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</si>
  <si>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</si>
  <si>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</si>
  <si>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</si>
  <si>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</si>
  <si>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</si>
  <si>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</si>
  <si>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</si>
  <si>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</si>
  <si>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</si>
  <si>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</si>
  <si>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</si>
  <si>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</si>
  <si>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</si>
  <si>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</si>
  <si>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</si>
  <si>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</si>
  <si>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</si>
  <si>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</si>
  <si>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</si>
  <si>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</si>
  <si>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</si>
  <si>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</si>
  <si>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</si>
  <si>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</si>
  <si>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</si>
  <si>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</si>
  <si>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</si>
  <si>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</si>
  <si>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</si>
  <si>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</si>
  <si>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</si>
  <si>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</si>
  <si>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</si>
  <si>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</si>
  <si>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</si>
  <si>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</si>
  <si>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</si>
  <si>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</si>
  <si>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eleadcrm</t>
  </si>
  <si>
    <t>CDK Elead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</si>
  <si>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</si>
  <si>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</si>
  <si>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</si>
  <si>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</si>
  <si>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</si>
  <si>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</si>
  <si>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</si>
  <si>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Granify</t>
  </si>
  <si>
    <t>06e56bc1fd74664ff57b2495fded134fd82398cfa7885a5c22f69a8f7cd38587</t>
  </si>
  <si>
    <t>https://www.ss.com/</t>
  </si>
  <si>
    <t>ss</t>
  </si>
  <si>
    <t>SLUDINAJUMI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</si>
  <si>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</si>
  <si>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</si>
  <si>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</si>
  <si>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</si>
  <si>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</si>
  <si>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</si>
  <si>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</si>
  <si>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</si>
  <si>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</si>
  <si>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</si>
  <si>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</si>
  <si>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</si>
  <si>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</si>
  <si>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</si>
  <si>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</si>
  <si>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</si>
  <si>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</si>
  <si>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</si>
  <si>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</si>
  <si>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</si>
  <si>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</si>
  <si>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</si>
  <si>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</si>
  <si>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</si>
  <si>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</si>
  <si>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</si>
  <si>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</si>
  <si>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</si>
  <si>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</si>
  <si>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womensecret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</si>
  <si>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</si>
  <si>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</si>
  <si>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</si>
  <si>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</si>
  <si>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</si>
  <si>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</si>
  <si>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</si>
  <si>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</si>
  <si>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</si>
  <si>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</si>
  <si>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</si>
  <si>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</si>
  <si>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</si>
  <si>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</si>
  <si>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</si>
  <si>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</si>
  <si>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</si>
  <si>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</si>
  <si>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</si>
  <si>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</si>
  <si>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</si>
  <si>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</si>
  <si>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</si>
  <si>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</si>
  <si>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</si>
  <si>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</si>
  <si>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</si>
  <si>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</si>
  <si>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</si>
  <si>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</si>
  <si>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</si>
  <si>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</si>
  <si>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</si>
  <si>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</si>
  <si>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</si>
  <si>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Epic Games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</si>
  <si>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</si>
  <si>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</si>
  <si>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</si>
  <si>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</si>
  <si>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</si>
  <si>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</si>
  <si>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news-medical</t>
  </si>
  <si>
    <t>News Medical Life Sciences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</si>
  <si>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</si>
  <si>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</si>
  <si>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</si>
  <si>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</si>
  <si>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</si>
  <si>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</si>
  <si>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</si>
  <si>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</si>
  <si>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07e6e54aaffa18ac93a06c13a8dce95ac015be4c3555819ea779f74bbb5af148</t>
  </si>
  <si>
    <t>https://bigthink.com/</t>
  </si>
  <si>
    <t>bigthink</t>
  </si>
  <si>
    <t>Wait But Why</t>
  </si>
  <si>
    <t>07f5d112955b343bbf647fd5ed39f4f482fbb6714268f770c3132f82e274b6a6</t>
  </si>
  <si>
    <t>https://bancodevenezuela.com/</t>
  </si>
  <si>
    <t>bancodevenezuela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</si>
  <si>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</si>
  <si>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</si>
  <si>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</si>
  <si>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</si>
  <si>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</si>
  <si>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</si>
  <si>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</si>
  <si>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</si>
  <si>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</si>
  <si>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</si>
  <si>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</si>
  <si>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</si>
  <si>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</si>
  <si>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</si>
  <si>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goodhousekeeping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</si>
  <si>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</si>
  <si>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</si>
  <si>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</si>
  <si>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</si>
  <si>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</si>
  <si>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</si>
  <si>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</si>
  <si>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</si>
  <si>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</si>
  <si>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agbenefitsolutions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</si>
  <si>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</si>
  <si>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</si>
  <si>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</si>
  <si>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</si>
  <si>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</si>
  <si>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</si>
  <si>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</si>
  <si>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</si>
  <si>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</si>
  <si>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</si>
  <si>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</si>
  <si>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</si>
  <si>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</si>
  <si>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</si>
  <si>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</si>
  <si>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</si>
  <si>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</si>
  <si>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</si>
  <si>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</si>
  <si>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</si>
  <si>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</si>
  <si>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</si>
  <si>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</si>
  <si>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</si>
  <si>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</si>
  <si>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</si>
  <si>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</si>
  <si>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</si>
  <si>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</si>
  <si>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</si>
  <si>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</si>
  <si>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</si>
  <si>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</si>
  <si>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</si>
  <si>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</si>
  <si>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</si>
  <si>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</si>
  <si>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</si>
  <si>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</si>
  <si>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</si>
  <si>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</si>
  <si>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</si>
  <si>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macys</t>
  </si>
  <si>
    <t>Macy's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</si>
  <si>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</si>
  <si>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</si>
  <si>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</si>
  <si>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</si>
  <si>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</si>
  <si>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</si>
  <si>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</si>
  <si>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</si>
  <si>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</si>
  <si>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</si>
  <si>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clevelandclinic</t>
  </si>
  <si>
    <t>Cleveland 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</si>
  <si>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</si>
  <si>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</si>
  <si>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</si>
  <si>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</si>
  <si>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</si>
  <si>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</si>
  <si>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</si>
  <si>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</si>
  <si>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</si>
  <si>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</si>
  <si>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</si>
  <si>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</si>
  <si>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</si>
  <si>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</si>
  <si>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</si>
  <si>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</si>
  <si>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</si>
  <si>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</si>
  <si>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buymeacoffee</t>
  </si>
  <si>
    <t>Patreon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</si>
  <si>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</si>
  <si>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</si>
  <si>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</si>
  <si>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</si>
  <si>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</si>
  <si>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</si>
  <si>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</si>
  <si>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</si>
  <si>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</si>
  <si>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</si>
  <si>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</si>
  <si>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</si>
  <si>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</si>
  <si>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Canonical</t>
  </si>
  <si>
    <t>0904e891add121f3139c91a374c8dec61c90c71b5c7e31cc21cfac0cd7675134</t>
  </si>
  <si>
    <t>https://www.iloveimg.com/login</t>
  </si>
  <si>
    <t>iloveimg</t>
  </si>
  <si>
    <t>Img.</t>
  </si>
  <si>
    <t>0909c68eb3e2db2d6d9b6ec2302091ec42e52ba6faa3f853575fde28cbd07470</t>
  </si>
  <si>
    <t>https://www.ubc.ca/</t>
  </si>
  <si>
    <t>ubc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</si>
  <si>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</si>
  <si>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</si>
  <si>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</si>
  <si>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</si>
  <si>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</si>
  <si>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</si>
  <si>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</si>
  <si>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</si>
  <si>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</si>
  <si>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</si>
  <si>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</si>
  <si>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</si>
  <si>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</si>
  <si>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</si>
  <si>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</si>
  <si>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</si>
  <si>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</si>
  <si>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</si>
  <si>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</si>
  <si>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</si>
  <si>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</si>
  <si>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</si>
  <si>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</si>
  <si>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</si>
  <si>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</si>
  <si>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</si>
  <si>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</si>
  <si>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</si>
  <si>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</si>
  <si>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</si>
  <si>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tritondigital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</si>
  <si>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</si>
  <si>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</si>
  <si>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</si>
  <si>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</si>
  <si>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</si>
  <si>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</si>
  <si>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</si>
  <si>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</si>
  <si>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</si>
  <si>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</si>
  <si>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</si>
  <si>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</si>
  <si>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</si>
  <si>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09931d1a75ce61a392cde09c813ac3668c306f36800159f2f01a2506fc608ac2</t>
  </si>
  <si>
    <t>https://flic.kr/</t>
  </si>
  <si>
    <t>flic</t>
  </si>
  <si>
    <t>Flickr</t>
  </si>
  <si>
    <t>0995880da90007060687470f5fea640f615f50f68d512b68798565d4d55452a4</t>
  </si>
  <si>
    <t>https://unfccc.int/</t>
  </si>
  <si>
    <t>unfccc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</si>
  <si>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</si>
  <si>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</si>
  <si>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</si>
  <si>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</si>
  <si>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</si>
  <si>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</si>
  <si>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</si>
  <si>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</si>
  <si>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</si>
  <si>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</si>
  <si>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</si>
  <si>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</si>
  <si>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</si>
  <si>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</si>
  <si>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</si>
  <si>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</si>
  <si>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</si>
  <si>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</si>
  <si>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</si>
  <si>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</si>
  <si>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</si>
  <si>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icrc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</si>
  <si>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</si>
  <si>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</si>
  <si>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</si>
  <si>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</si>
  <si>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</si>
  <si>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</si>
  <si>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</si>
  <si>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</si>
  <si>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</si>
  <si>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</si>
  <si>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</si>
  <si>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</si>
  <si>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</si>
  <si>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</si>
  <si>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</si>
  <si>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</si>
  <si>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</si>
  <si>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</si>
  <si>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</si>
  <si>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</si>
  <si>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theglobeandmail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</si>
  <si>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</si>
  <si>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</si>
  <si>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</si>
  <si>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</si>
  <si>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</si>
  <si>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</si>
  <si>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</si>
  <si>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</si>
  <si>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</si>
  <si>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</si>
  <si>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</si>
  <si>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</si>
  <si>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</si>
  <si>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</si>
  <si>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oecd-ilibrary</t>
  </si>
  <si>
    <t>OECD 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</si>
  <si>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</si>
  <si>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</si>
  <si>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</si>
  <si>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</si>
  <si>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</si>
  <si>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</si>
  <si>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</si>
  <si>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</si>
  <si>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0a827c88075aaecc74c43ba8d0b64da092ec3faa6929aaa5d989836ef36307a9</t>
  </si>
  <si>
    <t>https://ww2.123moviesfree.net/</t>
  </si>
  <si>
    <t>123moviesfree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</si>
  <si>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</si>
  <si>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</si>
  <si>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</si>
  <si>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</si>
  <si>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</si>
  <si>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</si>
  <si>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</si>
  <si>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</si>
  <si>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</si>
  <si>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</si>
  <si>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</si>
  <si>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</si>
  <si>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</si>
  <si>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</si>
  <si>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</si>
  <si>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</si>
  <si>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</si>
  <si>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</si>
  <si>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</si>
  <si>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</si>
  <si>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</si>
  <si>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</si>
  <si>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</si>
  <si>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</si>
  <si>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</si>
  <si>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</si>
  <si>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</si>
  <si>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</si>
  <si>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</si>
  <si>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</si>
  <si>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0acc45846062d5ed40f997e8ad01f3c8d9806d20b3e0c29813e96349ba17fc58</t>
  </si>
  <si>
    <t>https://www.osha.gov/</t>
  </si>
  <si>
    <t>osha</t>
  </si>
  <si>
    <t>Occupational Safety and Health Administration</t>
  </si>
  <si>
    <t>0ae68eb290806848dcc2f047373bff4f8ef3b910847881c49c63abcfdd2fa5bf</t>
  </si>
  <si>
    <t>https://www.ea.com/sports</t>
  </si>
  <si>
    <t>ea</t>
  </si>
  <si>
    <t>Electronic Arts</t>
  </si>
  <si>
    <t>0af42a3e77852d2a66475a4dbb5234b07cedb93b7ed1992a00ce543f12a48674</t>
  </si>
  <si>
    <t>https://www.pictoa.com/</t>
  </si>
  <si>
    <t>pictoa</t>
  </si>
  <si>
    <t>Pornhub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</si>
  <si>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</si>
  <si>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</si>
  <si>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</si>
  <si>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</si>
  <si>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</si>
  <si>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</si>
  <si>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</si>
  <si>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</si>
  <si>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</si>
  <si>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</si>
  <si>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</si>
  <si>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</si>
  <si>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</si>
  <si>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</si>
  <si>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</si>
  <si>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</si>
  <si>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</si>
  <si>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</si>
  <si>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nationalacademies</t>
  </si>
  <si>
    <t>National Academy of Sciences</t>
  </si>
  <si>
    <t>0b3aa03241105b0ba3a6dee89bd9e3591b26820a094d4d46cf4da107f56830f2</t>
  </si>
  <si>
    <t>https://www.bhaskar.com/</t>
  </si>
  <si>
    <t>bhaskar</t>
  </si>
  <si>
    <t>IAI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</si>
  <si>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</si>
  <si>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</si>
  <si>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</si>
  <si>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</si>
  <si>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</si>
  <si>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</si>
  <si>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</si>
  <si>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</si>
  <si>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</si>
  <si>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</si>
  <si>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</si>
  <si>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</si>
  <si>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</si>
  <si>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</si>
  <si>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</si>
  <si>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</si>
  <si>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</si>
  <si>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</si>
  <si>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</si>
  <si>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</si>
  <si>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</si>
  <si>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</si>
  <si>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</si>
  <si>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</si>
  <si>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</si>
  <si>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</si>
  <si>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</si>
  <si>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</si>
  <si>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</si>
  <si>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</si>
  <si>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</si>
  <si>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</si>
  <si>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</si>
  <si>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</si>
  <si>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</si>
  <si>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Eghtesad Online</t>
  </si>
  <si>
    <t>0bd2f70715780342d065a9f1ee2c5693493bf78a4aae7ab56f266f97e103edfe</t>
  </si>
  <si>
    <t>https://www.gamingbible.com/</t>
  </si>
  <si>
    <t>gamingbible</t>
  </si>
  <si>
    <t>IGN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</si>
  <si>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</si>
  <si>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</si>
  <si>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</si>
  <si>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</si>
  <si>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</si>
  <si>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</si>
  <si>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</si>
  <si>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</si>
  <si>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</si>
  <si>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</si>
  <si>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</si>
  <si>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</si>
  <si>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</si>
  <si>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</si>
  <si>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</si>
  <si>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</si>
  <si>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</si>
  <si>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</si>
  <si>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</si>
  <si>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</si>
  <si>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</si>
  <si>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</si>
  <si>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</si>
  <si>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</si>
  <si>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</si>
  <si>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</si>
  <si>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</si>
  <si>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</si>
  <si>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</si>
  <si>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</si>
  <si>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</si>
  <si>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</si>
  <si>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</si>
  <si>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</si>
  <si>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notepad-plus-plus</t>
  </si>
  <si>
    <t>0c10b14da928e111b8c065f4375feb7590b811b73f8fe9da6b81bc21016529fe</t>
  </si>
  <si>
    <t>https://www.arbeitsagentur.de/</t>
  </si>
  <si>
    <t>arbeitsagentur</t>
  </si>
  <si>
    <t>Bundesagentur für Arbeit</t>
  </si>
  <si>
    <t>0c17e6f80dbd8e6ad5ced9050bfe0166cb1e90bb5e533acd5cff068a1a5a9fcd</t>
  </si>
  <si>
    <t>https://www.noip.com/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</si>
  <si>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</si>
  <si>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</si>
  <si>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</si>
  <si>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</si>
  <si>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</si>
  <si>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</si>
  <si>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</si>
  <si>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</si>
  <si>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</si>
  <si>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</si>
  <si>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</si>
  <si>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</si>
  <si>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</si>
  <si>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</si>
  <si>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</si>
  <si>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</si>
  <si>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</si>
  <si>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</si>
  <si>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</si>
  <si>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</si>
  <si>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</si>
  <si>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</si>
  <si>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</si>
  <si>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</si>
  <si>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</si>
  <si>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</si>
  <si>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</si>
  <si>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</si>
  <si>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</si>
  <si>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</si>
  <si>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</si>
  <si>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</si>
  <si>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</si>
  <si>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</si>
  <si>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</si>
  <si>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</si>
  <si>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</si>
  <si>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</si>
  <si>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</si>
  <si>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</si>
  <si>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</si>
  <si>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</si>
  <si>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</si>
  <si>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</si>
  <si>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</si>
  <si>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</si>
  <si>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</si>
  <si>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</si>
  <si>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</si>
  <si>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</si>
  <si>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</si>
  <si>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</si>
  <si>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barracudanetworks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</si>
  <si>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</si>
  <si>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</si>
  <si>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</si>
  <si>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</si>
  <si>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</si>
  <si>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</si>
  <si>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</si>
  <si>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</si>
  <si>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</si>
  <si>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</si>
  <si>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</si>
  <si>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</si>
  <si>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</si>
  <si>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</si>
  <si>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</si>
  <si>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</si>
  <si>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</si>
  <si>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</si>
  <si>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</si>
  <si>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</si>
  <si>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</si>
  <si>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</si>
  <si>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</si>
  <si>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</si>
  <si>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</si>
  <si>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dto</t>
  </si>
  <si>
    <t>Bato.To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</si>
  <si>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</si>
  <si>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</si>
  <si>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</si>
  <si>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</si>
  <si>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</si>
  <si>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</si>
  <si>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</si>
  <si>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</si>
  <si>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</si>
  <si>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</si>
  <si>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</si>
  <si>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</si>
  <si>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</si>
  <si>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</si>
  <si>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</si>
  <si>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</si>
  <si>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</si>
  <si>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</si>
  <si>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</si>
  <si>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</si>
  <si>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</si>
  <si>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</si>
  <si>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</si>
  <si>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</si>
  <si>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</si>
  <si>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</t>
  </si>
  <si>
    <t>Northeastern University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</si>
  <si>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</si>
  <si>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</si>
  <si>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</si>
  <si>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</si>
  <si>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</si>
  <si>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</si>
  <si>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</si>
  <si>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</si>
  <si>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</si>
  <si>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</si>
  <si>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</si>
  <si>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</si>
  <si>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</si>
  <si>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</si>
  <si>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</si>
  <si>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</si>
  <si>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</si>
  <si>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</si>
  <si>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</si>
  <si>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</si>
  <si>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</si>
  <si>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apachehaus</t>
  </si>
  <si>
    <t>The Apache Haus</t>
  </si>
  <si>
    <t>0d580494bfd95ffa99b836d6a308ceea03d1b0ebb4840399a5af466aaae2ef7d</t>
  </si>
  <si>
    <t>https://www.bing.com/?toWww=1&amp;redig=AE54E6FDD9F447CCA8CCCB778DADE26F</t>
  </si>
  <si>
    <t>bing</t>
  </si>
  <si>
    <t>Microsoft 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</si>
  <si>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</si>
  <si>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</si>
  <si>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</si>
  <si>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</si>
  <si>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</si>
  <si>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</si>
  <si>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</si>
  <si>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</si>
  <si>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</si>
  <si>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egihosting</t>
  </si>
  <si>
    <t>EGI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</si>
  <si>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</si>
  <si>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</si>
  <si>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</si>
  <si>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</si>
  <si>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</si>
  <si>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</si>
  <si>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</si>
  <si>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</si>
  <si>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</si>
  <si>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</si>
  <si>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</si>
  <si>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Wix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</si>
  <si>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</si>
  <si>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</si>
  <si>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</si>
  <si>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</si>
  <si>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</si>
  <si>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</si>
  <si>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</si>
  <si>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</si>
  <si>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</si>
  <si>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</si>
  <si>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</si>
  <si>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</si>
  <si>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vhlcentral</t>
  </si>
  <si>
    <t>Vista Higher Learning</t>
  </si>
  <si>
    <t>0dbbee551fbeb2db5d4f29e6c214aeae12b4e1c04d018a3d76cc2f8bcf691f62</t>
  </si>
  <si>
    <t>https://evoting.cdslindia.com/Evoting/EvotingLogin</t>
  </si>
  <si>
    <t>cdslindia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</si>
  <si>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</si>
  <si>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</si>
  <si>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</si>
  <si>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</si>
  <si>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</si>
  <si>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</si>
  <si>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</si>
  <si>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</si>
  <si>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</si>
  <si>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</si>
  <si>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</si>
  <si>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</si>
  <si>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</si>
  <si>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</si>
  <si>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</si>
  <si>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</si>
  <si>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</si>
  <si>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</si>
  <si>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</si>
  <si>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iana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</si>
  <si>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</si>
  <si>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</si>
  <si>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</si>
  <si>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</si>
  <si>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</si>
  <si>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</si>
  <si>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</si>
  <si>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</si>
  <si>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</si>
  <si>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</si>
  <si>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</si>
  <si>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</si>
  <si>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</si>
  <si>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</si>
  <si>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</si>
  <si>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</si>
  <si>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</si>
  <si>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</si>
  <si>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</si>
  <si>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</si>
  <si>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</si>
  <si>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</si>
  <si>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</si>
  <si>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</si>
  <si>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</t>
  </si>
  <si>
    <t>Setlist.fm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</si>
  <si>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</si>
  <si>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</si>
  <si>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</si>
  <si>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</si>
  <si>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</si>
  <si>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</si>
  <si>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</si>
  <si>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</si>
  <si>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</si>
  <si>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</si>
  <si>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</si>
  <si>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</si>
  <si>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</si>
  <si>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</si>
  <si>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</si>
  <si>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</si>
  <si>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</si>
  <si>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</si>
  <si>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</si>
  <si>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</si>
  <si>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</si>
  <si>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</si>
  <si>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</si>
  <si>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</si>
  <si>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</si>
  <si>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</si>
  <si>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</si>
  <si>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</si>
  <si>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</si>
  <si>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</si>
  <si>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</si>
  <si>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</si>
  <si>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holavpn</t>
  </si>
  <si>
    <t>Hola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</si>
  <si>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</si>
  <si>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</si>
  <si>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</si>
  <si>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</si>
  <si>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</si>
  <si>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wshareit</t>
  </si>
  <si>
    <t>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</si>
  <si>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</si>
  <si>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</si>
  <si>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</si>
  <si>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</si>
  <si>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</si>
  <si>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</si>
  <si>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unwomen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</si>
  <si>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</si>
  <si>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</si>
  <si>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</si>
  <si>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</si>
  <si>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</si>
  <si>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</si>
  <si>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</si>
  <si>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</si>
  <si>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</si>
  <si>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</si>
  <si>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</si>
  <si>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</si>
  <si>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</si>
  <si>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</si>
  <si>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</si>
  <si>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</si>
  <si>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</si>
  <si>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</si>
  <si>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</si>
  <si>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</si>
  <si>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</si>
  <si>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</si>
  <si>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</si>
  <si>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</si>
  <si>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</si>
  <si>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</si>
  <si>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</si>
  <si>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</si>
  <si>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</si>
  <si>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</si>
  <si>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</si>
  <si>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planningcenteronline</t>
  </si>
  <si>
    <t>Planning Center</t>
  </si>
  <si>
    <t>0eefdb2c2386536d8db4eed3df2b53572d051b4014efe64b5b15d3a31e23b40a</t>
  </si>
  <si>
    <t>http://www.zemanta.com/</t>
  </si>
  <si>
    <t>zemanta</t>
  </si>
  <si>
    <t>Zementa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</si>
  <si>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</si>
  <si>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</si>
  <si>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</si>
  <si>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</si>
  <si>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</si>
  <si>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taptapdigital</t>
  </si>
  <si>
    <t>Taptap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</si>
  <si>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</si>
  <si>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</si>
  <si>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</si>
  <si>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</si>
  <si>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</si>
  <si>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</si>
  <si>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</si>
  <si>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</si>
  <si>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</si>
  <si>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</si>
  <si>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</si>
  <si>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</si>
  <si>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</si>
  <si>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hihonorcloud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</si>
  <si>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</si>
  <si>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</si>
  <si>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</si>
  <si>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</si>
  <si>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</si>
  <si>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</si>
  <si>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</si>
  <si>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</si>
  <si>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</si>
  <si>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</si>
  <si>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</si>
  <si>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</si>
  <si>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</si>
  <si>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</si>
  <si>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</si>
  <si>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</si>
  <si>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</si>
  <si>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</si>
  <si>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</si>
  <si>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cfr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</si>
  <si>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</si>
  <si>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</si>
  <si>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</si>
  <si>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nicovideo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</si>
  <si>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</si>
  <si>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</si>
  <si>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</si>
  <si>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</si>
  <si>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</si>
  <si>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</si>
  <si>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</si>
  <si>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</si>
  <si>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</si>
  <si>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</si>
  <si>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</si>
  <si>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</si>
  <si>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</si>
  <si>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</si>
  <si>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</si>
  <si>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</si>
  <si>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</si>
  <si>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</si>
  <si>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</si>
  <si>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</si>
  <si>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</si>
  <si>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</si>
  <si>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</si>
  <si>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</si>
  <si>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</si>
  <si>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</si>
  <si>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</si>
  <si>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</si>
  <si>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</si>
  <si>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</si>
  <si>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</si>
  <si>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</si>
  <si>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</si>
  <si>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</si>
  <si>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</si>
  <si>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</si>
  <si>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</si>
  <si>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</si>
  <si>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</si>
  <si>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</si>
  <si>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</si>
  <si>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</si>
  <si>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</si>
  <si>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</si>
  <si>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</si>
  <si>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</si>
  <si>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</si>
  <si>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</si>
  <si>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</si>
  <si>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</si>
  <si>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</si>
  <si>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</si>
  <si>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</si>
  <si>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</si>
  <si>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</si>
  <si>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</si>
  <si>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</si>
  <si>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</si>
  <si>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</si>
  <si>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</si>
  <si>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</si>
  <si>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</si>
  <si>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</si>
  <si>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</si>
  <si>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</si>
  <si>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</si>
  <si>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</si>
  <si>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</si>
  <si>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fanfox</t>
  </si>
  <si>
    <t>MangaFox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</si>
  <si>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</si>
  <si>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</si>
  <si>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</si>
  <si>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</si>
  <si>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</si>
  <si>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</si>
  <si>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</si>
  <si>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</si>
  <si>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</si>
  <si>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</si>
  <si>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</si>
  <si>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</si>
  <si>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</si>
  <si>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</si>
  <si>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</si>
  <si>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cityheaven</t>
  </si>
  <si>
    <t>1024610c34dea97c85ecf6a5bdb83c430418080227f85faace72662df7f5e702</t>
  </si>
  <si>
    <t>https://zatca.gov.sa/ar/login/Pages/Login.aspx</t>
  </si>
  <si>
    <t>zatca</t>
  </si>
  <si>
    <t>1025ed9d2023937922efc37410223cc9bd3f5469e269ae6d84db110fd06d2fb8</t>
  </si>
  <si>
    <t>https://home.dartmouth.edu/</t>
  </si>
  <si>
    <t>dartmouth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</si>
  <si>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</si>
  <si>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</si>
  <si>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</si>
  <si>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</si>
  <si>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</si>
  <si>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</si>
  <si>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</si>
  <si>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</si>
  <si>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</si>
  <si>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</si>
  <si>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</si>
  <si>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</si>
  <si>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</si>
  <si>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</si>
  <si>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</si>
  <si>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</si>
  <si>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</si>
  <si>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</si>
  <si>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</si>
  <si>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</si>
  <si>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</si>
  <si>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</si>
  <si>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</si>
  <si>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</si>
  <si>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</si>
  <si>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</si>
  <si>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</si>
  <si>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</si>
  <si>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</si>
  <si>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</si>
  <si>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</si>
  <si>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</si>
  <si>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</si>
  <si>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</si>
  <si>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</si>
  <si>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</si>
  <si>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</si>
  <si>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</si>
  <si>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</si>
  <si>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</si>
  <si>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</si>
  <si>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</si>
  <si>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</si>
  <si>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eufylife</t>
  </si>
  <si>
    <t>Eufy Security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</si>
  <si>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</si>
  <si>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</si>
  <si>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</si>
  <si>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</si>
  <si>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</si>
  <si>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</si>
  <si>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</si>
  <si>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</si>
  <si>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</si>
  <si>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</si>
  <si>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officeally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</si>
  <si>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</si>
  <si>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</si>
  <si>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</si>
  <si>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</si>
  <si>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</si>
  <si>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</si>
  <si>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</si>
  <si>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</si>
  <si>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</si>
  <si>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</si>
  <si>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</si>
  <si>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</si>
  <si>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</si>
  <si>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trustlogin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</si>
  <si>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</si>
  <si>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</si>
  <si>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</si>
  <si>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</si>
  <si>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</si>
  <si>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</si>
  <si>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</si>
  <si>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</si>
  <si>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</si>
  <si>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</si>
  <si>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</si>
  <si>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</si>
  <si>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</si>
  <si>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marthastewart</t>
  </si>
  <si>
    <t>Martha 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</si>
  <si>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</si>
  <si>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</si>
  <si>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</si>
  <si>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</si>
  <si>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</si>
  <si>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</si>
  <si>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</si>
  <si>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</si>
  <si>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</si>
  <si>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</si>
  <si>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</si>
  <si>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</si>
  <si>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</si>
  <si>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</si>
  <si>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</si>
  <si>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</si>
  <si>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</si>
  <si>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</si>
  <si>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</si>
  <si>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</si>
  <si>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</si>
  <si>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</si>
  <si>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</si>
  <si>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</si>
  <si>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</si>
  <si>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</si>
  <si>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116c11ab61382c7c927a44908b7483d3ed4c4efdf789fa793eb3466efd6c744b</t>
  </si>
  <si>
    <t>https://www.apachefriends.org/</t>
  </si>
  <si>
    <t>apachefriends</t>
  </si>
  <si>
    <t>Apache 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</si>
  <si>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</si>
  <si>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</si>
  <si>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</si>
  <si>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</si>
  <si>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</si>
  <si>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</si>
  <si>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senate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</si>
  <si>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</si>
  <si>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</si>
  <si>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</si>
  <si>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</si>
  <si>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</si>
  <si>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</si>
  <si>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</si>
  <si>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</si>
  <si>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</si>
  <si>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</si>
  <si>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termsfeed</t>
  </si>
  <si>
    <t>TermFeed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</si>
  <si>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</si>
  <si>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</si>
  <si>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</si>
  <si>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</si>
  <si>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</si>
  <si>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</si>
  <si>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</si>
  <si>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</si>
  <si>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</si>
  <si>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</si>
  <si>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</si>
  <si>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</si>
  <si>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</si>
  <si>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</si>
  <si>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</si>
  <si>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</si>
  <si>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</si>
  <si>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</si>
  <si>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</si>
  <si>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</si>
  <si>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</si>
  <si>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</si>
  <si>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</si>
  <si>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</si>
  <si>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</si>
  <si>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</si>
  <si>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</si>
  <si>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</si>
  <si>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</si>
  <si>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</si>
  <si>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thehindu</t>
  </si>
  <si>
    <t>The 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</si>
  <si>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</si>
  <si>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</si>
  <si>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</si>
  <si>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</si>
  <si>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</si>
  <si>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</si>
  <si>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</si>
  <si>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</si>
  <si>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</si>
  <si>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</si>
  <si>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</si>
  <si>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</si>
  <si>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cbssports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</si>
  <si>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</si>
  <si>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</si>
  <si>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</si>
  <si>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</si>
  <si>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</si>
  <si>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</si>
  <si>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</si>
  <si>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</si>
  <si>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</si>
  <si>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</si>
  <si>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</si>
  <si>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</si>
  <si>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</si>
  <si>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</si>
  <si>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</si>
  <si>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</si>
  <si>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</si>
  <si>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</si>
  <si>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pcpartpicker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</si>
  <si>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</si>
  <si>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</si>
  <si>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</si>
  <si>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</si>
  <si>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</si>
  <si>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</si>
  <si>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searchengineland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</si>
  <si>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</si>
  <si>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</si>
  <si>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</si>
  <si>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</si>
  <si>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</si>
  <si>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</si>
  <si>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</si>
  <si>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</si>
  <si>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</si>
  <si>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</si>
  <si>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</si>
  <si>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</si>
  <si>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</si>
  <si>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</si>
  <si>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</si>
  <si>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</si>
  <si>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</si>
  <si>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</si>
  <si>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</si>
  <si>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</si>
  <si>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</si>
  <si>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</si>
  <si>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</si>
  <si>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</si>
  <si>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</si>
  <si>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</si>
  <si>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</si>
  <si>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</si>
  <si>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</si>
  <si>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uva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</si>
  <si>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</si>
  <si>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</si>
  <si>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</si>
  <si>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</si>
  <si>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</si>
  <si>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</si>
  <si>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</si>
  <si>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</si>
  <si>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</si>
  <si>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banco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</si>
  <si>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</si>
  <si>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</si>
  <si>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</si>
  <si>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</si>
  <si>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</si>
  <si>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</si>
  <si>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giants-software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</si>
  <si>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</si>
  <si>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</si>
  <si>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</si>
  <si>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</si>
  <si>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</si>
  <si>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</si>
  <si>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</si>
  <si>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</si>
  <si>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</si>
  <si>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</si>
  <si>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</si>
  <si>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</si>
  <si>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</si>
  <si>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</si>
  <si>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</si>
  <si>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</si>
  <si>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</si>
  <si>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</si>
  <si>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</si>
  <si>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</si>
  <si>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</si>
  <si>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</si>
  <si>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</si>
  <si>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</si>
  <si>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</si>
  <si>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</si>
  <si>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</si>
  <si>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</si>
  <si>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</si>
  <si>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</si>
  <si>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</si>
  <si>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</si>
  <si>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</si>
  <si>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</si>
  <si>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</si>
  <si>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</si>
  <si>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</si>
  <si>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</si>
  <si>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</si>
  <si>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</si>
  <si>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</si>
  <si>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</si>
  <si>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</si>
  <si>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</si>
  <si>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136a0cfb139d602eecff0fea707ab0675726d6ec44fd8fd540fe9eef2392b4b6</t>
  </si>
  <si>
    <t>https://www.getyourguide.com/</t>
  </si>
  <si>
    <t>getyourguide</t>
  </si>
  <si>
    <t>Get Your 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</si>
  <si>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</si>
  <si>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</si>
  <si>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</si>
  <si>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</si>
  <si>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</si>
  <si>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hotpepper</t>
  </si>
  <si>
    <t>Hot Pepper Gourmet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</si>
  <si>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</si>
  <si>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</si>
  <si>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</si>
  <si>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</si>
  <si>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</si>
  <si>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</si>
  <si>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</si>
  <si>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</si>
  <si>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</si>
  <si>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</si>
  <si>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</si>
  <si>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</si>
  <si>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</si>
  <si>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</si>
  <si>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</si>
  <si>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</si>
  <si>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pdfcoffee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</si>
  <si>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</si>
  <si>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</si>
  <si>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</si>
  <si>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</si>
  <si>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</si>
  <si>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</si>
  <si>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</si>
  <si>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</si>
  <si>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</si>
  <si>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</si>
  <si>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</si>
  <si>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</si>
  <si>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</si>
  <si>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</si>
  <si>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</si>
  <si>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utoronto</t>
  </si>
  <si>
    <t>University of Toronto</t>
  </si>
  <si>
    <t>13e260b8d9c507109944dc13a943fb7b82bc0e3215045f83a3af392cedb48a0c</t>
  </si>
  <si>
    <t>https://www.ti.com/</t>
  </si>
  <si>
    <t>ti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</si>
  <si>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</si>
  <si>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</si>
  <si>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</si>
  <si>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lsu</t>
  </si>
  <si>
    <t>Louisiana State University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</si>
  <si>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</si>
  <si>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</si>
  <si>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</si>
  <si>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</si>
  <si>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</si>
  <si>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</si>
  <si>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sba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</si>
  <si>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</si>
  <si>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</si>
  <si>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</si>
  <si>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</si>
  <si>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</si>
  <si>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</si>
  <si>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</si>
  <si>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</si>
  <si>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</si>
  <si>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</si>
  <si>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</si>
  <si>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</si>
  <si>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</si>
  <si>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</si>
  <si>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</si>
  <si>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</si>
  <si>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</si>
  <si>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</si>
  <si>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</si>
  <si>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</si>
  <si>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</si>
  <si>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</si>
  <si>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</si>
  <si>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</si>
  <si>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</si>
  <si>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</si>
  <si>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</si>
  <si>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</si>
  <si>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</si>
  <si>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</si>
  <si>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</si>
  <si>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</si>
  <si>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</si>
  <si>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</si>
  <si>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</si>
  <si>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helpscout</t>
  </si>
  <si>
    <t>Help Scout</t>
  </si>
  <si>
    <t>14619df19c9e89df10ab755b235c7ada448f4700f9057133ce52b7451650f0f0</t>
  </si>
  <si>
    <t>https://www.nitori-net.jp/ec/</t>
  </si>
  <si>
    <t>nitori-net</t>
  </si>
  <si>
    <t>Buyee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</si>
  <si>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</si>
  <si>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</si>
  <si>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</si>
  <si>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</si>
  <si>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</si>
  <si>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</si>
  <si>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uplandsoftware</t>
  </si>
  <si>
    <t>Upland</t>
  </si>
  <si>
    <t>148459e32deec29c2bb072c2076e52ad478b87409c632f3cfbd600daf0247489</t>
  </si>
  <si>
    <t>https://www.epa.gov/</t>
  </si>
  <si>
    <t>epa</t>
  </si>
  <si>
    <t>US Environmental Protection Agency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</si>
  <si>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</si>
  <si>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</si>
  <si>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</si>
  <si>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</si>
  <si>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</si>
  <si>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</si>
  <si>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</si>
  <si>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</si>
  <si>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14b80199744b3e1c1d0881b7bc712d3f02c8a1c773e61e770872c2a0c90fc346</t>
  </si>
  <si>
    <t>https://twitter.com/i/flow/login</t>
  </si>
  <si>
    <t>twitter</t>
  </si>
  <si>
    <t>X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</si>
  <si>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</si>
  <si>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</si>
  <si>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</si>
  <si>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</si>
  <si>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</si>
  <si>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</si>
  <si>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jra</t>
  </si>
  <si>
    <t>Japan Racing Association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</si>
  <si>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</si>
  <si>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</si>
  <si>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</si>
  <si>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</si>
  <si>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</si>
  <si>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</si>
  <si>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</si>
  <si>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</si>
  <si>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utah</t>
  </si>
  <si>
    <t>University of 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</si>
  <si>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</si>
  <si>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</si>
  <si>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</si>
  <si>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</si>
  <si>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</si>
  <si>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</si>
  <si>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</si>
  <si>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</si>
  <si>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</si>
  <si>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</si>
  <si>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</si>
  <si>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</si>
  <si>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Mediacorp</t>
  </si>
  <si>
    <t>14f6dec83f83a1cd464d2bdbd9d0fe201361f04eea1b68e7f0b2af67e26cee1c</t>
  </si>
  <si>
    <t>https://www.bedbathandbeyond.com/</t>
  </si>
  <si>
    <t>bedbathandbeyond</t>
  </si>
  <si>
    <t>Beyond Stores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</si>
  <si>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</si>
  <si>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</si>
  <si>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</si>
  <si>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</si>
  <si>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</si>
  <si>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</si>
  <si>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1und1</t>
  </si>
  <si>
    <t>1&amp;1 Versatel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</si>
  <si>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</si>
  <si>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</si>
  <si>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</si>
  <si>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</si>
  <si>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</si>
  <si>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</si>
  <si>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eff</t>
  </si>
  <si>
    <t>Electronic Frontier Foundation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</si>
  <si>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</si>
  <si>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</si>
  <si>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</si>
  <si>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</si>
  <si>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</si>
  <si>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</si>
  <si>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</si>
  <si>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</si>
  <si>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150de3e076c2431a6c17e7b368d714518a45b1dcbb63300cdb1a739680254dfe</t>
  </si>
  <si>
    <t>https://manage.bostonglobe.com/cs/mc/login.aspx?p1=BGMenu_More</t>
  </si>
  <si>
    <t>bostonglobe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</si>
  <si>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</si>
  <si>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</si>
  <si>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</si>
  <si>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</si>
  <si>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</si>
  <si>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</si>
  <si>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stltoday</t>
  </si>
  <si>
    <t>St. Louis Post Dispatch</t>
  </si>
  <si>
    <t>1539af8a763cc21da227bf26d07cd2b3238e6e5babc99db1dccc78c375655c08</t>
  </si>
  <si>
    <t>https://www.ocregister.com/</t>
  </si>
  <si>
    <t>ocregister</t>
  </si>
  <si>
    <t>Orange County Register</t>
  </si>
  <si>
    <t>1539edc76b023ff96c062d7f3a0005f5094d024ff367d7606e8d9f46b47542b6</t>
  </si>
  <si>
    <t>https://system.netsuite.com/pages/customerlogin.jsp?country=US</t>
  </si>
  <si>
    <t>netsuite</t>
  </si>
  <si>
    <t>Oracle 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</si>
  <si>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</si>
  <si>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</si>
  <si>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</si>
  <si>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</si>
  <si>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</si>
  <si>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</si>
  <si>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</si>
  <si>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</si>
  <si>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</si>
  <si>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</si>
  <si>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adskeeper</t>
  </si>
  <si>
    <t>Adkeeper</t>
  </si>
  <si>
    <t>1594a551179d41c0446a076a502b03ce6e5117b441c110c3d8ed79e16e9e4311</t>
  </si>
  <si>
    <t>https://www.nic.uy/Registrar/</t>
  </si>
  <si>
    <t>nic</t>
  </si>
  <si>
    <t>1594e96d2b87ca0f05ab5ce1b4ca58fe74213a907eaf7bbbe04309c5ec93922c</t>
  </si>
  <si>
    <t>https://www.usmagazine.com/</t>
  </si>
  <si>
    <t>usmagazine</t>
  </si>
  <si>
    <t>US Weekly</t>
  </si>
  <si>
    <t>15a0cd21f9f6408ba1cad5a15e6dea343d7c7f40b1f97c2f5b0492892f2275d0</t>
  </si>
  <si>
    <t>https://www.prokerala.com/</t>
  </si>
  <si>
    <t>prokerala</t>
  </si>
  <si>
    <t>India Today</t>
  </si>
  <si>
    <t>15a8d6b466273be874e6fa56fa66b7e8871f3da9eb142f42bd60288273a71aaa</t>
  </si>
  <si>
    <t>https://www.52shuku.vip/</t>
  </si>
  <si>
    <t>52shuku</t>
  </si>
  <si>
    <t>52Hertz</t>
  </si>
  <si>
    <t>15b13e2ef76f75a47bb693e5d1df41d0406b5499f9314f57245d35c69072aad2</t>
  </si>
  <si>
    <t>https://www.gettyimages.com/sign-in?returnurl=%2F</t>
  </si>
  <si>
    <t>gettyimages</t>
  </si>
  <si>
    <t>Getty Images</t>
  </si>
  <si>
    <t>15c0f58763e036dfd342cef5194b6bb32dae7c62e26901e4be5fc6032256b5c1</t>
  </si>
  <si>
    <t>https://www.ss.com/lv/login/</t>
  </si>
  <si>
    <t>Delfi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</si>
  <si>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</si>
  <si>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</si>
  <si>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</si>
  <si>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</si>
  <si>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</si>
  <si>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</si>
  <si>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</si>
  <si>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</si>
  <si>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</si>
  <si>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</si>
  <si>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BSE India</t>
  </si>
  <si>
    <t>15d43c9b386a89ea04e815b92eb8b1e94a9acef9368d1adb8db1d98d8294cf72</t>
  </si>
  <si>
    <t>https://www.utk.edu/</t>
  </si>
  <si>
    <t>utk</t>
  </si>
  <si>
    <t>University of Tennessee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</si>
  <si>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</si>
  <si>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</si>
  <si>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</si>
  <si>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</si>
  <si>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</si>
  <si>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</si>
  <si>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</si>
  <si>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</si>
  <si>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</si>
  <si>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</si>
  <si>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</si>
  <si>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</si>
  <si>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15fb629adea1f307cf2d8c03a54fe9cd79bfab52aa8c22757b971b0f02789236</t>
  </si>
  <si>
    <t>https://www.insiderintelligence.com/</t>
  </si>
  <si>
    <t>insiderintelligence</t>
  </si>
  <si>
    <t>Insider 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</si>
  <si>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</si>
  <si>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</si>
  <si>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</si>
  <si>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</si>
  <si>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</si>
  <si>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</si>
  <si>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</si>
  <si>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</si>
  <si>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</si>
  <si>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</si>
  <si>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</si>
  <si>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</si>
  <si>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</si>
  <si>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</si>
  <si>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</si>
  <si>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</si>
  <si>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</si>
  <si>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</si>
  <si>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</si>
  <si>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</si>
  <si>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</si>
  <si>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</si>
  <si>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</si>
  <si>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</si>
  <si>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</si>
  <si>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</si>
  <si>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psychologytoday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</si>
  <si>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</si>
  <si>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</si>
  <si>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</si>
  <si>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</si>
  <si>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</si>
  <si>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</si>
  <si>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</si>
  <si>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</si>
  <si>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</si>
  <si>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</si>
  <si>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</si>
  <si>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</si>
  <si>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</si>
  <si>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</si>
  <si>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</si>
  <si>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</si>
  <si>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</t>
  </si>
  <si>
    <t>Samba TV</t>
  </si>
  <si>
    <t>1669534c0dcae31656d5cbd37673d2fed091370a6ba5432d1982f8a7faa6e3b5</t>
  </si>
  <si>
    <t>https://ok.ru/</t>
  </si>
  <si>
    <t>ok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</si>
  <si>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</si>
  <si>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</si>
  <si>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</si>
  <si>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</si>
  <si>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</si>
  <si>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</si>
  <si>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</si>
  <si>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torproject</t>
  </si>
  <si>
    <t>Tor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</si>
  <si>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</si>
  <si>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</si>
  <si>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</si>
  <si>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</si>
  <si>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</si>
  <si>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</si>
  <si>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</t>
  </si>
  <si>
    <t>Storm Media</t>
  </si>
  <si>
    <t>16c12ae6482807b9f046c88e3c54c366cfc1393cabb84f64c8e3293cd69aca90</t>
  </si>
  <si>
    <t>https://www.dailykos.com/login</t>
  </si>
  <si>
    <t>dailykos</t>
  </si>
  <si>
    <t>Daily Kos</t>
  </si>
  <si>
    <t>16cb42024d8ef0a6ddcf4ae062ac5ae82e06ee13be04e3331000568cfbaba197</t>
  </si>
  <si>
    <t>https://zingmp3.vn/?f=zing</t>
  </si>
  <si>
    <t>zingmp3</t>
  </si>
  <si>
    <t>Zing 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</si>
  <si>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</si>
  <si>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</si>
  <si>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</si>
  <si>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</si>
  <si>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</si>
  <si>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</si>
  <si>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akakce</t>
  </si>
  <si>
    <t>Akakçe</t>
  </si>
  <si>
    <t>16e33293c59f1157fce2ae46b16cca8ac81e5aba050f5d8f96e4b5c559d373ef</t>
  </si>
  <si>
    <t>https://emagazines.com/Account/ExpressLogin?plid=183</t>
  </si>
  <si>
    <t>emagazines</t>
  </si>
  <si>
    <t>Time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</si>
  <si>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</si>
  <si>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</si>
  <si>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</si>
  <si>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</si>
  <si>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</si>
  <si>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</si>
  <si>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</si>
  <si>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</si>
  <si>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</si>
  <si>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akc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</si>
  <si>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</si>
  <si>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</si>
  <si>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</si>
  <si>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</si>
  <si>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</si>
  <si>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</si>
  <si>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</si>
  <si>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</si>
  <si>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</si>
  <si>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</si>
  <si>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</si>
  <si>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</si>
  <si>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</si>
  <si>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</si>
  <si>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</si>
  <si>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</si>
  <si>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</si>
  <si>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</si>
  <si>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</si>
  <si>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</si>
  <si>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</si>
  <si>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</si>
  <si>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</si>
  <si>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</si>
  <si>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</si>
  <si>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</si>
  <si>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</si>
  <si>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</si>
  <si>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</si>
  <si>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</si>
  <si>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</si>
  <si>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</si>
  <si>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MediaMart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</si>
  <si>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</si>
  <si>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</si>
  <si>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</si>
  <si>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</si>
  <si>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</si>
  <si>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</si>
  <si>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</si>
  <si>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</si>
  <si>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</si>
  <si>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</si>
  <si>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</si>
  <si>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</si>
  <si>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europepmc</t>
  </si>
  <si>
    <t>Europe PubMed Central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</si>
  <si>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</si>
  <si>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</si>
  <si>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</si>
  <si>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</si>
  <si>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</si>
  <si>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</si>
  <si>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</si>
  <si>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</si>
  <si>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</si>
  <si>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</si>
  <si>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</si>
  <si>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</si>
  <si>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</si>
  <si>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</si>
  <si>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</si>
  <si>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</si>
  <si>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The R Foundation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</si>
  <si>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</si>
  <si>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</si>
  <si>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</si>
  <si>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</si>
  <si>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</si>
  <si>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</si>
  <si>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</si>
  <si>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</si>
  <si>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</si>
  <si>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</si>
  <si>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</si>
  <si>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</si>
  <si>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</si>
  <si>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</si>
  <si>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</si>
  <si>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</si>
  <si>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</si>
  <si>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</si>
  <si>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</si>
  <si>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</si>
  <si>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</si>
  <si>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</si>
  <si>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</si>
  <si>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</si>
  <si>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</si>
  <si>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</si>
  <si>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</si>
  <si>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</si>
  <si>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</si>
  <si>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</si>
  <si>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</si>
  <si>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</si>
  <si>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</si>
  <si>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</si>
  <si>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</si>
  <si>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</si>
  <si>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</si>
  <si>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</si>
  <si>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</si>
  <si>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</si>
  <si>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</si>
  <si>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</si>
  <si>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metal-archives</t>
  </si>
  <si>
    <t>MetalSucks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</si>
  <si>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</si>
  <si>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</si>
  <si>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theathletic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</si>
  <si>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</si>
  <si>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</si>
  <si>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</si>
  <si>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</si>
  <si>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</si>
  <si>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</si>
  <si>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</si>
  <si>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</si>
  <si>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</si>
  <si>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</si>
  <si>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</si>
  <si>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</si>
  <si>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</si>
  <si>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</si>
  <si>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</si>
  <si>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</si>
  <si>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</si>
  <si>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</si>
  <si>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</si>
  <si>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</si>
  <si>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</si>
  <si>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</si>
  <si>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</si>
  <si>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</si>
  <si>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</si>
  <si>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</si>
  <si>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</si>
  <si>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rainberrytv</t>
  </si>
  <si>
    <t>Brainberry TV</t>
  </si>
  <si>
    <t>18db50e0c2fcf2323ce73d8a0bb5267e68e30de388872efb60d89353dfc39878</t>
  </si>
  <si>
    <t>https://www.rtbsystem.com/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</si>
  <si>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</si>
  <si>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</si>
  <si>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</si>
  <si>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</si>
  <si>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</si>
  <si>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</si>
  <si>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</si>
  <si>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popularmechanics</t>
  </si>
  <si>
    <t>foreverspin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</si>
  <si>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</si>
  <si>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</si>
  <si>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</si>
  <si>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</si>
  <si>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</si>
  <si>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</si>
  <si>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</si>
  <si>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</si>
  <si>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</si>
  <si>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</si>
  <si>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</si>
  <si>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</si>
  <si>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</si>
  <si>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</si>
  <si>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</si>
  <si>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</si>
  <si>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</si>
  <si>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</si>
  <si>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</si>
  <si>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</si>
  <si>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</si>
  <si>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</si>
  <si>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</si>
  <si>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suntimes</t>
  </si>
  <si>
    <t>Chicago Sun 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</si>
  <si>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</si>
  <si>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</si>
  <si>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</si>
  <si>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</si>
  <si>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</si>
  <si>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npmjs</t>
  </si>
  <si>
    <t>npm</t>
  </si>
  <si>
    <t>196ff44a9eec39fb98f836d24da2c4a9a5b5a9ee4a10464a625665fd03d50e2f</t>
  </si>
  <si>
    <t>https://www.yorku.ca/</t>
  </si>
  <si>
    <t>yorku</t>
  </si>
  <si>
    <t>York University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</si>
  <si>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</si>
  <si>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</si>
  <si>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</si>
  <si>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</si>
  <si>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</si>
  <si>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</si>
  <si>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</si>
  <si>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</si>
  <si>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</si>
  <si>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</si>
  <si>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</si>
  <si>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</si>
  <si>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</si>
  <si>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</si>
  <si>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</si>
  <si>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</si>
  <si>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</si>
  <si>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</si>
  <si>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</si>
  <si>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</si>
  <si>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</si>
  <si>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</si>
  <si>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</si>
  <si>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</si>
  <si>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</si>
  <si>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</si>
  <si>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</si>
  <si>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</si>
  <si>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</si>
  <si>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</si>
  <si>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</si>
  <si>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</si>
  <si>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</si>
  <si>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</si>
  <si>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</si>
  <si>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</si>
  <si>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</si>
  <si>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</si>
  <si>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</si>
  <si>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</si>
  <si>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19c5b8bd1827684d48f20e265c791e340ef9ee8a7c23fc34bee0a467cef15593</t>
  </si>
  <si>
    <t>https://www.gayboystube.com/</t>
  </si>
  <si>
    <t>gayboystube</t>
  </si>
  <si>
    <t>GayTube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</si>
  <si>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</si>
  <si>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</si>
  <si>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</si>
  <si>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</si>
  <si>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</si>
  <si>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</si>
  <si>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</si>
  <si>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</si>
  <si>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</si>
  <si>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</si>
  <si>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eadaily</t>
  </si>
  <si>
    <t>EAK</t>
  </si>
  <si>
    <t>19fc5c6b2623a0da70141f066c097553df0c3370e590db079c25e5c11d6478f7</t>
  </si>
  <si>
    <t>https://www.royalmail.com/</t>
  </si>
  <si>
    <t>royalmail</t>
  </si>
  <si>
    <t>Royal Mail</t>
  </si>
  <si>
    <t>1a06a1bd3cfd1f00943ae67b100d8642bb382d661bccc87b799549972b63d3a2</t>
  </si>
  <si>
    <t>https://www.peacocktv.com/unavailable</t>
  </si>
  <si>
    <t>peacocktv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</si>
  <si>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</si>
  <si>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</si>
  <si>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</si>
  <si>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</si>
  <si>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</si>
  <si>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</si>
  <si>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</si>
  <si>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</si>
  <si>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</si>
  <si>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</si>
  <si>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</si>
  <si>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</si>
  <si>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</si>
  <si>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</si>
  <si>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</si>
  <si>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</si>
  <si>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</si>
  <si>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</si>
  <si>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</si>
  <si>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</si>
  <si>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</t>
  </si>
  <si>
    <t>HCAPI Enterprise</t>
  </si>
  <si>
    <t>1a5551de964caef4dcb5748f0e2b099453540486f9f66cf46ce3dbbf91724562</t>
  </si>
  <si>
    <t>https://mainichi.jp/signup/accounts/free/login/?ru=https%3A%2F%2Fmainichi.jp%2F</t>
  </si>
  <si>
    <t>mainichi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</si>
  <si>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</si>
  <si>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</si>
  <si>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</si>
  <si>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</si>
  <si>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</si>
  <si>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intentiq</t>
  </si>
  <si>
    <t>Intent 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</si>
  <si>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</si>
  <si>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</si>
  <si>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</si>
  <si>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</si>
  <si>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</si>
  <si>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</si>
  <si>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</si>
  <si>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</si>
  <si>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</si>
  <si>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</si>
  <si>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</si>
  <si>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</si>
  <si>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</si>
  <si>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</si>
  <si>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</si>
  <si>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</si>
  <si>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</si>
  <si>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</si>
  <si>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</si>
  <si>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</si>
  <si>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</si>
  <si>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</si>
  <si>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</si>
  <si>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</si>
  <si>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</si>
  <si>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</si>
  <si>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</si>
  <si>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</si>
  <si>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</si>
  <si>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</si>
  <si>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</si>
  <si>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</si>
  <si>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</si>
  <si>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</si>
  <si>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</si>
  <si>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</si>
  <si>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</si>
  <si>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</si>
  <si>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</si>
  <si>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</si>
  <si>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</si>
  <si>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</si>
  <si>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</si>
  <si>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e-recht24</t>
  </si>
  <si>
    <t>erecht24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</si>
  <si>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</si>
  <si>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</si>
  <si>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</si>
  <si>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</si>
  <si>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</si>
  <si>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</si>
  <si>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</si>
  <si>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</si>
  <si>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</si>
  <si>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</si>
  <si>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</si>
  <si>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</si>
  <si>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</si>
  <si>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</si>
  <si>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</si>
  <si>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</si>
  <si>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</si>
  <si>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</si>
  <si>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huanqiu</t>
  </si>
  <si>
    <t>China Military Online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</si>
  <si>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</si>
  <si>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</si>
  <si>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</si>
  <si>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</si>
  <si>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</si>
  <si>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</si>
  <si>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</si>
  <si>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</si>
  <si>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</si>
  <si>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</si>
  <si>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</si>
  <si>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</si>
  <si>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</si>
  <si>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</si>
  <si>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</si>
  <si>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</si>
  <si>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</si>
  <si>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</si>
  <si>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</si>
  <si>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</si>
  <si>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</si>
  <si>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</si>
  <si>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</si>
  <si>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</si>
  <si>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</si>
  <si>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</si>
  <si>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</si>
  <si>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</si>
  <si>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</si>
  <si>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</si>
  <si>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</si>
  <si>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</si>
  <si>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</si>
  <si>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</si>
  <si>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</si>
  <si>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</si>
  <si>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</si>
  <si>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</si>
  <si>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</si>
  <si>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</si>
  <si>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sagepub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</si>
  <si>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</si>
  <si>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</si>
  <si>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</si>
  <si>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</si>
  <si>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</si>
  <si>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sape</t>
  </si>
  <si>
    <t>Sapient Solutions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</si>
  <si>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</si>
  <si>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</si>
  <si>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</si>
  <si>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</si>
  <si>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</si>
  <si>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</si>
  <si>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</si>
  <si>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</si>
  <si>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</si>
  <si>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</si>
  <si>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</si>
  <si>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</si>
  <si>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</si>
  <si>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</si>
  <si>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</si>
  <si>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</si>
  <si>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</si>
  <si>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</si>
  <si>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</si>
  <si>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</si>
  <si>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</si>
  <si>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</si>
  <si>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</si>
  <si>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</si>
  <si>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</si>
  <si>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</si>
  <si>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</si>
  <si>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</si>
  <si>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</si>
  <si>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</si>
  <si>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</si>
  <si>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</si>
  <si>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</si>
  <si>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</si>
  <si>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</si>
  <si>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</si>
  <si>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</si>
  <si>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</si>
  <si>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</si>
  <si>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</si>
  <si>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</si>
  <si>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</si>
  <si>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</si>
  <si>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</si>
  <si>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</si>
  <si>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</si>
  <si>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</si>
  <si>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</si>
  <si>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</si>
  <si>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</si>
  <si>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</si>
  <si>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</si>
  <si>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</si>
  <si>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</si>
  <si>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</si>
  <si>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</si>
  <si>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</si>
  <si>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</si>
  <si>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</si>
  <si>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</si>
  <si>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</si>
  <si>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</si>
  <si>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</si>
  <si>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</si>
  <si>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</si>
  <si>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</si>
  <si>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</si>
  <si>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</si>
  <si>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</si>
  <si>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</si>
  <si>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</si>
  <si>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</si>
  <si>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</si>
  <si>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</si>
  <si>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</si>
  <si>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</si>
  <si>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</si>
  <si>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</si>
  <si>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</si>
  <si>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</si>
  <si>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</si>
  <si>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</si>
  <si>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</si>
  <si>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</si>
  <si>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</si>
  <si>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</si>
  <si>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</si>
  <si>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</si>
  <si>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</si>
  <si>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</si>
  <si>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</si>
  <si>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</si>
  <si>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taobao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</si>
  <si>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</si>
  <si>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</si>
  <si>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</si>
  <si>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</si>
  <si>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</si>
  <si>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</si>
  <si>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</si>
  <si>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</si>
  <si>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</si>
  <si>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</si>
  <si>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</si>
  <si>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</si>
  <si>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</si>
  <si>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</si>
  <si>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</si>
  <si>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</si>
  <si>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mehrnews</t>
  </si>
  <si>
    <t>Mehr News Agency</t>
  </si>
  <si>
    <t>1cebcfe7a35158811aeedcfa03c78a9cfd136d84bb275bba5cb24fa8fb3020c0</t>
  </si>
  <si>
    <t>https://www.buffalo.edu/</t>
  </si>
  <si>
    <t>buffalo</t>
  </si>
  <si>
    <t>University at 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</si>
  <si>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</si>
  <si>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</si>
  <si>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</si>
  <si>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</si>
  <si>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</si>
  <si>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</si>
  <si>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</si>
  <si>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</si>
  <si>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</si>
  <si>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</si>
  <si>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</si>
  <si>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</si>
  <si>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</si>
  <si>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</si>
  <si>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</si>
  <si>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</si>
  <si>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</si>
  <si>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</si>
  <si>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</si>
  <si>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</si>
  <si>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</si>
  <si>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</si>
  <si>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royalcaribbean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</si>
  <si>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</si>
  <si>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</si>
  <si>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</si>
  <si>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</si>
  <si>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</si>
  <si>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</si>
  <si>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usbank</t>
  </si>
  <si>
    <t>U.S. 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</si>
  <si>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</si>
  <si>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</si>
  <si>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</si>
  <si>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</si>
  <si>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</si>
  <si>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</si>
  <si>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</si>
  <si>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</si>
  <si>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</si>
  <si>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</si>
  <si>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</si>
  <si>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</si>
  <si>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</si>
  <si>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</si>
  <si>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</si>
  <si>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</si>
  <si>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</si>
  <si>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</si>
  <si>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</si>
  <si>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</si>
  <si>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</si>
  <si>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</si>
  <si>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</si>
  <si>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</si>
  <si>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</si>
  <si>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</si>
  <si>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</si>
  <si>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</si>
  <si>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</si>
  <si>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</si>
  <si>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</si>
  <si>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</si>
  <si>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</si>
  <si>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</si>
  <si>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</si>
  <si>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</si>
  <si>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</si>
  <si>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</si>
  <si>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</si>
  <si>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</si>
  <si>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Oнлайн-психолог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</si>
  <si>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</si>
  <si>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</si>
  <si>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</si>
  <si>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</si>
  <si>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</si>
  <si>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</si>
  <si>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</si>
  <si>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</si>
  <si>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</si>
  <si>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</si>
  <si>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</si>
  <si>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</si>
  <si>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</si>
  <si>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</si>
  <si>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</si>
  <si>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</si>
  <si>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</si>
  <si>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</si>
  <si>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</si>
  <si>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</si>
  <si>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</si>
  <si>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</si>
  <si>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</si>
  <si>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</si>
  <si>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</si>
  <si>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</si>
  <si>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</si>
  <si>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</si>
  <si>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</si>
  <si>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</si>
  <si>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</si>
  <si>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</si>
  <si>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</si>
  <si>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</si>
  <si>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</si>
  <si>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</si>
  <si>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</si>
  <si>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</si>
  <si>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</si>
  <si>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</si>
  <si>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</si>
  <si>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</si>
  <si>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</si>
  <si>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</si>
  <si>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</si>
  <si>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</si>
  <si>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</si>
  <si>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</si>
  <si>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</si>
  <si>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</si>
  <si>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</si>
  <si>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</si>
  <si>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</si>
  <si>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</si>
  <si>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</si>
  <si>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</si>
  <si>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</si>
  <si>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</si>
  <si>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</si>
  <si>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</si>
  <si>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</si>
  <si>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</si>
  <si>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</si>
  <si>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</si>
  <si>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</si>
  <si>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</si>
  <si>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</si>
  <si>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</si>
  <si>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</si>
  <si>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</si>
  <si>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</si>
  <si>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</si>
  <si>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</si>
  <si>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</si>
  <si>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metmuseum</t>
  </si>
  <si>
    <t>The Metropolitan Museum of Art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</si>
  <si>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</si>
  <si>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</si>
  <si>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</si>
  <si>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</si>
  <si>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</si>
  <si>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</si>
  <si>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</si>
  <si>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</si>
  <si>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</si>
  <si>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</si>
  <si>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</si>
  <si>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</si>
  <si>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</si>
  <si>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</si>
  <si>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</si>
  <si>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</si>
  <si>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</si>
  <si>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</si>
  <si>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</si>
  <si>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</si>
  <si>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</si>
  <si>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</si>
  <si>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</si>
  <si>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</si>
  <si>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diabetes</t>
  </si>
  <si>
    <t>American Diabetes Association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</si>
  <si>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</si>
  <si>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</si>
  <si>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</si>
  <si>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</si>
  <si>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</si>
  <si>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</si>
  <si>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</si>
  <si>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</si>
  <si>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</si>
  <si>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</si>
  <si>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</si>
  <si>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</si>
  <si>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</si>
  <si>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</si>
  <si>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</si>
  <si>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</si>
  <si>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</si>
  <si>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</si>
  <si>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</si>
  <si>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</si>
  <si>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</si>
  <si>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</si>
  <si>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</si>
  <si>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</si>
  <si>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</si>
  <si>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</si>
  <si>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</si>
  <si>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</si>
  <si>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</si>
  <si>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</si>
  <si>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</si>
  <si>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</si>
  <si>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</si>
  <si>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</si>
  <si>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</si>
  <si>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</si>
  <si>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</si>
  <si>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</si>
  <si>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</si>
  <si>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</si>
  <si>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</si>
  <si>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</si>
  <si>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</si>
  <si>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</si>
  <si>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</si>
  <si>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</si>
  <si>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</si>
  <si>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</si>
  <si>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</si>
  <si>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</si>
  <si>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</si>
  <si>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</si>
  <si>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</si>
  <si>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</si>
  <si>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</si>
  <si>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</si>
  <si>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</si>
  <si>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</si>
  <si>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</si>
  <si>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</si>
  <si>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</si>
  <si>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</si>
  <si>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platformaofd</t>
  </si>
  <si>
    <t>Kontur.ru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</si>
  <si>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</si>
  <si>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</si>
  <si>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</si>
  <si>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</si>
  <si>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</si>
  <si>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</si>
  <si>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</si>
  <si>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</si>
  <si>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</si>
  <si>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</si>
  <si>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</si>
  <si>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</si>
  <si>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</si>
  <si>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</si>
  <si>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</si>
  <si>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iastate</t>
  </si>
  <si>
    <t>Iowa State University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</si>
  <si>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</si>
  <si>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</si>
  <si>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</si>
  <si>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</si>
  <si>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</si>
  <si>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</si>
  <si>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</si>
  <si>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</si>
  <si>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</si>
  <si>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</si>
  <si>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</si>
  <si>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</si>
  <si>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</si>
  <si>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</si>
  <si>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</si>
  <si>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</si>
  <si>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</si>
  <si>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</si>
  <si>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</si>
  <si>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</si>
  <si>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telefonica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</si>
  <si>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</si>
  <si>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</si>
  <si>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</si>
  <si>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</si>
  <si>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</si>
  <si>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</si>
  <si>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</si>
  <si>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</si>
  <si>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</si>
  <si>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</si>
  <si>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</si>
  <si>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</si>
  <si>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heart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</si>
  <si>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</si>
  <si>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</si>
  <si>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</si>
  <si>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</si>
  <si>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</si>
  <si>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</si>
  <si>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</si>
  <si>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</si>
  <si>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</si>
  <si>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</si>
  <si>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</si>
  <si>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</si>
  <si>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</si>
  <si>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</si>
  <si>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</si>
  <si>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</si>
  <si>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</si>
  <si>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</si>
  <si>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</si>
  <si>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</si>
  <si>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</si>
  <si>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</si>
  <si>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</si>
  <si>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</si>
  <si>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</si>
  <si>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</si>
  <si>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</si>
  <si>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</si>
  <si>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unam</t>
  </si>
  <si>
    <t>National Autonomous University of Mexico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</si>
  <si>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</si>
  <si>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</si>
  <si>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</si>
  <si>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</si>
  <si>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</si>
  <si>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</si>
  <si>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</si>
  <si>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</si>
  <si>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</si>
  <si>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</si>
  <si>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</si>
  <si>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</si>
  <si>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</si>
  <si>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</si>
  <si>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</si>
  <si>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</si>
  <si>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</si>
  <si>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</si>
  <si>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</si>
  <si>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</si>
  <si>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</si>
  <si>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</si>
  <si>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</si>
  <si>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</si>
  <si>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</si>
  <si>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</si>
  <si>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</si>
  <si>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</si>
  <si>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2062dddb7857ef65525a836052129dbb2035531e3be8193e518ad03a14394cd8</t>
  </si>
  <si>
    <t>https://www.bestbuy.com/</t>
  </si>
  <si>
    <t>bestbuy</t>
  </si>
  <si>
    <t>Best Buy</t>
  </si>
  <si>
    <t>2064b6baf97ced9afd122328a448b1befd094aece0cba2aa05f26f45774bc502</t>
  </si>
  <si>
    <t>https://truehits.net/stat.php?login=thairath</t>
  </si>
  <si>
    <t>truehits</t>
  </si>
  <si>
    <t>MGR Online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</si>
  <si>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</si>
  <si>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</si>
  <si>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</si>
  <si>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</si>
  <si>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</si>
  <si>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</si>
  <si>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</si>
  <si>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</si>
  <si>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</si>
  <si>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</si>
  <si>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</si>
  <si>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vt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</si>
  <si>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</si>
  <si>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</si>
  <si>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</si>
  <si>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</si>
  <si>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</si>
  <si>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</si>
  <si>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</si>
  <si>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</si>
  <si>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Ministry of Education of the People's Republic of China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</si>
  <si>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</si>
  <si>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</si>
  <si>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</si>
  <si>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</si>
  <si>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</si>
  <si>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</si>
  <si>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</si>
  <si>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</si>
  <si>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Navy Federal Credit Union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</si>
  <si>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</si>
  <si>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</si>
  <si>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</si>
  <si>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</si>
  <si>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</si>
  <si>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</si>
  <si>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</si>
  <si>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</si>
  <si>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</si>
  <si>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</si>
  <si>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</si>
  <si>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</si>
  <si>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</si>
  <si>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</si>
  <si>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</si>
  <si>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</si>
  <si>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</si>
  <si>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</si>
  <si>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</si>
  <si>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</si>
  <si>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</si>
  <si>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</si>
  <si>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</si>
  <si>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</si>
  <si>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</si>
  <si>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</si>
  <si>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</si>
  <si>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</si>
  <si>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</si>
  <si>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</si>
  <si>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</si>
  <si>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</si>
  <si>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</si>
  <si>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</si>
  <si>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</si>
  <si>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</si>
  <si>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</si>
  <si>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</si>
  <si>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</si>
  <si>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</si>
  <si>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</si>
  <si>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</si>
  <si>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udn</t>
  </si>
  <si>
    <t>ETtoday</t>
  </si>
  <si>
    <t>216ea37b34a921358f9b1e35014a77eb27e3acf26e00a0c224f2150e334cab30</t>
  </si>
  <si>
    <t>https://www.officedepot.com/</t>
  </si>
  <si>
    <t>officedepot</t>
  </si>
  <si>
    <t>Office 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</si>
  <si>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</si>
  <si>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</si>
  <si>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</si>
  <si>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</si>
  <si>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</si>
  <si>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</si>
  <si>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</si>
  <si>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</si>
  <si>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</si>
  <si>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</si>
  <si>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</si>
  <si>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</si>
  <si>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</si>
  <si>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</si>
  <si>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</si>
  <si>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</si>
  <si>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</si>
  <si>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</si>
  <si>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</si>
  <si>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</si>
  <si>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</si>
  <si>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</si>
  <si>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</si>
  <si>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</si>
  <si>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</si>
  <si>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</si>
  <si>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</si>
  <si>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</si>
  <si>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</si>
  <si>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syosetu</t>
  </si>
  <si>
    <t>Crunchyroll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</si>
  <si>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</si>
  <si>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</si>
  <si>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</si>
  <si>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</si>
  <si>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</si>
  <si>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</si>
  <si>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</si>
  <si>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</si>
  <si>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</si>
  <si>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</si>
  <si>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</si>
  <si>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</si>
  <si>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</si>
  <si>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flightrising</t>
  </si>
  <si>
    <t>Flight 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</si>
  <si>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</si>
  <si>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</si>
  <si>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</si>
  <si>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</si>
  <si>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</si>
  <si>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</si>
  <si>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</si>
  <si>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</si>
  <si>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</si>
  <si>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</si>
  <si>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typingtest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</si>
  <si>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</si>
  <si>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</si>
  <si>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</si>
  <si>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</si>
  <si>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</si>
  <si>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</si>
  <si>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</si>
  <si>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</si>
  <si>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</si>
  <si>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</si>
  <si>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</si>
  <si>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</si>
  <si>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</si>
  <si>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</si>
  <si>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</si>
  <si>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</si>
  <si>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uvfuns</t>
  </si>
  <si>
    <t>Kwai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</si>
  <si>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</si>
  <si>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</si>
  <si>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</si>
  <si>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</si>
  <si>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</si>
  <si>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</si>
  <si>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</si>
  <si>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</si>
  <si>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</si>
  <si>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</si>
  <si>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</si>
  <si>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</si>
  <si>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</si>
  <si>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</si>
  <si>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</si>
  <si>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</si>
  <si>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</si>
  <si>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</si>
  <si>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</si>
  <si>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</si>
  <si>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</si>
  <si>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</si>
  <si>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</si>
  <si>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</si>
  <si>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</si>
  <si>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</si>
  <si>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</si>
  <si>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</si>
  <si>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</si>
  <si>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</si>
  <si>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</si>
  <si>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</si>
  <si>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</si>
  <si>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</si>
  <si>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nhtsa</t>
  </si>
  <si>
    <t>National Highway Traffic Safety Administration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</si>
  <si>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</si>
  <si>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</si>
  <si>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</si>
  <si>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</si>
  <si>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</si>
  <si>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</si>
  <si>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</si>
  <si>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</si>
  <si>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</si>
  <si>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</si>
  <si>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</si>
  <si>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</si>
  <si>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</si>
  <si>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</si>
  <si>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</si>
  <si>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</si>
  <si>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</si>
  <si>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</si>
  <si>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</si>
  <si>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pullandbear</t>
  </si>
  <si>
    <t>Pull&amp;Bear</t>
  </si>
  <si>
    <t>234e3d601eb9b9df18e7179d65227cd6cec6fa24abe1c70c226e8a62278fd946</t>
  </si>
  <si>
    <t>https://tamilyogi.plus/</t>
  </si>
  <si>
    <t>tamilyogi</t>
  </si>
  <si>
    <t>Tamil Yogi</t>
  </si>
  <si>
    <t>23550ec0f991cc6f8ff23d57adda81d65765b09d55c8fc41691cfa4e995fa9c2</t>
  </si>
  <si>
    <t>https://www.prodigygame.com/main-en/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</si>
  <si>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</si>
  <si>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</si>
  <si>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</si>
  <si>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</si>
  <si>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</si>
  <si>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</si>
  <si>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</si>
  <si>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rtbhouse</t>
  </si>
  <si>
    <t>RTB House</t>
  </si>
  <si>
    <t>23801a3d1b4598b43bf17e09997e515b45540321d46683df08bc62cb0c2f8182</t>
  </si>
  <si>
    <t>https://hessen.de/</t>
  </si>
  <si>
    <t>hessen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</si>
  <si>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</si>
  <si>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</si>
  <si>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</si>
  <si>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</si>
  <si>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</si>
  <si>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</si>
  <si>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</si>
  <si>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E! Online</t>
  </si>
  <si>
    <t>2394d6e5a4de8fd2a205fee9c485579440ede4dd596960082076508dece679b3</t>
  </si>
  <si>
    <t>https://www.anandabazar.com/login-register</t>
  </si>
  <si>
    <t>anandabazar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</si>
  <si>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</si>
  <si>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</si>
  <si>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</si>
  <si>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</si>
  <si>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</si>
  <si>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</si>
  <si>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</si>
  <si>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</si>
  <si>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</si>
  <si>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</si>
  <si>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</si>
  <si>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</si>
  <si>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</si>
  <si>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</si>
  <si>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</si>
  <si>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</si>
  <si>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</si>
  <si>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</si>
  <si>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</si>
  <si>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</si>
  <si>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chatdate</t>
  </si>
  <si>
    <t>Chat &amp; Date</t>
  </si>
  <si>
    <t>23f98da2fb26e5288e1fa6fea6ec6ce0eaf5b33bbaa97c1c4223002e5a78b157</t>
  </si>
  <si>
    <t>https://gaijin.net/en</t>
  </si>
  <si>
    <t>gaijin</t>
  </si>
  <si>
    <t>Gaijin</t>
  </si>
  <si>
    <t>23fc76a0a705468a12ddf5f9e13642bdee6ad890418963ce68504d240aea6d01</t>
  </si>
  <si>
    <t>https://wizzair.com/</t>
  </si>
  <si>
    <t>wizzair</t>
  </si>
  <si>
    <t>Wizz 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</si>
  <si>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</si>
  <si>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</si>
  <si>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</si>
  <si>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</si>
  <si>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</si>
  <si>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</si>
  <si>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allocine</t>
  </si>
  <si>
    <t>AlloCiné</t>
  </si>
  <si>
    <t>240baf5ae931cab1b21798f732ebe10133b7ca8075b4094aad89cc68e7e500ed</t>
  </si>
  <si>
    <t>https://www.felissimo.co.jp/</t>
  </si>
  <si>
    <t>MILU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</si>
  <si>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</si>
  <si>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</si>
  <si>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</si>
  <si>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</si>
  <si>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</si>
  <si>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</si>
  <si>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</si>
  <si>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</si>
  <si>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</si>
  <si>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</si>
  <si>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</si>
  <si>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Inter</t>
  </si>
  <si>
    <t>242231758cc3e3685f2e29fd1fa687518b3ac3e5ef00c99aabcdc07455950645</t>
  </si>
  <si>
    <t>https://www.bolasport.com/</t>
  </si>
  <si>
    <t>bolasport</t>
  </si>
  <si>
    <t>BolaSport.com</t>
  </si>
  <si>
    <t>24239aaeae7531680e682909888db1dc62d703c974faa6a010312e08b8a5d692</t>
  </si>
  <si>
    <t>https://cedexis.com/</t>
  </si>
  <si>
    <t>cedexis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</si>
  <si>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</si>
  <si>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</si>
  <si>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</si>
  <si>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</si>
  <si>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</si>
  <si>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</si>
  <si>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</si>
  <si>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</si>
  <si>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</si>
  <si>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</si>
  <si>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mawarnebula</t>
  </si>
  <si>
    <t>Mawartoto</t>
  </si>
  <si>
    <t>2443d16d7de94c1eed3d4bf0a264428949d96633ed4c83753961ae89f42d5c4e</t>
  </si>
  <si>
    <t>https://retailrocket.ru/</t>
  </si>
  <si>
    <t>retailrocket</t>
  </si>
  <si>
    <t>Retail Rocket</t>
  </si>
  <si>
    <t>244806b44a3ed53655534fd14d4c790f27bb2d7aae3a90cbbb267e403d1750f2</t>
  </si>
  <si>
    <t>https://warthunder.com/sg</t>
  </si>
  <si>
    <t>warthunder</t>
  </si>
  <si>
    <t>War 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</si>
  <si>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</si>
  <si>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</si>
  <si>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</si>
  <si>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</si>
  <si>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</si>
  <si>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</si>
  <si>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</t>
  </si>
  <si>
    <t>Survey Monkey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</si>
  <si>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</si>
  <si>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</si>
  <si>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</si>
  <si>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</si>
  <si>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mylo</t>
  </si>
  <si>
    <t>Elle</t>
  </si>
  <si>
    <t>248789e4fdb060b0b148fa71bf95dc04c576075071a3bb91b760b9be61645f56</t>
  </si>
  <si>
    <t>https://www.topuniversities.com/</t>
  </si>
  <si>
    <t>topuniversities</t>
  </si>
  <si>
    <t>248cff137b886582cdebf15d18310760b0d6638b54b9cb821eb8f83cbd1b1223</t>
  </si>
  <si>
    <t>https://jwplayer.com/</t>
  </si>
  <si>
    <t>jwplayer</t>
  </si>
  <si>
    <t>JW 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</si>
  <si>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</si>
  <si>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</si>
  <si>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</si>
  <si>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</si>
  <si>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</si>
  <si>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</si>
  <si>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</si>
  <si>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</si>
  <si>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</si>
  <si>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</si>
  <si>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</si>
  <si>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</si>
  <si>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bahn</t>
  </si>
  <si>
    <t>Deutsche Bahn</t>
  </si>
  <si>
    <t>24b79cd46608318106d0b5b582b01a71b888b61b4d6e9f6ba64215b9ad8a6d0c</t>
  </si>
  <si>
    <t>https://clinicaltrials.gov/</t>
  </si>
  <si>
    <t>clinicaltrials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</si>
  <si>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</si>
  <si>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</si>
  <si>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</si>
  <si>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</si>
  <si>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</si>
  <si>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</si>
  <si>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</si>
  <si>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</si>
  <si>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</si>
  <si>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</si>
  <si>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</si>
  <si>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</si>
  <si>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</si>
  <si>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</si>
  <si>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</si>
  <si>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</si>
  <si>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economist</t>
  </si>
  <si>
    <t>The Economist</t>
  </si>
  <si>
    <t>2518d330c1d3e8f2e924c3bd7bc41492ee860350d69146ec144d58ea7c666b96</t>
  </si>
  <si>
    <t>https://www.canadiantire.ca/en.html</t>
  </si>
  <si>
    <t>canadiantire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</si>
  <si>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</si>
  <si>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</si>
  <si>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</si>
  <si>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</si>
  <si>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</si>
  <si>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</si>
  <si>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</si>
  <si>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</si>
  <si>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</si>
  <si>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</si>
  <si>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</si>
  <si>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</si>
  <si>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</si>
  <si>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</si>
  <si>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</si>
  <si>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</si>
  <si>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</si>
  <si>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</si>
  <si>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</si>
  <si>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</si>
  <si>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</si>
  <si>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</si>
  <si>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</si>
  <si>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</si>
  <si>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</si>
  <si>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</si>
  <si>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</si>
  <si>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</si>
  <si>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</si>
  <si>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</si>
  <si>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</si>
  <si>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</si>
  <si>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</si>
  <si>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</si>
  <si>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videojs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</si>
  <si>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</si>
  <si>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</si>
  <si>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</si>
  <si>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</si>
  <si>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</si>
  <si>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</si>
  <si>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</si>
  <si>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</si>
  <si>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</si>
  <si>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</si>
  <si>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</si>
  <si>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</si>
  <si>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</si>
  <si>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</si>
  <si>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</si>
  <si>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</si>
  <si>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</si>
  <si>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</si>
  <si>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</si>
  <si>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</si>
  <si>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Mett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</si>
  <si>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</si>
  <si>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</si>
  <si>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</si>
  <si>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</si>
  <si>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</si>
  <si>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</si>
  <si>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Hamelun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</si>
  <si>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</si>
  <si>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</si>
  <si>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</si>
  <si>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</si>
  <si>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</si>
  <si>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</si>
  <si>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</si>
  <si>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</si>
  <si>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</si>
  <si>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</si>
  <si>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</si>
  <si>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</si>
  <si>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</si>
  <si>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</si>
  <si>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</si>
  <si>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</si>
  <si>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</si>
  <si>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</si>
  <si>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</si>
  <si>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</si>
  <si>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</si>
  <si>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</si>
  <si>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</si>
  <si>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</si>
  <si>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</si>
  <si>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</si>
  <si>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</si>
  <si>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</si>
  <si>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</si>
  <si>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</si>
  <si>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</si>
  <si>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</si>
  <si>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</si>
  <si>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</si>
  <si>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</si>
  <si>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</si>
  <si>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</si>
  <si>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</si>
  <si>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</si>
  <si>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</si>
  <si>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</si>
  <si>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</si>
  <si>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</si>
  <si>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</si>
  <si>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</si>
  <si>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</si>
  <si>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</si>
  <si>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</si>
  <si>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</si>
  <si>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</si>
  <si>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</si>
  <si>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</si>
  <si>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</si>
  <si>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</si>
  <si>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</si>
  <si>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</si>
  <si>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</si>
  <si>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</si>
  <si>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</si>
  <si>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</si>
  <si>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</si>
  <si>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</si>
  <si>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</si>
  <si>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</si>
  <si>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</si>
  <si>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</si>
  <si>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</si>
  <si>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</si>
  <si>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</si>
  <si>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</si>
  <si>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</si>
  <si>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</si>
  <si>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</si>
  <si>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</si>
  <si>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</si>
  <si>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</si>
  <si>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</si>
  <si>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</si>
  <si>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</si>
  <si>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</si>
  <si>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</si>
  <si>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</si>
  <si>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</si>
  <si>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</si>
  <si>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</si>
  <si>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</si>
  <si>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</si>
  <si>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</si>
  <si>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</si>
  <si>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</si>
  <si>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</si>
  <si>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</si>
  <si>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</si>
  <si>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</si>
  <si>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</si>
  <si>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</si>
  <si>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</si>
  <si>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</si>
  <si>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</si>
  <si>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</si>
  <si>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</si>
  <si>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</si>
  <si>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</si>
  <si>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</si>
  <si>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</si>
  <si>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</si>
  <si>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</si>
  <si>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</si>
  <si>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</si>
  <si>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</si>
  <si>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</si>
  <si>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</si>
  <si>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</si>
  <si>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</si>
  <si>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</si>
  <si>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</si>
  <si>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</si>
  <si>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</si>
  <si>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</si>
  <si>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</si>
  <si>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</si>
  <si>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</si>
  <si>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</si>
  <si>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</si>
  <si>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</si>
  <si>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</si>
  <si>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</si>
  <si>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</si>
  <si>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</si>
  <si>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</si>
  <si>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</si>
  <si>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</si>
  <si>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</si>
  <si>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</si>
  <si>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</si>
  <si>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</si>
  <si>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</si>
  <si>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</si>
  <si>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</si>
  <si>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</si>
  <si>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</si>
  <si>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</si>
  <si>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</si>
  <si>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</si>
  <si>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</si>
  <si>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</si>
  <si>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</si>
  <si>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</si>
  <si>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</si>
  <si>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</si>
  <si>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</si>
  <si>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</si>
  <si>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</si>
  <si>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</si>
  <si>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</si>
  <si>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</si>
  <si>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</si>
  <si>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</si>
  <si>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</si>
  <si>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</si>
  <si>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</si>
  <si>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</si>
  <si>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</si>
  <si>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</si>
  <si>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</si>
  <si>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</si>
  <si>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</si>
  <si>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</si>
  <si>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</si>
  <si>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</si>
  <si>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</si>
  <si>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</si>
  <si>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</si>
  <si>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</si>
  <si>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</si>
  <si>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</si>
  <si>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</si>
  <si>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</si>
  <si>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</si>
  <si>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</si>
  <si>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</si>
  <si>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</si>
  <si>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</si>
  <si>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</si>
  <si>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</si>
  <si>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</si>
  <si>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</si>
  <si>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</si>
  <si>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</si>
  <si>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</si>
  <si>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</si>
  <si>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</si>
  <si>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</si>
  <si>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</si>
  <si>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</si>
  <si>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</si>
  <si>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</si>
  <si>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</si>
  <si>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</si>
  <si>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</si>
  <si>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</si>
  <si>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</si>
  <si>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</si>
  <si>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</si>
  <si>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</si>
  <si>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</si>
  <si>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</si>
  <si>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</si>
  <si>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</si>
  <si>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</si>
  <si>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</si>
  <si>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</si>
  <si>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</si>
  <si>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</si>
  <si>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</si>
  <si>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</si>
  <si>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</si>
  <si>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</si>
  <si>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</si>
  <si>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</si>
  <si>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</si>
  <si>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</si>
  <si>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</si>
  <si>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</si>
  <si>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</si>
  <si>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</si>
  <si>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</si>
  <si>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</si>
  <si>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</si>
  <si>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</si>
  <si>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</si>
  <si>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</si>
  <si>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</si>
  <si>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</si>
  <si>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</si>
  <si>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</si>
  <si>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</si>
  <si>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</si>
  <si>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</si>
  <si>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</si>
  <si>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</si>
  <si>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</si>
  <si>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</si>
  <si>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</si>
  <si>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</si>
  <si>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</si>
  <si>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</si>
  <si>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</si>
  <si>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</si>
  <si>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</si>
  <si>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</si>
  <si>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</si>
  <si>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</si>
  <si>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</si>
  <si>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</si>
  <si>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</si>
  <si>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</si>
  <si>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</si>
  <si>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</si>
  <si>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</si>
  <si>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</si>
  <si>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</si>
  <si>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</si>
  <si>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</si>
  <si>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</si>
  <si>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</si>
  <si>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</si>
  <si>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</si>
  <si>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</si>
  <si>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</si>
  <si>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</si>
  <si>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</si>
  <si>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</si>
  <si>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</si>
  <si>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</si>
  <si>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</si>
  <si>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</si>
  <si>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</si>
  <si>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</si>
  <si>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</si>
  <si>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</si>
  <si>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</si>
  <si>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</si>
  <si>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</si>
  <si>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</si>
  <si>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</si>
  <si>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</si>
  <si>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</si>
  <si>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</si>
  <si>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</si>
  <si>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</si>
  <si>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</si>
  <si>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</si>
  <si>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</si>
  <si>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</si>
  <si>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</si>
  <si>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</si>
  <si>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</si>
  <si>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</si>
  <si>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</si>
  <si>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</si>
  <si>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</si>
  <si>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</si>
  <si>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</si>
  <si>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</si>
  <si>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</si>
  <si>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</si>
  <si>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</si>
  <si>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</si>
  <si>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</si>
  <si>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</si>
  <si>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</si>
  <si>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</si>
  <si>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</si>
  <si>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</si>
  <si>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</si>
  <si>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</si>
  <si>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</si>
  <si>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</si>
  <si>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</si>
  <si>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</si>
  <si>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</si>
  <si>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</si>
  <si>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</si>
  <si>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</si>
  <si>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</si>
  <si>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</si>
  <si>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</si>
  <si>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</si>
  <si>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</si>
  <si>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</si>
  <si>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</si>
  <si>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</si>
  <si>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</si>
  <si>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</si>
  <si>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</si>
  <si>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</si>
  <si>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</si>
  <si>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</si>
  <si>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</si>
  <si>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</si>
  <si>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</si>
  <si>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</si>
  <si>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</si>
  <si>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</si>
  <si>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</si>
  <si>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</si>
  <si>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</si>
  <si>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</si>
  <si>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</si>
  <si>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</si>
  <si>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</si>
  <si>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</si>
  <si>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</si>
  <si>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</si>
  <si>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</si>
  <si>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</si>
  <si>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</si>
  <si>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</si>
  <si>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</si>
  <si>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</si>
  <si>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</si>
  <si>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</si>
  <si>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</si>
  <si>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</si>
  <si>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</si>
  <si>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</si>
  <si>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</si>
  <si>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</si>
  <si>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</si>
  <si>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</si>
  <si>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</si>
  <si>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</si>
  <si>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</si>
  <si>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</si>
  <si>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</si>
  <si>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</si>
  <si>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</si>
  <si>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</si>
  <si>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</si>
  <si>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</si>
  <si>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</si>
  <si>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</si>
  <si>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</si>
  <si>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</si>
  <si>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</si>
  <si>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</si>
  <si>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</si>
  <si>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</si>
  <si>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</si>
  <si>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</si>
  <si>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</si>
  <si>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</si>
  <si>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</si>
  <si>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</si>
  <si>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</si>
  <si>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</si>
  <si>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</si>
  <si>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</si>
  <si>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</si>
  <si>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</si>
  <si>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</si>
  <si>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</si>
  <si>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</si>
  <si>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</si>
  <si>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</si>
  <si>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</si>
  <si>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</si>
  <si>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</si>
  <si>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</si>
  <si>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</si>
  <si>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</si>
  <si>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</si>
  <si>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</si>
  <si>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</si>
  <si>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</si>
  <si>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</si>
  <si>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</si>
  <si>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</si>
  <si>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</si>
  <si>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</si>
  <si>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</si>
  <si>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</si>
  <si>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</si>
  <si>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</si>
  <si>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</si>
  <si>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</si>
  <si>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</si>
  <si>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</si>
  <si>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</si>
  <si>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</si>
  <si>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</si>
  <si>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</si>
  <si>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</si>
  <si>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</si>
  <si>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</si>
  <si>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</si>
  <si>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</si>
  <si>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</si>
  <si>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</si>
  <si>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</si>
  <si>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</si>
  <si>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</si>
  <si>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</si>
  <si>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</si>
  <si>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</si>
  <si>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</si>
  <si>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</si>
  <si>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</si>
  <si>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</si>
  <si>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</si>
  <si>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</si>
  <si>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</si>
  <si>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</si>
  <si>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</si>
  <si>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</si>
  <si>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</si>
  <si>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</si>
  <si>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</si>
  <si>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</si>
  <si>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</si>
  <si>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</si>
  <si>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</si>
  <si>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</si>
  <si>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</si>
  <si>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</si>
  <si>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</si>
  <si>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</si>
  <si>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</si>
  <si>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</si>
  <si>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</si>
  <si>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</si>
  <si>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</si>
  <si>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</si>
  <si>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</si>
  <si>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</si>
  <si>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</si>
  <si>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</si>
  <si>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</si>
  <si>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</si>
  <si>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</si>
  <si>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</si>
  <si>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</si>
  <si>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</si>
  <si>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</si>
  <si>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</si>
  <si>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</si>
  <si>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</si>
  <si>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</si>
  <si>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</si>
  <si>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</si>
  <si>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</si>
  <si>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</si>
  <si>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</si>
  <si>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</si>
  <si>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</si>
  <si>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</si>
  <si>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</si>
  <si>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</si>
  <si>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</si>
  <si>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</si>
  <si>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</si>
  <si>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</si>
  <si>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</si>
  <si>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</si>
  <si>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</si>
  <si>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</si>
  <si>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</si>
  <si>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</si>
  <si>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</si>
  <si>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</si>
  <si>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</si>
  <si>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</si>
  <si>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</si>
  <si>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</si>
  <si>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</si>
  <si>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</si>
  <si>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</si>
  <si>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</si>
  <si>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</si>
  <si>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</si>
  <si>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</si>
  <si>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</si>
  <si>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</si>
  <si>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</si>
  <si>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</si>
  <si>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</si>
  <si>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</si>
  <si>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</si>
  <si>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</si>
  <si>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</si>
  <si>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</si>
  <si>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</si>
  <si>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</si>
  <si>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</si>
  <si>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</si>
  <si>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</si>
  <si>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</si>
  <si>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</si>
  <si>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</si>
  <si>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</si>
  <si>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</si>
  <si>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</si>
  <si>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</si>
  <si>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</si>
  <si>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</si>
  <si>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</si>
  <si>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</si>
  <si>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</si>
  <si>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</si>
  <si>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</si>
  <si>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</si>
  <si>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</si>
  <si>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</si>
  <si>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</si>
  <si>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</si>
  <si>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</si>
  <si>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</si>
  <si>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</si>
  <si>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</si>
  <si>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</si>
  <si>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</si>
  <si>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</si>
  <si>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</si>
  <si>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</si>
  <si>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</si>
  <si>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</si>
  <si>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</si>
  <si>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</si>
  <si>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</si>
  <si>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</si>
  <si>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</si>
  <si>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</si>
  <si>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</si>
  <si>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</si>
  <si>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</si>
  <si>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</si>
  <si>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</si>
  <si>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</si>
  <si>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</si>
  <si>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</si>
  <si>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</si>
  <si>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</si>
  <si>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</si>
  <si>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</si>
  <si>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</si>
  <si>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</si>
  <si>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</si>
  <si>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</si>
  <si>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</si>
  <si>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</si>
  <si>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</si>
  <si>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</si>
  <si>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</si>
  <si>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</si>
  <si>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</si>
  <si>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</si>
  <si>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</si>
  <si>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</si>
  <si>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</si>
  <si>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</si>
  <si>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</si>
  <si>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</si>
  <si>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</si>
  <si>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</si>
  <si>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</si>
  <si>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</si>
  <si>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</si>
  <si>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</si>
  <si>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</si>
  <si>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</si>
  <si>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</si>
  <si>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</si>
  <si>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</si>
  <si>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</si>
  <si>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</si>
  <si>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</si>
  <si>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</si>
  <si>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</si>
  <si>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</si>
  <si>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</si>
  <si>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</si>
  <si>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</si>
  <si>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</si>
  <si>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</si>
  <si>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</si>
  <si>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</si>
  <si>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</si>
  <si>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</si>
  <si>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</si>
  <si>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</si>
  <si>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</si>
  <si>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</si>
  <si>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</si>
  <si>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</si>
  <si>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</si>
  <si>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</si>
  <si>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</si>
  <si>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</si>
  <si>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</si>
  <si>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</si>
  <si>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</si>
  <si>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</si>
  <si>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</si>
  <si>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</si>
  <si>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</si>
  <si>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</si>
  <si>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</si>
  <si>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</si>
  <si>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</si>
  <si>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</si>
  <si>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</si>
  <si>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</si>
  <si>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</si>
  <si>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</si>
  <si>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</si>
  <si>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</si>
  <si>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</si>
  <si>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</si>
  <si>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</si>
  <si>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</si>
  <si>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</si>
  <si>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</si>
  <si>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</si>
  <si>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</si>
  <si>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</si>
  <si>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</si>
  <si>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</si>
  <si>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</si>
  <si>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</si>
  <si>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</si>
  <si>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</si>
  <si>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</si>
  <si>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</si>
  <si>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</si>
  <si>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</si>
  <si>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</si>
  <si>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</si>
  <si>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</si>
  <si>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</si>
  <si>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</si>
  <si>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</si>
  <si>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</si>
  <si>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</si>
  <si>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</si>
  <si>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</si>
  <si>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</si>
  <si>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</si>
  <si>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</si>
  <si>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</si>
  <si>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</si>
  <si>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</si>
  <si>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</si>
  <si>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</si>
  <si>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</si>
  <si>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</si>
  <si>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</si>
  <si>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</si>
  <si>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</si>
  <si>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</si>
  <si>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</si>
  <si>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</si>
  <si>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</si>
  <si>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</si>
  <si>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</si>
  <si>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</si>
  <si>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</si>
  <si>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</si>
  <si>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</si>
  <si>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</si>
  <si>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</si>
  <si>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</si>
  <si>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</si>
  <si>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</si>
  <si>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</si>
  <si>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</si>
  <si>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</si>
  <si>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</si>
  <si>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</si>
  <si>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</si>
  <si>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</si>
  <si>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</si>
  <si>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</si>
  <si>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</si>
  <si>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</si>
  <si>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</si>
  <si>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</si>
  <si>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</si>
  <si>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</si>
  <si>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</si>
  <si>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</si>
  <si>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</si>
  <si>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</si>
  <si>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</si>
  <si>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</si>
  <si>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</si>
  <si>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</si>
  <si>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</si>
  <si>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</si>
  <si>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</si>
  <si>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</si>
  <si>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</si>
  <si>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</si>
  <si>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</si>
  <si>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</si>
  <si>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</si>
  <si>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</si>
  <si>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</si>
  <si>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</si>
  <si>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</si>
  <si>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</si>
  <si>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</si>
  <si>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</si>
  <si>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</si>
  <si>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</si>
  <si>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</si>
  <si>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</si>
  <si>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</si>
  <si>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</si>
  <si>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</si>
  <si>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</si>
  <si>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</si>
  <si>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</si>
  <si>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</si>
  <si>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</si>
  <si>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</si>
  <si>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</si>
  <si>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</si>
  <si>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</si>
  <si>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</si>
  <si>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</si>
  <si>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</si>
  <si>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</si>
  <si>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</si>
  <si>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</si>
  <si>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</si>
  <si>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</si>
  <si>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</si>
  <si>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</si>
  <si>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</si>
  <si>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</si>
  <si>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</si>
  <si>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</si>
  <si>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</si>
  <si>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</si>
  <si>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</si>
  <si>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</si>
  <si>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</si>
  <si>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</si>
  <si>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</si>
  <si>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</si>
  <si>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</si>
  <si>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</si>
  <si>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</si>
  <si>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</si>
  <si>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</si>
  <si>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</si>
  <si>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</si>
  <si>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</si>
  <si>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</si>
  <si>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</si>
  <si>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</si>
  <si>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</si>
  <si>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</si>
  <si>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</si>
  <si>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</si>
  <si>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</si>
  <si>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</si>
  <si>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</si>
  <si>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</si>
  <si>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</si>
  <si>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</si>
  <si>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</si>
  <si>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</si>
  <si>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</si>
  <si>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</si>
  <si>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</si>
  <si>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</si>
  <si>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</si>
  <si>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</si>
  <si>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</si>
  <si>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</si>
  <si>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</si>
  <si>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</si>
  <si>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</si>
  <si>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</si>
  <si>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</si>
  <si>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</si>
  <si>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</si>
  <si>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</si>
  <si>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</si>
  <si>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</si>
  <si>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</si>
  <si>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</si>
  <si>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</si>
  <si>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</si>
  <si>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</si>
  <si>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</si>
  <si>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</si>
  <si>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</si>
  <si>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</si>
  <si>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</si>
  <si>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</si>
  <si>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</si>
  <si>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</si>
  <si>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</si>
  <si>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</si>
  <si>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</si>
  <si>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</si>
  <si>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</si>
  <si>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</si>
  <si>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</si>
  <si>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</si>
  <si>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</si>
  <si>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</si>
  <si>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</si>
  <si>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</si>
  <si>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</si>
  <si>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</si>
  <si>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</si>
  <si>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</si>
  <si>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</si>
  <si>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</si>
  <si>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</si>
  <si>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</si>
  <si>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</si>
  <si>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</si>
  <si>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</si>
  <si>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</si>
  <si>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</si>
  <si>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</si>
  <si>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</si>
  <si>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</si>
  <si>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</si>
  <si>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</si>
  <si>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</si>
  <si>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</si>
  <si>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</si>
  <si>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</si>
  <si>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</si>
  <si>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</si>
  <si>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</si>
  <si>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</si>
  <si>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</si>
  <si>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</si>
  <si>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</si>
  <si>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</si>
  <si>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</si>
  <si>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</si>
  <si>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</si>
  <si>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</si>
  <si>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</si>
  <si>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</si>
  <si>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</si>
  <si>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</si>
  <si>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</si>
  <si>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</si>
  <si>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</si>
  <si>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</si>
  <si>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</si>
  <si>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</si>
  <si>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</si>
  <si>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</si>
  <si>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</si>
  <si>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</si>
  <si>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</si>
  <si>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</si>
  <si>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</si>
  <si>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</si>
  <si>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</si>
  <si>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</si>
  <si>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</si>
  <si>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</si>
  <si>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</si>
  <si>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</si>
  <si>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</si>
  <si>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</si>
  <si>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</si>
  <si>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</si>
  <si>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</si>
  <si>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</si>
  <si>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</si>
  <si>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</si>
  <si>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</si>
  <si>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</si>
  <si>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</si>
  <si>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</si>
  <si>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</si>
  <si>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</si>
  <si>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</si>
  <si>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</si>
  <si>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</si>
  <si>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</si>
  <si>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</si>
  <si>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</si>
  <si>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</si>
  <si>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</si>
  <si>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</si>
  <si>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</si>
  <si>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</si>
  <si>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</si>
  <si>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</si>
  <si>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</si>
  <si>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</si>
  <si>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</si>
  <si>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</si>
  <si>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</si>
  <si>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</si>
  <si>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</si>
  <si>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</si>
  <si>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</si>
  <si>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</si>
  <si>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</si>
  <si>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</si>
  <si>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</si>
  <si>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</si>
  <si>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</si>
  <si>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</si>
  <si>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</si>
  <si>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</si>
  <si>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</si>
  <si>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</si>
  <si>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</si>
  <si>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</si>
  <si>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</si>
  <si>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</si>
  <si>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</si>
  <si>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</si>
  <si>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</si>
  <si>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</si>
  <si>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</si>
  <si>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</si>
  <si>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</si>
  <si>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</si>
  <si>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</si>
  <si>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</si>
  <si>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</si>
  <si>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</si>
  <si>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</si>
  <si>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</si>
  <si>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</si>
  <si>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</si>
  <si>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</si>
  <si>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</si>
  <si>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</si>
  <si>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</si>
  <si>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</si>
  <si>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</si>
  <si>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</si>
  <si>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</si>
  <si>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</si>
  <si>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</si>
  <si>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</si>
  <si>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</si>
  <si>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</si>
  <si>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</si>
  <si>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</si>
  <si>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</si>
  <si>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</si>
  <si>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</si>
  <si>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</si>
  <si>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</si>
  <si>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</si>
  <si>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</si>
  <si>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</si>
  <si>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</si>
  <si>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</si>
  <si>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</si>
  <si>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</si>
  <si>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</si>
  <si>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</si>
  <si>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</si>
  <si>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</si>
  <si>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</si>
  <si>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</si>
  <si>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</si>
  <si>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</si>
  <si>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</si>
  <si>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</si>
  <si>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</si>
  <si>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</si>
  <si>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</si>
  <si>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</si>
  <si>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</si>
  <si>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</si>
  <si>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</si>
  <si>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</si>
  <si>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</si>
  <si>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</si>
  <si>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</si>
  <si>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</si>
  <si>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</si>
  <si>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</si>
  <si>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</si>
  <si>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</si>
  <si>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</si>
  <si>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</si>
  <si>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</si>
  <si>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</si>
  <si>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</si>
  <si>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</si>
  <si>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</si>
  <si>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</si>
  <si>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</si>
  <si>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</si>
  <si>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</si>
  <si>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</si>
  <si>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</si>
  <si>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</si>
  <si>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</si>
  <si>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</si>
  <si>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</si>
  <si>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</si>
  <si>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</si>
  <si>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</si>
  <si>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</si>
  <si>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</si>
  <si>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</si>
  <si>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</si>
  <si>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</si>
  <si>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</si>
  <si>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</si>
  <si>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</si>
  <si>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</si>
  <si>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</si>
  <si>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</si>
  <si>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</si>
  <si>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</si>
  <si>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</si>
  <si>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</si>
  <si>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</si>
  <si>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</si>
  <si>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</si>
  <si>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</si>
  <si>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</si>
  <si>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</si>
  <si>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</si>
  <si>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</si>
  <si>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</si>
  <si>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</si>
  <si>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</si>
  <si>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</si>
  <si>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</si>
  <si>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</si>
  <si>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</si>
  <si>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</si>
  <si>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</si>
  <si>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</si>
  <si>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</si>
  <si>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</si>
  <si>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</si>
  <si>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</si>
  <si>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</si>
  <si>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</si>
  <si>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</si>
  <si>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</si>
  <si>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</si>
  <si>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</si>
  <si>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</si>
  <si>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</si>
  <si>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</si>
  <si>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</si>
  <si>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</si>
  <si>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</si>
  <si>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</si>
  <si>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</si>
  <si>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</si>
  <si>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</si>
  <si>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</si>
  <si>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</si>
  <si>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</si>
  <si>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</si>
  <si>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</si>
  <si>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</si>
  <si>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</si>
  <si>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</si>
  <si>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</si>
  <si>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</si>
  <si>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</si>
  <si>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</si>
  <si>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</si>
  <si>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</si>
  <si>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</si>
  <si>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</si>
  <si>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</si>
  <si>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</si>
  <si>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</si>
  <si>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</si>
  <si>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</si>
  <si>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</si>
  <si>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</si>
  <si>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</si>
  <si>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</si>
  <si>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</si>
  <si>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</si>
  <si>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</si>
  <si>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</si>
  <si>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</si>
  <si>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</si>
  <si>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</si>
  <si>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</si>
  <si>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</si>
  <si>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</si>
  <si>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</si>
  <si>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</si>
  <si>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</si>
  <si>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</si>
  <si>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</si>
  <si>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</si>
  <si>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</si>
  <si>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</si>
  <si>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</si>
  <si>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</si>
  <si>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</si>
  <si>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</si>
  <si>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</si>
  <si>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</si>
  <si>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</si>
  <si>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</si>
  <si>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</si>
  <si>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</si>
  <si>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</si>
  <si>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</si>
  <si>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</si>
  <si>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</si>
  <si>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</si>
  <si>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</si>
  <si>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</si>
  <si>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</si>
  <si>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</si>
  <si>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</si>
  <si>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</si>
  <si>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</si>
  <si>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</si>
  <si>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</si>
  <si>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</si>
  <si>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</si>
  <si>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</si>
  <si>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</si>
  <si>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</si>
  <si>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</si>
  <si>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</si>
  <si>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</si>
  <si>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</si>
  <si>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</si>
  <si>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</si>
  <si>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</si>
  <si>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</si>
  <si>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</si>
  <si>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</si>
  <si>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</si>
  <si>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</si>
  <si>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</si>
  <si>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</si>
  <si>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</si>
  <si>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</si>
  <si>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</si>
  <si>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</si>
  <si>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</si>
  <si>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</si>
  <si>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&lt;Yes&gt;</t>
  </si>
  <si>
    <t>&lt;9&gt;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</si>
  <si>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</si>
  <si>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</si>
  <si>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</si>
  <si>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</si>
  <si>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</si>
  <si>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</si>
  <si>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</si>
  <si>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</si>
  <si>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</si>
  <si>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</si>
  <si>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</si>
  <si>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</si>
  <si>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</si>
  <si>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</si>
  <si>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</si>
  <si>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</si>
  <si>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</si>
  <si>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</si>
  <si>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</si>
  <si>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</si>
  <si>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</si>
  <si>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</si>
  <si>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</si>
  <si>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</si>
  <si>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</si>
  <si>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</si>
  <si>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</si>
  <si>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</si>
  <si>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</si>
  <si>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</si>
  <si>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</si>
  <si>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</si>
  <si>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</si>
  <si>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</si>
  <si>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</si>
  <si>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</si>
  <si>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</si>
  <si>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</si>
  <si>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</si>
  <si>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</si>
  <si>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</si>
  <si>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</si>
  <si>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</si>
  <si>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</si>
  <si>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</si>
  <si>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</si>
  <si>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</si>
  <si>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</si>
  <si>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</si>
  <si>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</si>
  <si>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</si>
  <si>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</si>
  <si>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</si>
  <si>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</si>
  <si>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</si>
  <si>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</si>
  <si>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</si>
  <si>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</si>
  <si>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</si>
  <si>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</si>
  <si>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</si>
  <si>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</si>
  <si>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</si>
  <si>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</si>
  <si>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</si>
  <si>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</si>
  <si>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</si>
  <si>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</si>
  <si>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</si>
  <si>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</si>
  <si>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</si>
  <si>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</si>
  <si>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</si>
  <si>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</si>
  <si>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</si>
  <si>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</si>
  <si>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</si>
  <si>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</si>
  <si>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</si>
  <si>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</si>
  <si>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</si>
  <si>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</si>
  <si>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</si>
  <si>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</si>
  <si>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</si>
  <si>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</si>
  <si>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</si>
  <si>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</si>
  <si>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</si>
  <si>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</si>
  <si>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</si>
  <si>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</si>
  <si>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</si>
  <si>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</si>
  <si>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</si>
  <si>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</si>
  <si>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</si>
  <si>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</si>
  <si>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</si>
  <si>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</si>
  <si>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</si>
  <si>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</si>
  <si>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</si>
  <si>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</si>
  <si>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</si>
  <si>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</si>
  <si>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</si>
  <si>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</si>
  <si>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</si>
  <si>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</si>
  <si>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</si>
  <si>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</si>
  <si>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</si>
  <si>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</si>
  <si>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</si>
  <si>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</si>
  <si>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</si>
  <si>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</si>
  <si>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</si>
  <si>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</si>
  <si>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</si>
  <si>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</si>
  <si>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</si>
  <si>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</si>
  <si>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</si>
  <si>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</si>
  <si>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</si>
  <si>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</si>
  <si>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</si>
  <si>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</si>
  <si>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</si>
  <si>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</si>
  <si>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</si>
  <si>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</si>
  <si>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</si>
  <si>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</si>
  <si>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</si>
  <si>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</si>
  <si>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</si>
  <si>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</si>
  <si>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</si>
  <si>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</si>
  <si>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</si>
  <si>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</si>
  <si>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</si>
  <si>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</si>
  <si>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</si>
  <si>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</si>
  <si>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</si>
  <si>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</si>
  <si>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</si>
  <si>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</si>
  <si>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</si>
  <si>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</si>
  <si>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</si>
  <si>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</si>
  <si>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</si>
  <si>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</si>
  <si>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</si>
  <si>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</si>
  <si>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</si>
  <si>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</si>
  <si>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</si>
  <si>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</si>
  <si>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</si>
  <si>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</si>
  <si>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</si>
  <si>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</si>
  <si>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</si>
  <si>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</si>
  <si>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</si>
  <si>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</si>
  <si>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</si>
  <si>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</si>
  <si>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</si>
  <si>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</si>
  <si>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</si>
  <si>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</si>
  <si>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</si>
  <si>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</si>
  <si>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</si>
  <si>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</si>
  <si>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</si>
  <si>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</si>
  <si>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</si>
  <si>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</si>
  <si>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</si>
  <si>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</si>
  <si>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</si>
  <si>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</si>
  <si>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</si>
  <si>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</si>
  <si>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</si>
  <si>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</si>
  <si>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</si>
  <si>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</si>
  <si>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</si>
  <si>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</si>
  <si>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</si>
  <si>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</si>
  <si>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</si>
  <si>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</si>
  <si>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</si>
  <si>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</si>
  <si>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</si>
  <si>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</si>
  <si>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</si>
  <si>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</si>
  <si>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</si>
  <si>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</si>
  <si>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</si>
  <si>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</si>
  <si>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</si>
  <si>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</si>
  <si>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</si>
  <si>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</si>
  <si>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</si>
  <si>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</si>
  <si>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</si>
  <si>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</si>
  <si>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</si>
  <si>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</si>
  <si>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</si>
  <si>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</si>
  <si>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</si>
  <si>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</si>
  <si>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</si>
  <si>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</si>
  <si>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</si>
  <si>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</si>
  <si>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</si>
  <si>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</si>
  <si>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</si>
  <si>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</si>
  <si>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</si>
  <si>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</si>
  <si>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</si>
  <si>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</si>
  <si>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</si>
  <si>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</si>
  <si>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</si>
  <si>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</si>
  <si>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</si>
  <si>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</si>
  <si>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</si>
  <si>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</si>
  <si>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</si>
  <si>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</si>
  <si>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</si>
  <si>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</si>
  <si>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</si>
  <si>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</si>
  <si>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</si>
  <si>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</si>
  <si>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</si>
  <si>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</si>
  <si>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</si>
  <si>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</si>
  <si>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</si>
  <si>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</si>
  <si>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</si>
  <si>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</si>
  <si>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</si>
  <si>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</si>
  <si>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</si>
  <si>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</si>
  <si>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</si>
  <si>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</si>
  <si>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</si>
  <si>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</si>
  <si>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</si>
  <si>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</si>
  <si>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</si>
  <si>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</si>
  <si>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</si>
  <si>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</si>
  <si>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</si>
  <si>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</si>
  <si>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</si>
  <si>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</si>
  <si>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</si>
  <si>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</si>
  <si>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</si>
  <si>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</si>
  <si>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</si>
  <si>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</si>
  <si>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</si>
  <si>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</si>
  <si>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</si>
  <si>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</si>
  <si>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Roblox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</si>
  <si>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</si>
  <si>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</si>
  <si>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</si>
  <si>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</si>
  <si>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</si>
  <si>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</si>
  <si>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</si>
  <si>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</si>
  <si>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</si>
  <si>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</si>
  <si>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</si>
  <si>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</si>
  <si>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</si>
  <si>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</si>
  <si>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</si>
  <si>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</si>
  <si>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</si>
  <si>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</si>
  <si>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</si>
  <si>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</si>
  <si>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</si>
  <si>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</si>
  <si>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</si>
  <si>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</si>
  <si>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</si>
  <si>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</si>
  <si>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</si>
  <si>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</si>
  <si>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</si>
  <si>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</si>
  <si>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</si>
  <si>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</si>
  <si>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</si>
  <si>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</si>
  <si>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</si>
  <si>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</si>
  <si>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</si>
  <si>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</si>
  <si>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</si>
  <si>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</si>
  <si>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</si>
  <si>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</si>
  <si>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</si>
  <si>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</si>
  <si>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</si>
  <si>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</si>
  <si>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</si>
  <si>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</si>
  <si>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</si>
  <si>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</si>
  <si>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</si>
  <si>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</si>
  <si>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</si>
  <si>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</si>
  <si>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</si>
  <si>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</si>
  <si>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</si>
  <si>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</si>
  <si>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</si>
  <si>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</si>
  <si>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</si>
  <si>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</si>
  <si>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</si>
  <si>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</si>
  <si>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</si>
  <si>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</si>
  <si>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</si>
  <si>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</si>
  <si>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</si>
  <si>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</si>
  <si>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</si>
  <si>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</si>
  <si>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</si>
  <si>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</si>
  <si>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</si>
  <si>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</si>
  <si>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</si>
  <si>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</si>
  <si>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</si>
  <si>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</si>
  <si>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</si>
  <si>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</si>
  <si>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</si>
  <si>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</si>
  <si>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</si>
  <si>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</si>
  <si>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</si>
  <si>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</si>
  <si>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</si>
  <si>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</si>
  <si>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</si>
  <si>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</si>
  <si>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</si>
  <si>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</si>
  <si>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</si>
  <si>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</si>
  <si>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</si>
  <si>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</si>
  <si>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</si>
  <si>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</si>
  <si>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</si>
  <si>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</si>
  <si>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</si>
  <si>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</si>
  <si>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</si>
  <si>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</si>
  <si>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</si>
  <si>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</si>
  <si>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</si>
  <si>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</si>
  <si>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</si>
  <si>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</si>
  <si>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</si>
  <si>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</si>
  <si>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</si>
  <si>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</si>
  <si>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</si>
  <si>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</si>
  <si>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</si>
  <si>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</si>
  <si>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</si>
  <si>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</si>
  <si>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</si>
  <si>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</si>
  <si>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</si>
  <si>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</si>
  <si>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</si>
  <si>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</si>
  <si>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</si>
  <si>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</si>
  <si>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</si>
  <si>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</si>
  <si>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</si>
  <si>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</si>
  <si>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</si>
  <si>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</si>
  <si>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</si>
  <si>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</si>
  <si>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</si>
  <si>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</si>
  <si>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</si>
  <si>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</si>
  <si>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</si>
  <si>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</si>
  <si>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</si>
  <si>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</si>
  <si>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</si>
  <si>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</si>
  <si>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</si>
  <si>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</si>
  <si>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</si>
  <si>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</si>
  <si>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</si>
  <si>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</si>
  <si>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</si>
  <si>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</si>
  <si>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</si>
  <si>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</si>
  <si>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</si>
  <si>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</si>
  <si>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</si>
  <si>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</si>
  <si>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</si>
  <si>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</si>
  <si>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</si>
  <si>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</si>
  <si>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</si>
  <si>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</si>
  <si>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</si>
  <si>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</si>
  <si>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</si>
  <si>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</si>
  <si>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</si>
  <si>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</si>
  <si>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</si>
  <si>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</si>
  <si>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</si>
  <si>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</si>
  <si>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</si>
  <si>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</si>
  <si>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</si>
  <si>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</si>
  <si>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</si>
  <si>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</si>
  <si>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</si>
  <si>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</si>
  <si>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</si>
  <si>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</si>
  <si>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</si>
  <si>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</si>
  <si>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</si>
  <si>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</si>
  <si>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</si>
  <si>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</si>
  <si>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</si>
  <si>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</si>
  <si>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</si>
  <si>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</si>
  <si>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</si>
  <si>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</si>
  <si>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</si>
  <si>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</si>
  <si>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</si>
  <si>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</si>
  <si>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</si>
  <si>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</si>
  <si>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</si>
  <si>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</si>
  <si>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</si>
  <si>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</si>
  <si>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</si>
  <si>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</si>
  <si>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</si>
  <si>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</si>
  <si>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</si>
  <si>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</si>
  <si>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</si>
  <si>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</si>
  <si>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</si>
  <si>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</si>
  <si>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</si>
  <si>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</si>
  <si>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</si>
  <si>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</si>
  <si>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</si>
  <si>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</si>
  <si>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</si>
  <si>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</si>
  <si>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</si>
  <si>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</si>
  <si>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</si>
  <si>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</si>
  <si>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</si>
  <si>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</si>
  <si>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</si>
  <si>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</si>
  <si>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</si>
  <si>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</si>
  <si>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</si>
  <si>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</si>
  <si>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</si>
  <si>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</si>
  <si>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</si>
  <si>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</si>
  <si>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</si>
  <si>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</si>
  <si>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</si>
  <si>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</si>
  <si>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</si>
  <si>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</si>
  <si>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</si>
  <si>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</si>
  <si>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</si>
  <si>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</si>
  <si>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</si>
  <si>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</si>
  <si>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</si>
  <si>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</si>
  <si>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</si>
  <si>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</si>
  <si>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</si>
  <si>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</si>
  <si>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</si>
  <si>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</si>
  <si>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</si>
  <si>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</si>
  <si>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</si>
  <si>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</si>
  <si>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</si>
  <si>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</si>
  <si>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</si>
  <si>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</si>
  <si>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</si>
  <si>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</si>
  <si>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</si>
  <si>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</si>
  <si>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</si>
  <si>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</si>
  <si>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</si>
  <si>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</si>
  <si>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</si>
  <si>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</si>
  <si>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</si>
  <si>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</si>
  <si>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</si>
  <si>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</si>
  <si>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</si>
  <si>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</si>
  <si>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</si>
  <si>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</si>
  <si>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</si>
  <si>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</si>
  <si>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</si>
  <si>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</si>
  <si>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</si>
  <si>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</si>
  <si>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</si>
  <si>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</si>
  <si>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</si>
  <si>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</si>
  <si>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</si>
  <si>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</si>
  <si>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</si>
  <si>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</si>
  <si>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</si>
  <si>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</si>
  <si>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</si>
  <si>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</si>
  <si>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</si>
  <si>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</si>
  <si>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</si>
  <si>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</si>
  <si>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</si>
  <si>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</si>
  <si>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</si>
  <si>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</si>
  <si>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</si>
  <si>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</si>
  <si>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</si>
  <si>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</si>
  <si>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</si>
  <si>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</si>
  <si>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</si>
  <si>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</si>
  <si>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</si>
  <si>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</si>
  <si>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</si>
  <si>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</si>
  <si>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</si>
  <si>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</si>
  <si>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</si>
  <si>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</si>
  <si>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</si>
  <si>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</si>
  <si>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</si>
  <si>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</si>
  <si>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</si>
  <si>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</si>
  <si>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</si>
  <si>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</si>
  <si>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</si>
  <si>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</si>
  <si>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</si>
  <si>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</si>
  <si>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</si>
  <si>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</si>
  <si>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</si>
  <si>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</si>
  <si>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</si>
  <si>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</si>
  <si>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</si>
  <si>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</si>
  <si>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</si>
  <si>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</si>
  <si>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</si>
  <si>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</si>
  <si>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</si>
  <si>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</si>
  <si>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</si>
  <si>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</si>
  <si>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</si>
  <si>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</si>
  <si>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</si>
  <si>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</si>
  <si>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</si>
  <si>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</si>
  <si>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</si>
  <si>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</si>
  <si>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</si>
  <si>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</si>
  <si>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</si>
  <si>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</si>
  <si>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</si>
  <si>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</si>
  <si>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</si>
  <si>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New Jersey</t>
  </si>
  <si>
    <t>Jeuxvideo</t>
  </si>
  <si>
    <t>Booking</t>
  </si>
  <si>
    <t>NS1</t>
  </si>
  <si>
    <t>Novel Bin</t>
  </si>
  <si>
    <t>Drugs</t>
  </si>
  <si>
    <t>AMP</t>
  </si>
  <si>
    <t>SVT</t>
  </si>
  <si>
    <t>Nickfinder</t>
  </si>
  <si>
    <t>Authorize</t>
  </si>
  <si>
    <t>ELEAD CRM</t>
  </si>
  <si>
    <t>Big Think</t>
  </si>
  <si>
    <t>Polsatnews</t>
  </si>
  <si>
    <t>Sync</t>
  </si>
  <si>
    <t>Buy me a Coffee</t>
  </si>
  <si>
    <t>AG Benefit Solutions</t>
  </si>
  <si>
    <t>Launchpad</t>
  </si>
  <si>
    <t>iLoveIMG</t>
  </si>
  <si>
    <t>Freelancer</t>
  </si>
  <si>
    <t>Bidalgo</t>
  </si>
  <si>
    <t>NextDNS</t>
  </si>
  <si>
    <t>Government of Turkey</t>
  </si>
  <si>
    <t>Overclockers</t>
  </si>
  <si>
    <t>Pictoa</t>
  </si>
  <si>
    <t>National Academy</t>
  </si>
  <si>
    <t>Dainik Bhaskar</t>
  </si>
  <si>
    <t>Work</t>
  </si>
  <si>
    <t>Bluecore</t>
  </si>
  <si>
    <t>Fararu</t>
  </si>
  <si>
    <t>GAMINGbible</t>
  </si>
  <si>
    <t>iL Meteo</t>
  </si>
  <si>
    <t>NotePad</t>
  </si>
  <si>
    <t>No ip</t>
  </si>
  <si>
    <t>ANSA</t>
  </si>
  <si>
    <t>Kenh14</t>
  </si>
  <si>
    <t>UCOZ</t>
  </si>
  <si>
    <t>Novinky</t>
  </si>
  <si>
    <t>Nico Nico</t>
  </si>
  <si>
    <t>Beacons</t>
  </si>
  <si>
    <t>Example</t>
  </si>
  <si>
    <t>City Heaven</t>
  </si>
  <si>
    <t>Zakat, Tax, and Customs Authority in Saudi Arabia</t>
  </si>
  <si>
    <t>Webex</t>
  </si>
  <si>
    <t>Mudah</t>
  </si>
  <si>
    <t>Spaceweb</t>
  </si>
  <si>
    <t>Seagate</t>
  </si>
  <si>
    <t>HomeAdvisor</t>
  </si>
  <si>
    <t>BidMachine</t>
  </si>
  <si>
    <t>PCRE</t>
  </si>
  <si>
    <t>Money</t>
  </si>
  <si>
    <t>DzExams</t>
  </si>
  <si>
    <t>O2</t>
  </si>
  <si>
    <t>Freedesktop</t>
  </si>
  <si>
    <t>Wiktionary</t>
  </si>
  <si>
    <t>Nitori</t>
  </si>
  <si>
    <t>Channel News Asia</t>
  </si>
  <si>
    <t>Samokat</t>
  </si>
  <si>
    <t>Bed Bath &amp; Beyond</t>
  </si>
  <si>
    <t>Tiscali</t>
  </si>
  <si>
    <t>Universidad de la Republica Uruguay</t>
  </si>
  <si>
    <t>Prokeraia</t>
  </si>
  <si>
    <t>Larazon</t>
  </si>
  <si>
    <t>RTVE</t>
  </si>
  <si>
    <t>Excite Blog</t>
  </si>
  <si>
    <t>Gazeta</t>
  </si>
  <si>
    <t>Reverb</t>
  </si>
  <si>
    <t>Samplicio</t>
  </si>
  <si>
    <t xml:space="preserve">R Project </t>
  </si>
  <si>
    <t>Mail</t>
  </si>
  <si>
    <t>Rainberry TV</t>
  </si>
  <si>
    <t>Metal Archives</t>
  </si>
  <si>
    <t>Popular Mechanics</t>
  </si>
  <si>
    <t>RTB System</t>
  </si>
  <si>
    <t>HD Zog</t>
  </si>
  <si>
    <t>Nieuwsblad</t>
  </si>
  <si>
    <t>EurAsia Daily</t>
  </si>
  <si>
    <t>Military</t>
  </si>
  <si>
    <t>hCaptcha Enterprise</t>
  </si>
  <si>
    <t>About</t>
  </si>
  <si>
    <t>Coomer</t>
  </si>
  <si>
    <t>Huan Qiu Wang</t>
  </si>
  <si>
    <t>GoTo</t>
  </si>
  <si>
    <t>Bunny</t>
  </si>
  <si>
    <t>Wikiwand</t>
  </si>
  <si>
    <t>Matillion</t>
  </si>
  <si>
    <t>Verve</t>
  </si>
  <si>
    <t>Nkiri</t>
  </si>
  <si>
    <t>FMB</t>
  </si>
  <si>
    <t>AppDynamics</t>
  </si>
  <si>
    <t>Belnovosti</t>
  </si>
  <si>
    <t>News</t>
  </si>
  <si>
    <t>OFD Platform</t>
  </si>
  <si>
    <t>GeTui</t>
  </si>
  <si>
    <t>Health</t>
  </si>
  <si>
    <t>TrueHits</t>
  </si>
  <si>
    <t>Hotels</t>
  </si>
  <si>
    <t>Calculator</t>
  </si>
  <si>
    <t>Media</t>
  </si>
  <si>
    <t>HN Online</t>
  </si>
  <si>
    <t>United Daily</t>
  </si>
  <si>
    <t>URA</t>
  </si>
  <si>
    <t>JinRi TouTiao</t>
  </si>
  <si>
    <t>Nate</t>
  </si>
  <si>
    <t>Adserv</t>
  </si>
  <si>
    <t>Edna</t>
  </si>
  <si>
    <t>Tribunal de Justiça</t>
  </si>
  <si>
    <t>Prodigy</t>
  </si>
  <si>
    <t>People</t>
  </si>
  <si>
    <t>Hi Pages</t>
  </si>
  <si>
    <t>BolaSport</t>
  </si>
  <si>
    <t>QS</t>
  </si>
  <si>
    <t>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</si>
</sst>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023" Type="http://schemas.openxmlformats.org/officeDocument/2006/relationships/printerSettings" Target="../printerSettings/printerSettings1.bin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R9" sqref="R9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2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2" t="s">
        <v>21</v>
      </c>
      <c r="D3" s="3" t="s">
        <v>22</v>
      </c>
      <c r="E3" s="6" t="s">
        <v>16</v>
      </c>
      <c r="F3" s="3" t="s">
        <v>22</v>
      </c>
      <c r="G3" s="3" t="s">
        <v>19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2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2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23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2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2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42</v>
      </c>
      <c r="J7" s="3" t="s">
        <v>43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44</v>
      </c>
      <c r="C8" s="12" t="s">
        <v>45</v>
      </c>
      <c r="D8" s="3" t="s">
        <v>46</v>
      </c>
      <c r="E8" s="6" t="s">
        <v>16</v>
      </c>
      <c r="F8" s="3" t="s">
        <v>46</v>
      </c>
      <c r="G8" s="3" t="s">
        <v>16</v>
      </c>
      <c r="H8" s="3" t="s">
        <v>19</v>
      </c>
      <c r="I8" s="3" t="s">
        <v>23</v>
      </c>
      <c r="J8" s="3" t="s">
        <v>47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48</v>
      </c>
      <c r="C9" s="12" t="s">
        <v>49</v>
      </c>
      <c r="D9" s="3" t="s">
        <v>50</v>
      </c>
      <c r="E9" s="6" t="s">
        <v>16</v>
      </c>
      <c r="F9" s="3" t="s">
        <v>50</v>
      </c>
      <c r="G9" s="3" t="s">
        <v>16</v>
      </c>
      <c r="H9" s="3" t="s">
        <v>19</v>
      </c>
      <c r="I9" s="3" t="s">
        <v>23</v>
      </c>
      <c r="J9" s="3" t="s">
        <v>51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52</v>
      </c>
      <c r="C10" s="12" t="s">
        <v>53</v>
      </c>
      <c r="D10" s="6" t="s">
        <v>54</v>
      </c>
      <c r="E10" s="6" t="s">
        <v>16</v>
      </c>
      <c r="F10" s="6" t="s">
        <v>54</v>
      </c>
      <c r="G10" s="3" t="s">
        <v>19</v>
      </c>
      <c r="H10" s="3" t="s">
        <v>19</v>
      </c>
      <c r="I10" s="3" t="s">
        <v>23</v>
      </c>
      <c r="J10" s="3" t="s">
        <v>55</v>
      </c>
      <c r="K10" s="3" t="s">
        <v>16</v>
      </c>
      <c r="L10" s="3" t="str">
        <f t="shared" si="0"/>
        <v>Yes</v>
      </c>
      <c r="N10" s="16" t="s">
        <v>56</v>
      </c>
      <c r="O10" s="17"/>
    </row>
    <row r="11" spans="1:16" ht="12.75" customHeight="1">
      <c r="A11" s="3" t="s">
        <v>12</v>
      </c>
      <c r="B11" t="s">
        <v>57</v>
      </c>
      <c r="C11" s="12" t="s">
        <v>58</v>
      </c>
      <c r="D11" s="3" t="s">
        <v>59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60</v>
      </c>
      <c r="K11" s="3" t="s">
        <v>17</v>
      </c>
      <c r="L11" s="3" t="str">
        <f t="shared" si="0"/>
        <v>Error Occurred</v>
      </c>
      <c r="N11" s="4" t="s">
        <v>61</v>
      </c>
      <c r="O11" s="4" t="e">
        <f>COUNTIFS(#REF!, "Yes")</f>
        <v>#REF!</v>
      </c>
    </row>
    <row r="12" spans="1:16" ht="12.75" customHeight="1">
      <c r="A12" s="3" t="s">
        <v>12</v>
      </c>
      <c r="B12" t="s">
        <v>62</v>
      </c>
      <c r="C12" s="12" t="s">
        <v>63</v>
      </c>
      <c r="D12" s="3" t="s">
        <v>64</v>
      </c>
      <c r="E12" s="6" t="s">
        <v>16</v>
      </c>
      <c r="F12" s="3" t="s">
        <v>64</v>
      </c>
      <c r="G12" s="3" t="s">
        <v>16</v>
      </c>
      <c r="H12" s="3" t="s">
        <v>19</v>
      </c>
      <c r="I12" s="3" t="s">
        <v>23</v>
      </c>
      <c r="J12" s="3" t="s">
        <v>65</v>
      </c>
      <c r="K12" s="3" t="s">
        <v>16</v>
      </c>
      <c r="L12" s="3" t="str">
        <f t="shared" si="0"/>
        <v>Yes</v>
      </c>
      <c r="N12" s="4" t="s">
        <v>66</v>
      </c>
      <c r="O12" s="4" t="e">
        <f>COUNTIFS(#REF!, "No")</f>
        <v>#REF!</v>
      </c>
    </row>
    <row r="13" spans="1:16" ht="12.75" customHeight="1">
      <c r="A13" s="3" t="s">
        <v>12</v>
      </c>
      <c r="B13" t="s">
        <v>67</v>
      </c>
      <c r="C13" s="12" t="s">
        <v>68</v>
      </c>
      <c r="D13" s="3" t="s">
        <v>69</v>
      </c>
      <c r="E13" s="6" t="s">
        <v>16</v>
      </c>
      <c r="F13" s="3" t="s">
        <v>69</v>
      </c>
      <c r="G13" s="3" t="s">
        <v>19</v>
      </c>
      <c r="H13" s="3" t="s">
        <v>19</v>
      </c>
      <c r="I13" s="3" t="s">
        <v>28</v>
      </c>
      <c r="J13" s="3" t="s">
        <v>70</v>
      </c>
      <c r="K13" s="3" t="s">
        <v>16</v>
      </c>
      <c r="L13" s="3" t="str">
        <f t="shared" si="0"/>
        <v>Yes</v>
      </c>
      <c r="N13" s="4" t="s">
        <v>71</v>
      </c>
      <c r="O13" s="4" t="e">
        <f>COUNTIF(#REF!, "Indeterminate") + COUNTIF(#REF!, "Payload exceeds limit")</f>
        <v>#REF!</v>
      </c>
    </row>
    <row r="14" spans="1:16" ht="12.75" customHeight="1">
      <c r="A14" s="3" t="s">
        <v>12</v>
      </c>
      <c r="B14" t="s">
        <v>72</v>
      </c>
      <c r="C14" s="12" t="s">
        <v>73</v>
      </c>
      <c r="D14" s="3" t="s">
        <v>74</v>
      </c>
      <c r="E14" s="6" t="s">
        <v>16</v>
      </c>
      <c r="F14" s="3" t="s">
        <v>74</v>
      </c>
      <c r="G14" s="3" t="s">
        <v>19</v>
      </c>
      <c r="H14" s="3" t="s">
        <v>19</v>
      </c>
      <c r="I14" s="3" t="s">
        <v>42</v>
      </c>
      <c r="J14" s="3" t="s">
        <v>75</v>
      </c>
      <c r="K14" s="3" t="s">
        <v>16</v>
      </c>
      <c r="L14" s="3" t="str">
        <f t="shared" si="0"/>
        <v>Yes</v>
      </c>
      <c r="N14" s="4" t="s">
        <v>76</v>
      </c>
      <c r="O14" s="4" t="e">
        <f>SUM(O11:O13)</f>
        <v>#REF!</v>
      </c>
      <c r="P14" s="4"/>
    </row>
    <row r="15" spans="1:16" ht="12.75" customHeight="1">
      <c r="A15" s="3" t="s">
        <v>12</v>
      </c>
      <c r="B15" t="s">
        <v>77</v>
      </c>
      <c r="C15" s="12" t="s">
        <v>78</v>
      </c>
      <c r="D15" s="6" t="s">
        <v>79</v>
      </c>
      <c r="E15" s="6" t="s">
        <v>16</v>
      </c>
      <c r="F15" s="3" t="s">
        <v>3689</v>
      </c>
      <c r="G15" s="3" t="s">
        <v>16</v>
      </c>
      <c r="H15" s="3" t="s">
        <v>16</v>
      </c>
      <c r="I15" s="3" t="s">
        <v>80</v>
      </c>
      <c r="J15" s="3" t="s">
        <v>81</v>
      </c>
      <c r="K15" s="3" t="s">
        <v>3689</v>
      </c>
      <c r="L15" s="3" t="str">
        <f t="shared" si="0"/>
        <v>Indeterminate</v>
      </c>
    </row>
    <row r="16" spans="1:16" ht="12.75" customHeight="1">
      <c r="A16" s="3" t="s">
        <v>12</v>
      </c>
      <c r="B16" t="s">
        <v>82</v>
      </c>
      <c r="C16" s="12" t="s">
        <v>83</v>
      </c>
      <c r="D16" s="3" t="s">
        <v>84</v>
      </c>
      <c r="E16" s="6" t="s">
        <v>16</v>
      </c>
      <c r="F16" s="3" t="s">
        <v>85</v>
      </c>
      <c r="G16" s="3" t="s">
        <v>19</v>
      </c>
      <c r="H16" s="3" t="s">
        <v>19</v>
      </c>
      <c r="I16" s="3" t="s">
        <v>23</v>
      </c>
      <c r="J16" s="3" t="s">
        <v>86</v>
      </c>
      <c r="K16" s="3" t="s">
        <v>16</v>
      </c>
      <c r="L16" s="3" t="str">
        <f t="shared" si="0"/>
        <v>Yes</v>
      </c>
      <c r="N16" s="4" t="s">
        <v>87</v>
      </c>
      <c r="O16" s="3" t="e">
        <f>COUNTIFS(E:E, "Yes",#REF!, "Yes")</f>
        <v>#REF!</v>
      </c>
      <c r="P16" s="4" t="s">
        <v>88</v>
      </c>
    </row>
    <row r="17" spans="1:16" ht="12.75" customHeight="1">
      <c r="A17" s="3" t="s">
        <v>12</v>
      </c>
      <c r="B17" t="s">
        <v>89</v>
      </c>
      <c r="C17" s="12" t="s">
        <v>90</v>
      </c>
      <c r="D17" s="3" t="s">
        <v>91</v>
      </c>
      <c r="E17" s="6" t="s">
        <v>16</v>
      </c>
      <c r="F17" s="3" t="s">
        <v>91</v>
      </c>
      <c r="G17" s="3" t="s">
        <v>16</v>
      </c>
      <c r="H17" s="3" t="s">
        <v>19</v>
      </c>
      <c r="I17" s="3" t="s">
        <v>23</v>
      </c>
      <c r="J17" s="3" t="s">
        <v>92</v>
      </c>
      <c r="K17" s="3" t="s">
        <v>16</v>
      </c>
      <c r="L17" s="3" t="str">
        <f t="shared" si="0"/>
        <v>Yes</v>
      </c>
      <c r="N17" s="4" t="s">
        <v>93</v>
      </c>
      <c r="O17" s="3" t="e">
        <f>COUNTIFS(E:E, "Yes",#REF!, "No")</f>
        <v>#REF!</v>
      </c>
      <c r="P17" s="4" t="s">
        <v>94</v>
      </c>
    </row>
    <row r="18" spans="1:16" ht="12.75" customHeight="1">
      <c r="A18" s="3" t="s">
        <v>12</v>
      </c>
      <c r="B18" t="s">
        <v>95</v>
      </c>
      <c r="C18" s="12" t="s">
        <v>96</v>
      </c>
      <c r="D18" s="3" t="s">
        <v>97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98</v>
      </c>
      <c r="K18" s="3" t="s">
        <v>17</v>
      </c>
      <c r="L18" s="3" t="str">
        <f t="shared" si="0"/>
        <v>Error Occurred</v>
      </c>
      <c r="N18" s="4" t="s">
        <v>99</v>
      </c>
      <c r="O18" s="3" t="e">
        <f>COUNTIFS(E:E, "No",#REF!, "Yes")</f>
        <v>#REF!</v>
      </c>
      <c r="P18" s="4" t="s">
        <v>100</v>
      </c>
    </row>
    <row r="19" spans="1:16" ht="12.75" customHeight="1">
      <c r="A19" s="3" t="s">
        <v>12</v>
      </c>
      <c r="B19" t="s">
        <v>101</v>
      </c>
      <c r="C19" s="12" t="s">
        <v>102</v>
      </c>
      <c r="D19" s="3" t="s">
        <v>103</v>
      </c>
      <c r="E19" s="6" t="s">
        <v>16</v>
      </c>
      <c r="F19" s="3" t="s">
        <v>103</v>
      </c>
      <c r="G19" s="3" t="s">
        <v>16</v>
      </c>
      <c r="H19" s="3" t="s">
        <v>19</v>
      </c>
      <c r="I19" s="3" t="s">
        <v>23</v>
      </c>
      <c r="J19" s="3" t="s">
        <v>104</v>
      </c>
      <c r="K19" s="3" t="s">
        <v>16</v>
      </c>
      <c r="L19" s="3" t="str">
        <f t="shared" si="0"/>
        <v>Yes</v>
      </c>
      <c r="N19" s="4" t="s">
        <v>105</v>
      </c>
      <c r="O19" s="3" t="e">
        <f>COUNTIFS(E:E, "No",#REF!, "No")</f>
        <v>#REF!</v>
      </c>
      <c r="P19" s="4" t="s">
        <v>106</v>
      </c>
    </row>
    <row r="20" spans="1:16" ht="12.75" customHeight="1">
      <c r="A20" s="3" t="s">
        <v>12</v>
      </c>
      <c r="B20" t="s">
        <v>107</v>
      </c>
      <c r="C20" s="12" t="s">
        <v>108</v>
      </c>
      <c r="D20" s="6" t="s">
        <v>109</v>
      </c>
      <c r="E20" s="6" t="s">
        <v>16</v>
      </c>
      <c r="F20" s="3" t="s">
        <v>110</v>
      </c>
      <c r="G20" s="5" t="s">
        <v>16</v>
      </c>
      <c r="H20" s="5" t="s">
        <v>16</v>
      </c>
      <c r="I20" s="5" t="s">
        <v>23</v>
      </c>
      <c r="J20" s="5" t="s">
        <v>109</v>
      </c>
      <c r="K20" s="5" t="s">
        <v>19</v>
      </c>
      <c r="L20" s="3" t="str">
        <f t="shared" si="0"/>
        <v>No</v>
      </c>
      <c r="N20" s="4" t="s">
        <v>111</v>
      </c>
      <c r="O20" s="3" t="e">
        <f>COUNTIF(#REF!, "Indeterminate") + COUNTIF(#REF!, "Payload exceeds limit")</f>
        <v>#REF!</v>
      </c>
    </row>
    <row r="21" spans="1:16" ht="12.75" customHeight="1">
      <c r="A21" s="3" t="s">
        <v>12</v>
      </c>
      <c r="B21" t="s">
        <v>112</v>
      </c>
      <c r="C21" s="12" t="s">
        <v>113</v>
      </c>
      <c r="D21" s="3" t="s">
        <v>114</v>
      </c>
      <c r="E21" s="6" t="s">
        <v>16</v>
      </c>
      <c r="F21" s="3" t="s">
        <v>115</v>
      </c>
      <c r="G21" s="3" t="s">
        <v>16</v>
      </c>
      <c r="H21" s="3" t="s">
        <v>19</v>
      </c>
      <c r="I21" s="3" t="s">
        <v>28</v>
      </c>
      <c r="J21" s="3" t="s">
        <v>116</v>
      </c>
      <c r="K21" s="3" t="s">
        <v>19</v>
      </c>
      <c r="L21" s="3" t="str">
        <f t="shared" si="0"/>
        <v>No</v>
      </c>
      <c r="N21" s="4" t="s">
        <v>76</v>
      </c>
      <c r="O21" s="3" t="e">
        <f>SUM(O16:O20)</f>
        <v>#REF!</v>
      </c>
    </row>
    <row r="22" spans="1:16" ht="12.75" customHeight="1">
      <c r="A22" s="3" t="s">
        <v>12</v>
      </c>
      <c r="B22" t="s">
        <v>117</v>
      </c>
      <c r="C22" s="12" t="s">
        <v>118</v>
      </c>
      <c r="D22" s="3" t="s">
        <v>119</v>
      </c>
      <c r="E22" s="6" t="s">
        <v>16</v>
      </c>
      <c r="F22" s="3" t="s">
        <v>119</v>
      </c>
      <c r="G22" s="3" t="s">
        <v>19</v>
      </c>
      <c r="H22" s="3" t="s">
        <v>19</v>
      </c>
      <c r="I22" s="3" t="s">
        <v>23</v>
      </c>
      <c r="J22" s="3" t="s">
        <v>120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121</v>
      </c>
      <c r="C23" s="12" t="s">
        <v>122</v>
      </c>
      <c r="D23" s="3" t="s">
        <v>123</v>
      </c>
      <c r="E23" s="6" t="s">
        <v>16</v>
      </c>
      <c r="F23" s="3" t="s">
        <v>124</v>
      </c>
      <c r="G23" s="3" t="s">
        <v>19</v>
      </c>
      <c r="H23" s="3" t="s">
        <v>19</v>
      </c>
      <c r="I23" s="3" t="s">
        <v>28</v>
      </c>
      <c r="J23" s="3" t="s">
        <v>125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126</v>
      </c>
      <c r="C24" s="12" t="s">
        <v>127</v>
      </c>
      <c r="D24" s="3" t="s">
        <v>128</v>
      </c>
      <c r="E24" s="6" t="s">
        <v>16</v>
      </c>
      <c r="F24" s="3" t="s">
        <v>128</v>
      </c>
      <c r="G24" s="3" t="s">
        <v>19</v>
      </c>
      <c r="H24" s="3" t="s">
        <v>19</v>
      </c>
      <c r="I24" s="3" t="s">
        <v>23</v>
      </c>
      <c r="J24" s="3" t="s">
        <v>129</v>
      </c>
      <c r="K24" s="3" t="s">
        <v>16</v>
      </c>
      <c r="L24" s="3" t="str">
        <f t="shared" si="0"/>
        <v>Yes</v>
      </c>
      <c r="N24" s="16" t="s">
        <v>130</v>
      </c>
      <c r="O24" s="17"/>
    </row>
    <row r="25" spans="1:16" ht="12.75" customHeight="1">
      <c r="A25" s="3" t="s">
        <v>12</v>
      </c>
      <c r="B25" t="s">
        <v>131</v>
      </c>
      <c r="C25" s="12" t="s">
        <v>132</v>
      </c>
      <c r="D25" s="3" t="s">
        <v>5469</v>
      </c>
      <c r="E25" s="6" t="s">
        <v>16</v>
      </c>
      <c r="F25" s="3" t="s">
        <v>134</v>
      </c>
      <c r="G25" s="3" t="s">
        <v>16</v>
      </c>
      <c r="H25" s="3" t="s">
        <v>19</v>
      </c>
      <c r="I25" s="3" t="s">
        <v>23</v>
      </c>
      <c r="J25" s="3" t="s">
        <v>133</v>
      </c>
      <c r="K25" s="3" t="s">
        <v>19</v>
      </c>
      <c r="L25" s="3" t="str">
        <f t="shared" si="0"/>
        <v>No</v>
      </c>
      <c r="N25" s="4" t="s">
        <v>135</v>
      </c>
      <c r="O25" s="7">
        <f>COUNTIFS(L:L, "Yes")</f>
        <v>1345</v>
      </c>
      <c r="P25" s="4" t="s">
        <v>88</v>
      </c>
    </row>
    <row r="26" spans="1:16" ht="12.75" customHeight="1">
      <c r="A26" s="3" t="s">
        <v>12</v>
      </c>
      <c r="B26" t="s">
        <v>136</v>
      </c>
      <c r="C26" s="12" t="s">
        <v>137</v>
      </c>
      <c r="D26" s="3" t="s">
        <v>138</v>
      </c>
      <c r="E26" s="6" t="s">
        <v>16</v>
      </c>
      <c r="F26" s="3" t="s">
        <v>138</v>
      </c>
      <c r="G26" s="3" t="s">
        <v>19</v>
      </c>
      <c r="H26" s="3" t="s">
        <v>19</v>
      </c>
      <c r="I26" s="3" t="s">
        <v>23</v>
      </c>
      <c r="J26" s="3" t="s">
        <v>139</v>
      </c>
      <c r="K26" s="3" t="s">
        <v>16</v>
      </c>
      <c r="L26" s="3" t="str">
        <f t="shared" si="0"/>
        <v>Yes</v>
      </c>
      <c r="N26" s="4" t="s">
        <v>140</v>
      </c>
      <c r="O26" s="7">
        <f>COUNTIFS(L:L, "No")</f>
        <v>136</v>
      </c>
      <c r="P26" s="4" t="s">
        <v>106</v>
      </c>
    </row>
    <row r="27" spans="1:16" ht="12.75" customHeight="1">
      <c r="A27" s="3" t="s">
        <v>12</v>
      </c>
      <c r="B27" t="s">
        <v>141</v>
      </c>
      <c r="C27" s="12" t="s">
        <v>142</v>
      </c>
      <c r="D27" s="6" t="s">
        <v>143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143</v>
      </c>
      <c r="K27" s="3" t="s">
        <v>17</v>
      </c>
      <c r="L27" s="3" t="str">
        <f t="shared" si="0"/>
        <v>Error Occurred</v>
      </c>
      <c r="N27" s="4" t="s">
        <v>111</v>
      </c>
      <c r="O27" s="7">
        <f>COUNTIFS(L:L, "Indeterminate") + COUNTIFS(L:L, "Payload exceeds limit")</f>
        <v>27</v>
      </c>
      <c r="P27" s="4" t="s">
        <v>94</v>
      </c>
    </row>
    <row r="28" spans="1:16" ht="12.75" customHeight="1">
      <c r="A28" s="3" t="s">
        <v>12</v>
      </c>
      <c r="B28" t="s">
        <v>144</v>
      </c>
      <c r="C28" s="12" t="s">
        <v>145</v>
      </c>
      <c r="D28" s="6" t="s">
        <v>146</v>
      </c>
      <c r="E28" s="6" t="s">
        <v>16</v>
      </c>
      <c r="F28" s="3" t="s">
        <v>146</v>
      </c>
      <c r="G28" s="3" t="s">
        <v>19</v>
      </c>
      <c r="H28" s="3" t="s">
        <v>19</v>
      </c>
      <c r="I28" s="3" t="s">
        <v>23</v>
      </c>
      <c r="J28" s="3" t="s">
        <v>147</v>
      </c>
      <c r="K28" s="3" t="s">
        <v>16</v>
      </c>
      <c r="L28" s="3" t="str">
        <f t="shared" si="0"/>
        <v>Yes</v>
      </c>
      <c r="N28" s="10" t="s">
        <v>76</v>
      </c>
      <c r="O28">
        <f>SUM(O25:O27)</f>
        <v>1508</v>
      </c>
    </row>
    <row r="29" spans="1:16" ht="12.75" customHeight="1">
      <c r="A29" s="3" t="s">
        <v>12</v>
      </c>
      <c r="B29" t="s">
        <v>148</v>
      </c>
      <c r="C29" s="12" t="s">
        <v>149</v>
      </c>
      <c r="D29" s="3" t="s">
        <v>150</v>
      </c>
      <c r="E29" s="6" t="s">
        <v>16</v>
      </c>
      <c r="F29" s="3" t="s">
        <v>150</v>
      </c>
      <c r="G29" s="3" t="s">
        <v>16</v>
      </c>
      <c r="H29" s="3" t="s">
        <v>19</v>
      </c>
      <c r="I29" s="3" t="s">
        <v>23</v>
      </c>
      <c r="J29" s="3" t="s">
        <v>151</v>
      </c>
      <c r="K29" s="3" t="s">
        <v>16</v>
      </c>
      <c r="L29" s="3" t="str">
        <f t="shared" si="0"/>
        <v>Yes</v>
      </c>
    </row>
    <row r="30" spans="1:16" ht="12.75" customHeight="1">
      <c r="A30" s="3" t="s">
        <v>12</v>
      </c>
      <c r="B30" t="s">
        <v>152</v>
      </c>
      <c r="C30" s="12" t="s">
        <v>153</v>
      </c>
      <c r="D30" s="6" t="s">
        <v>154</v>
      </c>
      <c r="E30" s="6" t="s">
        <v>16</v>
      </c>
      <c r="F30" s="3" t="s">
        <v>154</v>
      </c>
      <c r="G30" s="3" t="s">
        <v>19</v>
      </c>
      <c r="H30" s="3" t="s">
        <v>19</v>
      </c>
      <c r="I30" s="3" t="s">
        <v>23</v>
      </c>
      <c r="J30" s="3" t="s">
        <v>155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156</v>
      </c>
      <c r="C31" s="12" t="s">
        <v>157</v>
      </c>
      <c r="D31" s="6" t="s">
        <v>158</v>
      </c>
      <c r="E31" s="6" t="s">
        <v>16</v>
      </c>
      <c r="F31" s="3" t="s">
        <v>159</v>
      </c>
      <c r="G31" s="3" t="s">
        <v>19</v>
      </c>
      <c r="H31" s="3" t="s">
        <v>19</v>
      </c>
      <c r="I31" s="3" t="s">
        <v>23</v>
      </c>
      <c r="J31" s="3" t="s">
        <v>160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161</v>
      </c>
      <c r="C32" s="12" t="s">
        <v>162</v>
      </c>
      <c r="D32" s="3" t="s">
        <v>163</v>
      </c>
      <c r="E32" s="6" t="s">
        <v>16</v>
      </c>
      <c r="F32" s="3" t="s">
        <v>163</v>
      </c>
      <c r="G32" s="3" t="s">
        <v>16</v>
      </c>
      <c r="H32" s="3" t="s">
        <v>19</v>
      </c>
      <c r="I32" s="3" t="s">
        <v>23</v>
      </c>
      <c r="J32" s="3" t="s">
        <v>163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164</v>
      </c>
      <c r="C33" s="12" t="s">
        <v>165</v>
      </c>
      <c r="D33" s="3" t="s">
        <v>166</v>
      </c>
      <c r="E33" s="6" t="s">
        <v>16</v>
      </c>
      <c r="F33" s="3" t="s">
        <v>166</v>
      </c>
      <c r="G33" s="3" t="s">
        <v>16</v>
      </c>
      <c r="H33" s="3" t="s">
        <v>19</v>
      </c>
      <c r="I33" s="3" t="s">
        <v>23</v>
      </c>
      <c r="J33" s="3" t="s">
        <v>167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168</v>
      </c>
      <c r="C34" s="12" t="s">
        <v>169</v>
      </c>
      <c r="D34" s="13" t="s">
        <v>170</v>
      </c>
      <c r="E34" s="6" t="s">
        <v>16</v>
      </c>
      <c r="F34" s="3" t="s">
        <v>171</v>
      </c>
      <c r="G34" s="3" t="s">
        <v>16</v>
      </c>
      <c r="H34" s="3" t="s">
        <v>19</v>
      </c>
      <c r="I34" s="3" t="s">
        <v>28</v>
      </c>
      <c r="J34" s="3" t="s">
        <v>172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173</v>
      </c>
      <c r="C35" s="12" t="s">
        <v>174</v>
      </c>
      <c r="D35" s="3" t="s">
        <v>175</v>
      </c>
      <c r="E35" s="6" t="s">
        <v>16</v>
      </c>
      <c r="F35" s="3" t="s">
        <v>175</v>
      </c>
      <c r="G35" s="3" t="s">
        <v>19</v>
      </c>
      <c r="H35" s="3" t="s">
        <v>19</v>
      </c>
      <c r="I35" s="3" t="s">
        <v>23</v>
      </c>
      <c r="J35" s="3" t="s">
        <v>176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177</v>
      </c>
      <c r="C36" s="12" t="s">
        <v>178</v>
      </c>
      <c r="D36" s="13" t="s">
        <v>179</v>
      </c>
      <c r="E36" s="6" t="s">
        <v>16</v>
      </c>
      <c r="F36" s="3" t="s">
        <v>180</v>
      </c>
      <c r="G36" s="3" t="s">
        <v>16</v>
      </c>
      <c r="H36" s="3" t="s">
        <v>16</v>
      </c>
      <c r="I36" s="3" t="s">
        <v>28</v>
      </c>
      <c r="J36" s="3" t="s">
        <v>181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182</v>
      </c>
      <c r="C37" s="12" t="s">
        <v>183</v>
      </c>
      <c r="D37" s="13" t="s">
        <v>184</v>
      </c>
      <c r="E37" s="6" t="s">
        <v>16</v>
      </c>
      <c r="F37" s="3" t="s">
        <v>184</v>
      </c>
      <c r="G37" s="3" t="s">
        <v>19</v>
      </c>
      <c r="H37" s="3" t="s">
        <v>19</v>
      </c>
      <c r="I37" s="3" t="s">
        <v>28</v>
      </c>
      <c r="J37" s="3" t="s">
        <v>185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186</v>
      </c>
      <c r="C38" s="12" t="s">
        <v>187</v>
      </c>
      <c r="D38" s="13" t="s">
        <v>188</v>
      </c>
      <c r="E38" s="6" t="s">
        <v>16</v>
      </c>
      <c r="F38" s="3" t="s">
        <v>17</v>
      </c>
      <c r="G38" s="3" t="s">
        <v>17</v>
      </c>
      <c r="H38" s="3" t="s">
        <v>17</v>
      </c>
      <c r="I38" s="3" t="s">
        <v>17</v>
      </c>
      <c r="J38" s="3" t="s">
        <v>188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189</v>
      </c>
      <c r="C39" s="12" t="s">
        <v>190</v>
      </c>
      <c r="D39" s="3" t="s">
        <v>191</v>
      </c>
      <c r="E39" s="6" t="s">
        <v>16</v>
      </c>
      <c r="F39" s="3" t="s">
        <v>191</v>
      </c>
      <c r="G39" s="3" t="s">
        <v>16</v>
      </c>
      <c r="H39" s="3" t="s">
        <v>19</v>
      </c>
      <c r="I39" s="3" t="s">
        <v>23</v>
      </c>
      <c r="J39" s="3" t="s">
        <v>192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193</v>
      </c>
      <c r="C40" s="12" t="s">
        <v>194</v>
      </c>
      <c r="D40" s="13" t="s">
        <v>195</v>
      </c>
      <c r="E40" s="6" t="s">
        <v>16</v>
      </c>
      <c r="F40" s="13" t="s">
        <v>195</v>
      </c>
      <c r="G40" s="3" t="s">
        <v>16</v>
      </c>
      <c r="H40" s="3" t="s">
        <v>16</v>
      </c>
      <c r="I40" s="3" t="s">
        <v>23</v>
      </c>
      <c r="J40" s="3" t="s">
        <v>196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197</v>
      </c>
      <c r="C41" s="12" t="s">
        <v>198</v>
      </c>
      <c r="D41" s="13" t="s">
        <v>199</v>
      </c>
      <c r="E41" s="6" t="s">
        <v>16</v>
      </c>
      <c r="F41" s="3" t="s">
        <v>199</v>
      </c>
      <c r="G41" s="3" t="s">
        <v>19</v>
      </c>
      <c r="H41" s="3" t="s">
        <v>19</v>
      </c>
      <c r="I41" s="3" t="s">
        <v>42</v>
      </c>
      <c r="J41" s="3" t="s">
        <v>200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201</v>
      </c>
      <c r="C42" s="12" t="s">
        <v>202</v>
      </c>
      <c r="D42" s="13" t="s">
        <v>203</v>
      </c>
      <c r="E42" s="6" t="s">
        <v>16</v>
      </c>
      <c r="F42" s="3" t="s">
        <v>203</v>
      </c>
      <c r="G42" s="3" t="s">
        <v>16</v>
      </c>
      <c r="H42" s="3" t="s">
        <v>19</v>
      </c>
      <c r="I42" s="3" t="s">
        <v>23</v>
      </c>
      <c r="J42" s="3" t="s">
        <v>204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205</v>
      </c>
      <c r="C43" s="12" t="s">
        <v>206</v>
      </c>
      <c r="D43" s="13" t="s">
        <v>207</v>
      </c>
      <c r="E43" s="6" t="s">
        <v>16</v>
      </c>
      <c r="F43" s="3" t="s">
        <v>208</v>
      </c>
      <c r="G43" s="3" t="s">
        <v>19</v>
      </c>
      <c r="H43" s="3" t="s">
        <v>19</v>
      </c>
      <c r="I43" s="3" t="s">
        <v>23</v>
      </c>
      <c r="J43" s="3" t="s">
        <v>209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210</v>
      </c>
      <c r="C44" s="12" t="s">
        <v>211</v>
      </c>
      <c r="D44" s="13" t="s">
        <v>212</v>
      </c>
      <c r="E44" s="6" t="s">
        <v>16</v>
      </c>
      <c r="F44" s="3" t="s">
        <v>213</v>
      </c>
      <c r="G44" s="3" t="s">
        <v>19</v>
      </c>
      <c r="H44" s="3" t="s">
        <v>19</v>
      </c>
      <c r="I44" s="3" t="s">
        <v>28</v>
      </c>
      <c r="J44" s="3" t="s">
        <v>214</v>
      </c>
      <c r="K44" s="3" t="s">
        <v>19</v>
      </c>
      <c r="L44" s="3" t="str">
        <f t="shared" si="0"/>
        <v>No</v>
      </c>
    </row>
    <row r="45" spans="1:12" ht="12.75" customHeight="1">
      <c r="A45" s="3" t="s">
        <v>12</v>
      </c>
      <c r="B45" t="s">
        <v>215</v>
      </c>
      <c r="C45" s="12" t="s">
        <v>216</v>
      </c>
      <c r="D45" s="13" t="s">
        <v>138</v>
      </c>
      <c r="E45" s="6" t="s">
        <v>16</v>
      </c>
      <c r="F45" s="3" t="s">
        <v>138</v>
      </c>
      <c r="G45" s="3" t="s">
        <v>19</v>
      </c>
      <c r="H45" s="3" t="s">
        <v>19</v>
      </c>
      <c r="I45" s="3" t="s">
        <v>23</v>
      </c>
      <c r="J45" s="3" t="s">
        <v>139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217</v>
      </c>
      <c r="C46" s="12" t="s">
        <v>218</v>
      </c>
      <c r="D46" s="3" t="s">
        <v>219</v>
      </c>
      <c r="E46" s="6" t="s">
        <v>16</v>
      </c>
      <c r="F46" s="3" t="s">
        <v>219</v>
      </c>
      <c r="G46" s="3" t="s">
        <v>16</v>
      </c>
      <c r="H46" s="3" t="s">
        <v>19</v>
      </c>
      <c r="I46" s="3" t="s">
        <v>23</v>
      </c>
      <c r="J46" s="3" t="s">
        <v>220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221</v>
      </c>
      <c r="C47" s="12" t="s">
        <v>222</v>
      </c>
      <c r="D47" s="13" t="s">
        <v>223</v>
      </c>
      <c r="E47" s="6" t="s">
        <v>16</v>
      </c>
      <c r="F47" s="3" t="s">
        <v>223</v>
      </c>
      <c r="G47" s="3" t="s">
        <v>19</v>
      </c>
      <c r="H47" s="3" t="s">
        <v>19</v>
      </c>
      <c r="I47" s="3" t="s">
        <v>23</v>
      </c>
      <c r="J47" s="3" t="s">
        <v>224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225</v>
      </c>
      <c r="C48" s="12" t="s">
        <v>226</v>
      </c>
      <c r="D48" s="13" t="s">
        <v>138</v>
      </c>
      <c r="E48" s="6" t="s">
        <v>16</v>
      </c>
      <c r="F48" s="3" t="s">
        <v>138</v>
      </c>
      <c r="G48" s="3" t="s">
        <v>16</v>
      </c>
      <c r="H48" s="3" t="s">
        <v>19</v>
      </c>
      <c r="I48" s="3" t="s">
        <v>23</v>
      </c>
      <c r="J48" s="3" t="s">
        <v>139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227</v>
      </c>
      <c r="C49" s="12" t="s">
        <v>228</v>
      </c>
      <c r="D49" s="13" t="s">
        <v>229</v>
      </c>
      <c r="E49" s="6" t="s">
        <v>16</v>
      </c>
      <c r="F49" s="3" t="s">
        <v>230</v>
      </c>
      <c r="G49" s="3" t="s">
        <v>16</v>
      </c>
      <c r="H49" s="3" t="s">
        <v>19</v>
      </c>
      <c r="I49" s="3" t="s">
        <v>28</v>
      </c>
      <c r="J49" s="3" t="s">
        <v>231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232</v>
      </c>
      <c r="C50" s="12" t="s">
        <v>233</v>
      </c>
      <c r="D50" s="13" t="s">
        <v>234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235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236</v>
      </c>
      <c r="C51" s="12" t="s">
        <v>237</v>
      </c>
      <c r="D51" s="11" t="s">
        <v>238</v>
      </c>
      <c r="E51" s="6" t="s">
        <v>16</v>
      </c>
      <c r="F51" s="3" t="s">
        <v>238</v>
      </c>
      <c r="G51" s="3" t="s">
        <v>19</v>
      </c>
      <c r="H51" s="3" t="s">
        <v>19</v>
      </c>
      <c r="I51" s="3" t="s">
        <v>28</v>
      </c>
      <c r="J51" s="3" t="s">
        <v>239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240</v>
      </c>
      <c r="C52" s="12" t="s">
        <v>241</v>
      </c>
      <c r="D52" s="11" t="s">
        <v>242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243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244</v>
      </c>
      <c r="C53" s="12" t="s">
        <v>245</v>
      </c>
      <c r="D53" s="11" t="s">
        <v>246</v>
      </c>
      <c r="E53" s="6" t="s">
        <v>16</v>
      </c>
      <c r="F53" s="3" t="s">
        <v>246</v>
      </c>
      <c r="G53" s="3" t="s">
        <v>16</v>
      </c>
      <c r="H53" s="3" t="s">
        <v>19</v>
      </c>
      <c r="I53" s="3" t="s">
        <v>23</v>
      </c>
      <c r="J53" s="3" t="s">
        <v>247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248</v>
      </c>
      <c r="C54" s="12" t="s">
        <v>249</v>
      </c>
      <c r="D54" s="11" t="s">
        <v>250</v>
      </c>
      <c r="E54" s="6" t="s">
        <v>16</v>
      </c>
      <c r="F54" s="3" t="s">
        <v>250</v>
      </c>
      <c r="G54" s="3" t="s">
        <v>19</v>
      </c>
      <c r="H54" s="3" t="s">
        <v>19</v>
      </c>
      <c r="I54" s="3" t="s">
        <v>28</v>
      </c>
      <c r="J54" s="3" t="s">
        <v>251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252</v>
      </c>
      <c r="C55" s="12" t="s">
        <v>253</v>
      </c>
      <c r="D55" s="3" t="s">
        <v>254</v>
      </c>
      <c r="E55" s="6" t="s">
        <v>16</v>
      </c>
      <c r="F55" s="3" t="s">
        <v>254</v>
      </c>
      <c r="G55" s="3" t="s">
        <v>16</v>
      </c>
      <c r="H55" s="3" t="s">
        <v>19</v>
      </c>
      <c r="I55" s="3" t="s">
        <v>23</v>
      </c>
      <c r="J55" s="3" t="s">
        <v>255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256</v>
      </c>
      <c r="C56" s="12" t="s">
        <v>257</v>
      </c>
      <c r="D56" s="11" t="s">
        <v>258</v>
      </c>
      <c r="E56" s="6" t="s">
        <v>16</v>
      </c>
      <c r="F56" s="3" t="s">
        <v>259</v>
      </c>
      <c r="G56" s="3" t="s">
        <v>19</v>
      </c>
      <c r="H56" s="3" t="s">
        <v>19</v>
      </c>
      <c r="I56" s="3" t="s">
        <v>28</v>
      </c>
      <c r="J56" s="3" t="s">
        <v>258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260</v>
      </c>
      <c r="C57" s="12" t="s">
        <v>261</v>
      </c>
      <c r="D57" s="11" t="s">
        <v>262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263</v>
      </c>
      <c r="K57" s="3" t="s">
        <v>17</v>
      </c>
      <c r="L57" s="3" t="str">
        <f t="shared" si="0"/>
        <v>Error Occurred</v>
      </c>
    </row>
    <row r="58" spans="1:12" ht="12.75" customHeight="1">
      <c r="A58" s="3" t="s">
        <v>12</v>
      </c>
      <c r="B58" t="s">
        <v>264</v>
      </c>
      <c r="C58" s="12" t="s">
        <v>265</v>
      </c>
      <c r="D58" s="11" t="s">
        <v>266</v>
      </c>
      <c r="E58" s="6" t="s">
        <v>16</v>
      </c>
      <c r="F58" s="3" t="s">
        <v>266</v>
      </c>
      <c r="G58" s="3" t="s">
        <v>19</v>
      </c>
      <c r="H58" s="3" t="s">
        <v>19</v>
      </c>
      <c r="I58" s="3" t="s">
        <v>23</v>
      </c>
      <c r="J58" s="3" t="s">
        <v>267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268</v>
      </c>
      <c r="C59" s="12" t="s">
        <v>269</v>
      </c>
      <c r="D59" s="11" t="s">
        <v>270</v>
      </c>
      <c r="E59" s="6" t="s">
        <v>16</v>
      </c>
      <c r="F59" s="3" t="s">
        <v>270</v>
      </c>
      <c r="G59" s="3" t="s">
        <v>16</v>
      </c>
      <c r="H59" s="3" t="s">
        <v>19</v>
      </c>
      <c r="I59" s="3" t="s">
        <v>23</v>
      </c>
      <c r="J59" s="3" t="s">
        <v>271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272</v>
      </c>
      <c r="C60" s="12" t="s">
        <v>273</v>
      </c>
      <c r="D60" s="11" t="s">
        <v>138</v>
      </c>
      <c r="E60" s="6" t="s">
        <v>16</v>
      </c>
      <c r="F60" s="3" t="s">
        <v>138</v>
      </c>
      <c r="G60" s="3" t="s">
        <v>16</v>
      </c>
      <c r="H60" s="3" t="s">
        <v>19</v>
      </c>
      <c r="I60" s="3" t="s">
        <v>23</v>
      </c>
      <c r="J60" s="3" t="s">
        <v>139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274</v>
      </c>
      <c r="C61" s="12" t="s">
        <v>275</v>
      </c>
      <c r="D61" s="11" t="s">
        <v>138</v>
      </c>
      <c r="E61" s="6" t="s">
        <v>16</v>
      </c>
      <c r="F61" s="3" t="s">
        <v>138</v>
      </c>
      <c r="G61" s="3" t="s">
        <v>16</v>
      </c>
      <c r="H61" s="3" t="s">
        <v>19</v>
      </c>
      <c r="I61" s="3" t="s">
        <v>23</v>
      </c>
      <c r="J61" s="3" t="s">
        <v>139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276</v>
      </c>
      <c r="C62" s="12" t="s">
        <v>277</v>
      </c>
      <c r="D62" s="11" t="s">
        <v>278</v>
      </c>
      <c r="E62" s="6" t="s">
        <v>16</v>
      </c>
      <c r="F62" s="11" t="s">
        <v>278</v>
      </c>
      <c r="G62" s="3" t="s">
        <v>19</v>
      </c>
      <c r="H62" s="3" t="s">
        <v>19</v>
      </c>
      <c r="I62" s="3" t="s">
        <v>23</v>
      </c>
      <c r="J62" s="3" t="s">
        <v>279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280</v>
      </c>
      <c r="C63" s="12" t="s">
        <v>281</v>
      </c>
      <c r="D63" s="11" t="s">
        <v>282</v>
      </c>
      <c r="E63" s="6" t="s">
        <v>16</v>
      </c>
      <c r="F63" s="3" t="s">
        <v>283</v>
      </c>
      <c r="G63" s="3" t="s">
        <v>16</v>
      </c>
      <c r="H63" s="3" t="s">
        <v>19</v>
      </c>
      <c r="I63" s="3" t="s">
        <v>23</v>
      </c>
      <c r="J63" s="3" t="s">
        <v>284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285</v>
      </c>
      <c r="C64" s="12" t="s">
        <v>286</v>
      </c>
      <c r="D64" s="11" t="s">
        <v>287</v>
      </c>
      <c r="E64" s="6" t="s">
        <v>16</v>
      </c>
      <c r="F64" s="11" t="s">
        <v>287</v>
      </c>
      <c r="G64" s="3" t="s">
        <v>19</v>
      </c>
      <c r="H64" s="3" t="s">
        <v>19</v>
      </c>
      <c r="I64" s="3" t="s">
        <v>23</v>
      </c>
      <c r="J64" s="3" t="s">
        <v>288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289</v>
      </c>
      <c r="C65" s="12" t="s">
        <v>290</v>
      </c>
      <c r="D65" s="3" t="s">
        <v>291</v>
      </c>
      <c r="E65" s="6" t="s">
        <v>16</v>
      </c>
      <c r="F65" s="3" t="s">
        <v>291</v>
      </c>
      <c r="G65" s="3" t="s">
        <v>16</v>
      </c>
      <c r="H65" s="3" t="s">
        <v>19</v>
      </c>
      <c r="I65" s="3" t="s">
        <v>23</v>
      </c>
      <c r="J65" s="3" t="s">
        <v>292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293</v>
      </c>
      <c r="C66" s="12" t="s">
        <v>294</v>
      </c>
      <c r="D66" s="11" t="s">
        <v>295</v>
      </c>
      <c r="E66" s="6" t="s">
        <v>16</v>
      </c>
      <c r="F66" s="3" t="s">
        <v>295</v>
      </c>
      <c r="G66" s="3" t="s">
        <v>16</v>
      </c>
      <c r="H66" s="3" t="s">
        <v>19</v>
      </c>
      <c r="I66" s="3" t="s">
        <v>23</v>
      </c>
      <c r="J66" s="3" t="s">
        <v>296</v>
      </c>
      <c r="K66" s="3" t="s">
        <v>16</v>
      </c>
      <c r="L66" s="3" t="str">
        <f t="shared" ref="L66:L128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297</v>
      </c>
      <c r="C67" s="12" t="s">
        <v>298</v>
      </c>
      <c r="D67" s="11" t="s">
        <v>299</v>
      </c>
      <c r="E67" s="6" t="s">
        <v>16</v>
      </c>
      <c r="F67" s="11" t="s">
        <v>299</v>
      </c>
      <c r="G67" s="3" t="s">
        <v>19</v>
      </c>
      <c r="H67" s="3" t="s">
        <v>19</v>
      </c>
      <c r="I67" s="3" t="s">
        <v>28</v>
      </c>
      <c r="J67" s="3" t="s">
        <v>300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301</v>
      </c>
      <c r="C68" s="12" t="s">
        <v>302</v>
      </c>
      <c r="D68" s="11" t="s">
        <v>303</v>
      </c>
      <c r="E68" s="6" t="s">
        <v>16</v>
      </c>
      <c r="F68" s="3" t="s">
        <v>304</v>
      </c>
      <c r="G68" s="3" t="s">
        <v>19</v>
      </c>
      <c r="H68" s="3" t="s">
        <v>19</v>
      </c>
      <c r="I68" s="3" t="s">
        <v>28</v>
      </c>
      <c r="J68" s="3" t="s">
        <v>305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306</v>
      </c>
      <c r="C69" s="12" t="s">
        <v>307</v>
      </c>
      <c r="D69" s="11" t="s">
        <v>308</v>
      </c>
      <c r="E69" s="6" t="s">
        <v>16</v>
      </c>
      <c r="F69" s="3" t="s">
        <v>309</v>
      </c>
      <c r="G69" s="3" t="s">
        <v>16</v>
      </c>
      <c r="H69" s="3" t="s">
        <v>16</v>
      </c>
      <c r="I69" s="3" t="s">
        <v>23</v>
      </c>
      <c r="J69" s="3" t="s">
        <v>310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311</v>
      </c>
      <c r="C70" s="12" t="s">
        <v>312</v>
      </c>
      <c r="D70" s="3" t="s">
        <v>313</v>
      </c>
      <c r="E70" s="6" t="s">
        <v>16</v>
      </c>
      <c r="F70" s="3" t="s">
        <v>313</v>
      </c>
      <c r="G70" s="3" t="s">
        <v>19</v>
      </c>
      <c r="H70" s="3" t="s">
        <v>19</v>
      </c>
      <c r="I70" s="3" t="s">
        <v>23</v>
      </c>
      <c r="J70" s="3" t="s">
        <v>314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315</v>
      </c>
      <c r="C71" s="12" t="s">
        <v>316</v>
      </c>
      <c r="D71" s="11" t="s">
        <v>317</v>
      </c>
      <c r="E71" s="6" t="s">
        <v>16</v>
      </c>
      <c r="F71" s="3" t="s">
        <v>317</v>
      </c>
      <c r="G71" s="3" t="s">
        <v>19</v>
      </c>
      <c r="H71" s="3" t="s">
        <v>19</v>
      </c>
      <c r="I71" s="3" t="s">
        <v>23</v>
      </c>
      <c r="J71" s="3" t="s">
        <v>318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319</v>
      </c>
      <c r="C72" s="12" t="s">
        <v>320</v>
      </c>
      <c r="D72" s="11" t="s">
        <v>321</v>
      </c>
      <c r="E72" s="6" t="s">
        <v>16</v>
      </c>
      <c r="F72" s="3" t="s">
        <v>321</v>
      </c>
      <c r="G72" s="3" t="s">
        <v>16</v>
      </c>
      <c r="H72" s="3" t="s">
        <v>19</v>
      </c>
      <c r="I72" s="3" t="s">
        <v>23</v>
      </c>
      <c r="J72" s="3" t="s">
        <v>322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323</v>
      </c>
      <c r="C73" s="12" t="s">
        <v>324</v>
      </c>
      <c r="D73" s="6" t="s">
        <v>325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325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326</v>
      </c>
      <c r="C74" s="12" t="s">
        <v>327</v>
      </c>
      <c r="D74" s="6" t="s">
        <v>328</v>
      </c>
      <c r="E74" s="6" t="s">
        <v>16</v>
      </c>
      <c r="F74" s="3" t="s">
        <v>329</v>
      </c>
      <c r="G74" s="3" t="s">
        <v>16</v>
      </c>
      <c r="H74" s="3" t="s">
        <v>19</v>
      </c>
      <c r="I74" s="3" t="s">
        <v>23</v>
      </c>
      <c r="J74" s="3" t="s">
        <v>328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330</v>
      </c>
      <c r="C75" s="12" t="s">
        <v>331</v>
      </c>
      <c r="D75" s="11" t="s">
        <v>332</v>
      </c>
      <c r="E75" s="6" t="s">
        <v>16</v>
      </c>
      <c r="F75" s="3" t="s">
        <v>332</v>
      </c>
      <c r="G75" s="3" t="s">
        <v>16</v>
      </c>
      <c r="H75" s="3" t="s">
        <v>19</v>
      </c>
      <c r="I75" s="3" t="s">
        <v>28</v>
      </c>
      <c r="J75" s="3" t="s">
        <v>333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334</v>
      </c>
      <c r="C76" s="12" t="s">
        <v>335</v>
      </c>
      <c r="D76" s="11" t="s">
        <v>336</v>
      </c>
      <c r="E76" s="6" t="s">
        <v>16</v>
      </c>
      <c r="F76" s="3" t="s">
        <v>337</v>
      </c>
      <c r="G76" s="3" t="s">
        <v>16</v>
      </c>
      <c r="H76" s="3" t="s">
        <v>19</v>
      </c>
      <c r="I76" s="3" t="s">
        <v>28</v>
      </c>
      <c r="J76" s="3" t="s">
        <v>338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339</v>
      </c>
      <c r="C77" s="12" t="s">
        <v>340</v>
      </c>
      <c r="D77" s="11" t="s">
        <v>5470</v>
      </c>
      <c r="E77" s="6" t="s">
        <v>16</v>
      </c>
      <c r="F77" s="11" t="s">
        <v>5470</v>
      </c>
      <c r="G77" s="3" t="s">
        <v>19</v>
      </c>
      <c r="H77" s="3" t="s">
        <v>19</v>
      </c>
      <c r="I77" s="3" t="s">
        <v>23</v>
      </c>
      <c r="J77" s="3" t="s">
        <v>341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342</v>
      </c>
      <c r="C78" s="12" t="s">
        <v>343</v>
      </c>
      <c r="D78" s="11" t="s">
        <v>344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344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345</v>
      </c>
      <c r="C79" s="12" t="s">
        <v>346</v>
      </c>
      <c r="D79" s="6" t="s">
        <v>347</v>
      </c>
      <c r="E79" s="6" t="s">
        <v>16</v>
      </c>
      <c r="F79" s="3" t="s">
        <v>348</v>
      </c>
      <c r="G79" s="3" t="s">
        <v>19</v>
      </c>
      <c r="H79" s="3" t="s">
        <v>19</v>
      </c>
      <c r="I79" s="3" t="s">
        <v>42</v>
      </c>
      <c r="J79" s="3" t="s">
        <v>347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349</v>
      </c>
      <c r="C80" s="12" t="s">
        <v>350</v>
      </c>
      <c r="D80" s="3" t="s">
        <v>352</v>
      </c>
      <c r="E80" s="6" t="s">
        <v>16</v>
      </c>
      <c r="F80" s="3" t="s">
        <v>352</v>
      </c>
      <c r="G80" s="3" t="s">
        <v>19</v>
      </c>
      <c r="H80" s="3" t="s">
        <v>19</v>
      </c>
      <c r="I80" s="3" t="s">
        <v>23</v>
      </c>
      <c r="J80" s="3" t="s">
        <v>351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353</v>
      </c>
      <c r="C81" s="12" t="s">
        <v>354</v>
      </c>
      <c r="D81" s="6" t="s">
        <v>355</v>
      </c>
      <c r="E81" s="6" t="s">
        <v>16</v>
      </c>
      <c r="F81" s="3" t="s">
        <v>17</v>
      </c>
      <c r="G81" s="3" t="s">
        <v>17</v>
      </c>
      <c r="H81" s="3" t="s">
        <v>17</v>
      </c>
      <c r="I81" s="3" t="s">
        <v>17</v>
      </c>
      <c r="J81" s="3" t="s">
        <v>355</v>
      </c>
      <c r="K81" s="3" t="s">
        <v>17</v>
      </c>
      <c r="L81" s="3" t="str">
        <f t="shared" si="1"/>
        <v>Error Occurred</v>
      </c>
    </row>
    <row r="82" spans="1:12" ht="12.75" customHeight="1">
      <c r="A82" s="3" t="s">
        <v>12</v>
      </c>
      <c r="B82" t="s">
        <v>356</v>
      </c>
      <c r="C82" s="12" t="s">
        <v>357</v>
      </c>
      <c r="D82" s="3" t="s">
        <v>358</v>
      </c>
      <c r="E82" s="6" t="s">
        <v>16</v>
      </c>
      <c r="F82" s="3" t="s">
        <v>358</v>
      </c>
      <c r="G82" s="3" t="s">
        <v>19</v>
      </c>
      <c r="H82" s="3" t="s">
        <v>19</v>
      </c>
      <c r="I82" s="3" t="s">
        <v>23</v>
      </c>
      <c r="J82" s="3" t="s">
        <v>359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360</v>
      </c>
      <c r="C83" s="12" t="s">
        <v>361</v>
      </c>
      <c r="D83" s="6" t="s">
        <v>362</v>
      </c>
      <c r="E83" s="6" t="s">
        <v>16</v>
      </c>
      <c r="F83" s="3" t="s">
        <v>363</v>
      </c>
      <c r="G83" s="3" t="s">
        <v>19</v>
      </c>
      <c r="H83" s="3" t="s">
        <v>19</v>
      </c>
      <c r="I83" s="3" t="s">
        <v>364</v>
      </c>
      <c r="J83" s="3" t="s">
        <v>362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365</v>
      </c>
      <c r="C84" s="12" t="s">
        <v>366</v>
      </c>
      <c r="D84" s="3" t="s">
        <v>367</v>
      </c>
      <c r="E84" s="6" t="s">
        <v>16</v>
      </c>
      <c r="F84" s="3" t="s">
        <v>367</v>
      </c>
      <c r="G84" s="3" t="s">
        <v>16</v>
      </c>
      <c r="H84" s="3" t="s">
        <v>19</v>
      </c>
      <c r="I84" s="3" t="s">
        <v>28</v>
      </c>
      <c r="J84" s="3" t="s">
        <v>368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369</v>
      </c>
      <c r="C85" s="12" t="s">
        <v>370</v>
      </c>
      <c r="D85" s="6" t="s">
        <v>371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371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372</v>
      </c>
      <c r="C86" s="12" t="s">
        <v>373</v>
      </c>
      <c r="D86" s="3" t="s">
        <v>375</v>
      </c>
      <c r="E86" s="6" t="s">
        <v>16</v>
      </c>
      <c r="F86" s="3" t="s">
        <v>375</v>
      </c>
      <c r="G86" s="3" t="s">
        <v>19</v>
      </c>
      <c r="H86" s="3" t="s">
        <v>19</v>
      </c>
      <c r="I86" s="3" t="s">
        <v>23</v>
      </c>
      <c r="J86" s="3" t="s">
        <v>374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376</v>
      </c>
      <c r="C87" s="12" t="s">
        <v>377</v>
      </c>
      <c r="D87" s="6" t="s">
        <v>378</v>
      </c>
      <c r="E87" s="6" t="s">
        <v>16</v>
      </c>
      <c r="F87" s="3" t="s">
        <v>379</v>
      </c>
      <c r="G87" s="3" t="s">
        <v>19</v>
      </c>
      <c r="H87" s="3" t="s">
        <v>19</v>
      </c>
      <c r="I87" s="3" t="s">
        <v>23</v>
      </c>
      <c r="J87" s="3" t="s">
        <v>378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380</v>
      </c>
      <c r="C88" s="12" t="s">
        <v>381</v>
      </c>
      <c r="D88" s="6" t="s">
        <v>382</v>
      </c>
      <c r="E88" s="6" t="s">
        <v>16</v>
      </c>
      <c r="F88" s="3" t="s">
        <v>383</v>
      </c>
      <c r="G88" s="3" t="s">
        <v>16</v>
      </c>
      <c r="H88" s="3" t="s">
        <v>19</v>
      </c>
      <c r="I88" s="3" t="s">
        <v>28</v>
      </c>
      <c r="J88" s="3" t="s">
        <v>382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384</v>
      </c>
      <c r="C89" s="12" t="s">
        <v>385</v>
      </c>
      <c r="D89" s="11" t="s">
        <v>138</v>
      </c>
      <c r="E89" s="6" t="s">
        <v>16</v>
      </c>
      <c r="F89" s="3" t="s">
        <v>138</v>
      </c>
      <c r="G89" s="3" t="s">
        <v>19</v>
      </c>
      <c r="H89" s="3" t="s">
        <v>19</v>
      </c>
      <c r="I89" s="3" t="s">
        <v>23</v>
      </c>
      <c r="J89" s="3" t="s">
        <v>139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386</v>
      </c>
      <c r="C90" s="12" t="s">
        <v>387</v>
      </c>
      <c r="D90" s="11" t="s">
        <v>388</v>
      </c>
      <c r="E90" s="6" t="s">
        <v>16</v>
      </c>
      <c r="F90" s="3" t="s">
        <v>389</v>
      </c>
      <c r="G90" s="3" t="s">
        <v>16</v>
      </c>
      <c r="H90" s="3" t="s">
        <v>19</v>
      </c>
      <c r="I90" s="3" t="s">
        <v>28</v>
      </c>
      <c r="J90" s="3" t="s">
        <v>390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391</v>
      </c>
      <c r="C91" s="12" t="s">
        <v>392</v>
      </c>
      <c r="D91" s="11" t="s">
        <v>393</v>
      </c>
      <c r="E91" s="6" t="s">
        <v>16</v>
      </c>
      <c r="F91" s="3" t="s">
        <v>393</v>
      </c>
      <c r="G91" s="3" t="s">
        <v>19</v>
      </c>
      <c r="H91" s="3" t="s">
        <v>19</v>
      </c>
      <c r="I91" s="3" t="s">
        <v>23</v>
      </c>
      <c r="J91" s="3" t="s">
        <v>394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395</v>
      </c>
      <c r="C92" s="12" t="s">
        <v>396</v>
      </c>
      <c r="D92" s="3" t="s">
        <v>397</v>
      </c>
      <c r="E92" s="6" t="s">
        <v>16</v>
      </c>
      <c r="F92" s="3" t="s">
        <v>397</v>
      </c>
      <c r="G92" s="3" t="s">
        <v>16</v>
      </c>
      <c r="H92" s="3" t="s">
        <v>19</v>
      </c>
      <c r="I92" s="3" t="s">
        <v>23</v>
      </c>
      <c r="J92" s="3" t="s">
        <v>398</v>
      </c>
      <c r="K92" s="3" t="s">
        <v>16</v>
      </c>
      <c r="L92" s="3" t="str">
        <f t="shared" si="1"/>
        <v>Yes</v>
      </c>
    </row>
    <row r="93" spans="1:12" ht="12.75" customHeight="1">
      <c r="A93" s="3" t="s">
        <v>12</v>
      </c>
      <c r="B93" t="s">
        <v>399</v>
      </c>
      <c r="C93" s="12" t="s">
        <v>400</v>
      </c>
      <c r="D93" s="11" t="s">
        <v>401</v>
      </c>
      <c r="E93" s="6" t="s">
        <v>16</v>
      </c>
      <c r="F93" s="3" t="s">
        <v>402</v>
      </c>
      <c r="G93" s="3" t="s">
        <v>16</v>
      </c>
      <c r="H93" s="3" t="s">
        <v>19</v>
      </c>
      <c r="I93" s="3" t="s">
        <v>28</v>
      </c>
      <c r="J93" s="3" t="s">
        <v>403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404</v>
      </c>
      <c r="C94" s="12" t="s">
        <v>405</v>
      </c>
      <c r="D94" s="11" t="s">
        <v>406</v>
      </c>
      <c r="E94" s="6" t="s">
        <v>16</v>
      </c>
      <c r="F94" s="3" t="s">
        <v>407</v>
      </c>
      <c r="G94" s="3" t="s">
        <v>16</v>
      </c>
      <c r="H94" s="3" t="s">
        <v>19</v>
      </c>
      <c r="I94" s="3" t="s">
        <v>23</v>
      </c>
      <c r="J94" s="3" t="s">
        <v>408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409</v>
      </c>
      <c r="C95" s="12" t="s">
        <v>410</v>
      </c>
      <c r="D95" s="3" t="s">
        <v>411</v>
      </c>
      <c r="E95" s="6" t="s">
        <v>16</v>
      </c>
      <c r="F95" s="3" t="s">
        <v>411</v>
      </c>
      <c r="G95" s="3" t="s">
        <v>16</v>
      </c>
      <c r="H95" s="3" t="s">
        <v>19</v>
      </c>
      <c r="I95" s="3" t="s">
        <v>23</v>
      </c>
      <c r="J95" s="3" t="s">
        <v>412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413</v>
      </c>
      <c r="C96" s="12" t="s">
        <v>414</v>
      </c>
      <c r="D96" s="11" t="s">
        <v>415</v>
      </c>
      <c r="E96" s="6" t="s">
        <v>16</v>
      </c>
      <c r="F96" s="3" t="s">
        <v>415</v>
      </c>
      <c r="G96" s="3" t="s">
        <v>19</v>
      </c>
      <c r="H96" s="3" t="s">
        <v>19</v>
      </c>
      <c r="I96" s="3" t="s">
        <v>23</v>
      </c>
      <c r="J96" s="3" t="s">
        <v>416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417</v>
      </c>
      <c r="C97" s="12" t="s">
        <v>418</v>
      </c>
      <c r="D97" s="11" t="s">
        <v>419</v>
      </c>
      <c r="E97" s="6" t="s">
        <v>16</v>
      </c>
      <c r="F97" s="11" t="s">
        <v>419</v>
      </c>
      <c r="G97" s="3" t="s">
        <v>19</v>
      </c>
      <c r="H97" s="3" t="s">
        <v>19</v>
      </c>
      <c r="I97" s="3" t="s">
        <v>23</v>
      </c>
      <c r="J97" s="3" t="s">
        <v>420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421</v>
      </c>
      <c r="C98" s="12" t="s">
        <v>422</v>
      </c>
      <c r="D98" s="11" t="s">
        <v>423</v>
      </c>
      <c r="E98" s="6" t="s">
        <v>16</v>
      </c>
      <c r="F98" s="3" t="s">
        <v>423</v>
      </c>
      <c r="G98" s="3" t="s">
        <v>16</v>
      </c>
      <c r="H98" s="3" t="s">
        <v>19</v>
      </c>
      <c r="I98" s="3" t="s">
        <v>23</v>
      </c>
      <c r="J98" s="3" t="s">
        <v>424</v>
      </c>
      <c r="K98" s="1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425</v>
      </c>
      <c r="C99" s="12" t="s">
        <v>426</v>
      </c>
      <c r="D99" s="11" t="s">
        <v>427</v>
      </c>
      <c r="E99" s="6" t="s">
        <v>16</v>
      </c>
      <c r="F99" s="3" t="s">
        <v>427</v>
      </c>
      <c r="G99" s="3" t="s">
        <v>19</v>
      </c>
      <c r="H99" s="3" t="s">
        <v>19</v>
      </c>
      <c r="I99" s="3" t="s">
        <v>28</v>
      </c>
      <c r="J99" s="3" t="s">
        <v>428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429</v>
      </c>
      <c r="C100" s="12" t="s">
        <v>430</v>
      </c>
      <c r="D100" s="11" t="s">
        <v>431</v>
      </c>
      <c r="E100" s="6" t="s">
        <v>16</v>
      </c>
      <c r="F100" s="3" t="s">
        <v>432</v>
      </c>
      <c r="G100" s="3" t="s">
        <v>16</v>
      </c>
      <c r="H100" s="3" t="s">
        <v>19</v>
      </c>
      <c r="I100" s="3" t="s">
        <v>23</v>
      </c>
      <c r="J100" s="3" t="s">
        <v>433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434</v>
      </c>
      <c r="C101" s="12" t="s">
        <v>435</v>
      </c>
      <c r="D101" s="6" t="s">
        <v>5471</v>
      </c>
      <c r="E101" s="6" t="s">
        <v>16</v>
      </c>
      <c r="F101" s="3" t="s">
        <v>437</v>
      </c>
      <c r="G101" s="3" t="s">
        <v>19</v>
      </c>
      <c r="H101" s="3" t="s">
        <v>19</v>
      </c>
      <c r="I101" s="3" t="s">
        <v>28</v>
      </c>
      <c r="J101" s="3" t="s">
        <v>436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438</v>
      </c>
      <c r="C102" s="12" t="s">
        <v>439</v>
      </c>
      <c r="D102" s="6" t="s">
        <v>440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440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441</v>
      </c>
      <c r="C103" s="12" t="s">
        <v>442</v>
      </c>
      <c r="D103" s="11" t="s">
        <v>443</v>
      </c>
      <c r="E103" s="6" t="s">
        <v>16</v>
      </c>
      <c r="F103" s="3" t="s">
        <v>443</v>
      </c>
      <c r="G103" s="3" t="s">
        <v>19</v>
      </c>
      <c r="H103" s="3" t="s">
        <v>19</v>
      </c>
      <c r="I103" s="3" t="s">
        <v>23</v>
      </c>
      <c r="J103" s="3" t="s">
        <v>444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445</v>
      </c>
      <c r="C104" s="12" t="s">
        <v>446</v>
      </c>
      <c r="D104" s="11" t="s">
        <v>447</v>
      </c>
      <c r="E104" s="6" t="s">
        <v>16</v>
      </c>
      <c r="F104" s="11" t="s">
        <v>447</v>
      </c>
      <c r="G104" s="3" t="s">
        <v>19</v>
      </c>
      <c r="H104" s="3" t="s">
        <v>19</v>
      </c>
      <c r="I104" s="3" t="s">
        <v>28</v>
      </c>
      <c r="J104" s="3" t="s">
        <v>448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449</v>
      </c>
      <c r="C105" s="12" t="s">
        <v>450</v>
      </c>
      <c r="D105" s="11" t="s">
        <v>451</v>
      </c>
      <c r="E105" s="6" t="s">
        <v>16</v>
      </c>
      <c r="F105" s="3" t="s">
        <v>452</v>
      </c>
      <c r="G105" s="3" t="s">
        <v>16</v>
      </c>
      <c r="H105" s="3" t="s">
        <v>19</v>
      </c>
      <c r="I105" s="3" t="s">
        <v>23</v>
      </c>
      <c r="J105" s="3" t="s">
        <v>453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454</v>
      </c>
      <c r="C106" s="12" t="s">
        <v>455</v>
      </c>
      <c r="D106" s="6" t="s">
        <v>5472</v>
      </c>
      <c r="E106" s="6" t="s">
        <v>16</v>
      </c>
      <c r="F106" s="3" t="s">
        <v>457</v>
      </c>
      <c r="G106" s="3" t="s">
        <v>16</v>
      </c>
      <c r="H106" s="3" t="s">
        <v>19</v>
      </c>
      <c r="I106" s="3" t="s">
        <v>28</v>
      </c>
      <c r="J106" s="3" t="s">
        <v>456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458</v>
      </c>
      <c r="C107" s="12" t="s">
        <v>459</v>
      </c>
      <c r="D107" s="3" t="s">
        <v>461</v>
      </c>
      <c r="E107" s="6" t="s">
        <v>16</v>
      </c>
      <c r="F107" s="3" t="s">
        <v>461</v>
      </c>
      <c r="G107" s="3" t="s">
        <v>19</v>
      </c>
      <c r="H107" s="3" t="s">
        <v>19</v>
      </c>
      <c r="I107" s="3" t="s">
        <v>23</v>
      </c>
      <c r="J107" s="3" t="s">
        <v>460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462</v>
      </c>
      <c r="C108" s="12" t="s">
        <v>463</v>
      </c>
      <c r="D108" s="6" t="s">
        <v>5473</v>
      </c>
      <c r="E108" s="6" t="s">
        <v>16</v>
      </c>
      <c r="F108" s="3" t="s">
        <v>465</v>
      </c>
      <c r="G108" s="3" t="s">
        <v>19</v>
      </c>
      <c r="H108" s="3" t="s">
        <v>19</v>
      </c>
      <c r="I108" s="3" t="s">
        <v>28</v>
      </c>
      <c r="J108" s="3" t="s">
        <v>464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466</v>
      </c>
      <c r="C109" s="12" t="s">
        <v>467</v>
      </c>
      <c r="D109" s="6" t="s">
        <v>468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468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469</v>
      </c>
      <c r="C110" s="12" t="s">
        <v>470</v>
      </c>
      <c r="D110" s="6" t="s">
        <v>5474</v>
      </c>
      <c r="E110" s="6" t="s">
        <v>16</v>
      </c>
      <c r="F110" s="6" t="s">
        <v>5474</v>
      </c>
      <c r="G110" s="3" t="s">
        <v>19</v>
      </c>
      <c r="H110" s="3" t="s">
        <v>19</v>
      </c>
      <c r="I110" s="3" t="s">
        <v>23</v>
      </c>
      <c r="J110" s="3" t="s">
        <v>471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472</v>
      </c>
      <c r="C111" s="12" t="s">
        <v>473</v>
      </c>
      <c r="D111" s="6" t="s">
        <v>474</v>
      </c>
      <c r="E111" s="6" t="s">
        <v>16</v>
      </c>
      <c r="F111" s="3" t="s">
        <v>475</v>
      </c>
      <c r="G111" s="3" t="s">
        <v>19</v>
      </c>
      <c r="H111" s="3" t="s">
        <v>19</v>
      </c>
      <c r="I111" s="3" t="s">
        <v>23</v>
      </c>
      <c r="J111" s="3" t="s">
        <v>474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476</v>
      </c>
      <c r="C112" s="12" t="s">
        <v>477</v>
      </c>
      <c r="D112" s="6" t="s">
        <v>139</v>
      </c>
      <c r="E112" s="6" t="s">
        <v>16</v>
      </c>
      <c r="F112" s="3" t="s">
        <v>138</v>
      </c>
      <c r="G112" s="3" t="s">
        <v>16</v>
      </c>
      <c r="H112" s="3" t="s">
        <v>16</v>
      </c>
      <c r="I112" s="3" t="s">
        <v>23</v>
      </c>
      <c r="J112" s="3" t="s">
        <v>139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478</v>
      </c>
      <c r="C113" s="12" t="s">
        <v>479</v>
      </c>
      <c r="D113" s="6" t="s">
        <v>480</v>
      </c>
      <c r="E113" s="6" t="s">
        <v>16</v>
      </c>
      <c r="F113" s="3" t="s">
        <v>481</v>
      </c>
      <c r="G113" s="3" t="s">
        <v>19</v>
      </c>
      <c r="H113" s="3" t="s">
        <v>19</v>
      </c>
      <c r="I113" s="3" t="s">
        <v>28</v>
      </c>
      <c r="J113" s="3" t="s">
        <v>480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482</v>
      </c>
      <c r="C114" s="12" t="s">
        <v>483</v>
      </c>
      <c r="D114" s="6" t="s">
        <v>484</v>
      </c>
      <c r="E114" s="6" t="s">
        <v>16</v>
      </c>
      <c r="F114" s="3" t="s">
        <v>485</v>
      </c>
      <c r="G114" s="3" t="s">
        <v>19</v>
      </c>
      <c r="H114" s="3" t="s">
        <v>19</v>
      </c>
      <c r="I114" s="3" t="s">
        <v>23</v>
      </c>
      <c r="J114" s="3" t="s">
        <v>484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486</v>
      </c>
      <c r="C115" s="12" t="s">
        <v>487</v>
      </c>
      <c r="D115" s="6" t="s">
        <v>488</v>
      </c>
      <c r="E115" s="6" t="s">
        <v>16</v>
      </c>
      <c r="F115" s="3" t="s">
        <v>489</v>
      </c>
      <c r="G115" s="3" t="s">
        <v>19</v>
      </c>
      <c r="H115" s="3" t="s">
        <v>19</v>
      </c>
      <c r="I115" s="3" t="s">
        <v>23</v>
      </c>
      <c r="J115" s="3" t="s">
        <v>488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490</v>
      </c>
      <c r="C116" s="12" t="s">
        <v>491</v>
      </c>
      <c r="D116" s="6" t="s">
        <v>492</v>
      </c>
      <c r="E116" s="6" t="s">
        <v>16</v>
      </c>
      <c r="F116" s="3" t="s">
        <v>493</v>
      </c>
      <c r="G116" s="3" t="s">
        <v>19</v>
      </c>
      <c r="H116" s="3" t="s">
        <v>19</v>
      </c>
      <c r="I116" s="3"/>
      <c r="J116" s="3" t="s">
        <v>492</v>
      </c>
      <c r="K116" s="3" t="s">
        <v>16</v>
      </c>
      <c r="L116" s="3" t="str">
        <f t="shared" si="1"/>
        <v>Yes</v>
      </c>
    </row>
    <row r="117" spans="1:12" ht="12.75" customHeight="1">
      <c r="A117" s="3" t="s">
        <v>12</v>
      </c>
      <c r="B117" t="s">
        <v>494</v>
      </c>
      <c r="C117" s="12" t="s">
        <v>495</v>
      </c>
      <c r="D117" s="6" t="s">
        <v>496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496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497</v>
      </c>
      <c r="C118" s="12" t="s">
        <v>498</v>
      </c>
      <c r="D118" s="6" t="s">
        <v>499</v>
      </c>
      <c r="E118" s="6" t="s">
        <v>16</v>
      </c>
      <c r="F118" s="3" t="s">
        <v>500</v>
      </c>
      <c r="G118" s="3" t="s">
        <v>19</v>
      </c>
      <c r="H118" s="3" t="s">
        <v>19</v>
      </c>
      <c r="I118" s="3" t="s">
        <v>23</v>
      </c>
      <c r="J118" s="3" t="s">
        <v>499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501</v>
      </c>
      <c r="C119" s="12" t="s">
        <v>502</v>
      </c>
      <c r="D119" s="11" t="s">
        <v>503</v>
      </c>
      <c r="E119" s="6" t="s">
        <v>16</v>
      </c>
      <c r="F119" s="3" t="s">
        <v>504</v>
      </c>
      <c r="G119" s="3" t="s">
        <v>16</v>
      </c>
      <c r="H119" s="3" t="s">
        <v>19</v>
      </c>
      <c r="I119" s="3" t="s">
        <v>23</v>
      </c>
      <c r="J119" s="3" t="s">
        <v>505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506</v>
      </c>
      <c r="C120" s="12" t="s">
        <v>507</v>
      </c>
      <c r="D120" s="6" t="s">
        <v>508</v>
      </c>
      <c r="E120" s="6" t="s">
        <v>16</v>
      </c>
      <c r="F120" s="3" t="s">
        <v>509</v>
      </c>
      <c r="G120" s="3" t="s">
        <v>19</v>
      </c>
      <c r="H120" s="3" t="s">
        <v>19</v>
      </c>
      <c r="I120" s="3" t="s">
        <v>28</v>
      </c>
      <c r="J120" s="3" t="s">
        <v>508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510</v>
      </c>
      <c r="C121" s="12" t="s">
        <v>511</v>
      </c>
      <c r="D121" s="6" t="s">
        <v>512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512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513</v>
      </c>
      <c r="C122" s="12" t="s">
        <v>514</v>
      </c>
      <c r="D122" s="3" t="s">
        <v>516</v>
      </c>
      <c r="E122" s="6" t="s">
        <v>16</v>
      </c>
      <c r="F122" s="3" t="s">
        <v>516</v>
      </c>
      <c r="G122" s="3" t="s">
        <v>19</v>
      </c>
      <c r="H122" s="3" t="s">
        <v>19</v>
      </c>
      <c r="I122" s="3" t="s">
        <v>28</v>
      </c>
      <c r="J122" s="3" t="s">
        <v>515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517</v>
      </c>
      <c r="C123" s="12" t="s">
        <v>518</v>
      </c>
      <c r="D123" s="11" t="s">
        <v>519</v>
      </c>
      <c r="E123" s="6" t="s">
        <v>16</v>
      </c>
      <c r="F123" s="3" t="s">
        <v>3689</v>
      </c>
      <c r="G123" s="3" t="s">
        <v>16</v>
      </c>
      <c r="H123" s="3" t="s">
        <v>16</v>
      </c>
      <c r="I123" s="3" t="s">
        <v>520</v>
      </c>
      <c r="J123" s="3" t="s">
        <v>521</v>
      </c>
      <c r="K123" s="3" t="s">
        <v>3689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522</v>
      </c>
      <c r="C124" s="12" t="s">
        <v>523</v>
      </c>
      <c r="D124" s="11" t="s">
        <v>524</v>
      </c>
      <c r="E124" s="6" t="s">
        <v>16</v>
      </c>
      <c r="F124" s="3" t="s">
        <v>524</v>
      </c>
      <c r="G124" s="3" t="s">
        <v>19</v>
      </c>
      <c r="H124" s="3" t="s">
        <v>19</v>
      </c>
      <c r="I124" s="3" t="s">
        <v>28</v>
      </c>
      <c r="J124" s="3" t="s">
        <v>525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526</v>
      </c>
      <c r="C125" s="12" t="s">
        <v>527</v>
      </c>
      <c r="D125" s="6" t="s">
        <v>528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528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529</v>
      </c>
      <c r="C126" s="12" t="s">
        <v>530</v>
      </c>
      <c r="D126" s="6" t="s">
        <v>139</v>
      </c>
      <c r="E126" s="6" t="s">
        <v>16</v>
      </c>
      <c r="F126" s="3" t="s">
        <v>138</v>
      </c>
      <c r="G126" s="3" t="s">
        <v>19</v>
      </c>
      <c r="H126" s="3" t="s">
        <v>19</v>
      </c>
      <c r="I126" s="3" t="s">
        <v>23</v>
      </c>
      <c r="J126" s="3" t="s">
        <v>139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531</v>
      </c>
      <c r="C127" s="12" t="s">
        <v>532</v>
      </c>
      <c r="D127" s="6" t="s">
        <v>139</v>
      </c>
      <c r="E127" s="6" t="s">
        <v>16</v>
      </c>
      <c r="F127" s="3" t="s">
        <v>138</v>
      </c>
      <c r="G127" s="3" t="s">
        <v>19</v>
      </c>
      <c r="H127" s="3" t="s">
        <v>19</v>
      </c>
      <c r="I127" s="3" t="s">
        <v>23</v>
      </c>
      <c r="J127" s="3" t="s">
        <v>139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533</v>
      </c>
      <c r="C128" s="12" t="s">
        <v>534</v>
      </c>
      <c r="D128" s="6" t="s">
        <v>535</v>
      </c>
      <c r="E128" s="6" t="s">
        <v>16</v>
      </c>
      <c r="F128" s="3" t="s">
        <v>17</v>
      </c>
      <c r="G128" s="3" t="s">
        <v>17</v>
      </c>
      <c r="H128" s="3" t="s">
        <v>17</v>
      </c>
      <c r="I128" s="3" t="s">
        <v>17</v>
      </c>
      <c r="J128" s="3" t="s">
        <v>535</v>
      </c>
      <c r="K128" s="3" t="s">
        <v>17</v>
      </c>
      <c r="L128" s="3" t="str">
        <f t="shared" si="1"/>
        <v>Error Occurred</v>
      </c>
    </row>
    <row r="129" spans="1:12" ht="12.75" customHeight="1">
      <c r="A129" s="3" t="s">
        <v>12</v>
      </c>
      <c r="B129" t="s">
        <v>536</v>
      </c>
      <c r="C129" s="12" t="s">
        <v>537</v>
      </c>
      <c r="D129" s="6" t="s">
        <v>538</v>
      </c>
      <c r="E129" s="6" t="s">
        <v>16</v>
      </c>
      <c r="F129" s="3" t="s">
        <v>538</v>
      </c>
      <c r="G129" s="3" t="s">
        <v>19</v>
      </c>
      <c r="H129" s="3" t="s">
        <v>19</v>
      </c>
      <c r="I129" s="3" t="s">
        <v>23</v>
      </c>
      <c r="J129" s="3" t="s">
        <v>538</v>
      </c>
      <c r="K129" s="3" t="s">
        <v>16</v>
      </c>
      <c r="L129" s="3" t="str">
        <f t="shared" ref="L129:L191" si="2">IF(OR(D129="Indeterminate",F129="Indeterminate"),"Indeterminate",IF(OR(D129="Payload exceeds limit",F129="Payload exceeds limit"),"Payload exceeds limit",IF(OR(D129="Error Occurred",F129="Error Occurred"),"Error Occurred",IF(D129=F129,"Yes","No"))))</f>
        <v>Yes</v>
      </c>
    </row>
    <row r="130" spans="1:12" ht="12.75" customHeight="1">
      <c r="A130" s="3" t="s">
        <v>12</v>
      </c>
      <c r="B130" t="s">
        <v>539</v>
      </c>
      <c r="C130" s="12" t="s">
        <v>540</v>
      </c>
      <c r="D130" s="6" t="s">
        <v>139</v>
      </c>
      <c r="E130" s="6" t="s">
        <v>16</v>
      </c>
      <c r="F130" s="3" t="s">
        <v>138</v>
      </c>
      <c r="G130" s="3" t="s">
        <v>19</v>
      </c>
      <c r="H130" s="3" t="s">
        <v>19</v>
      </c>
      <c r="I130" s="3" t="s">
        <v>23</v>
      </c>
      <c r="J130" s="3" t="s">
        <v>139</v>
      </c>
      <c r="K130" s="3" t="s">
        <v>16</v>
      </c>
      <c r="L130" s="3" t="str">
        <f t="shared" si="2"/>
        <v>Yes</v>
      </c>
    </row>
    <row r="131" spans="1:12" ht="12.75" customHeight="1">
      <c r="A131" s="3" t="s">
        <v>12</v>
      </c>
      <c r="B131" t="s">
        <v>541</v>
      </c>
      <c r="C131" s="12" t="s">
        <v>542</v>
      </c>
      <c r="D131" s="6" t="s">
        <v>5475</v>
      </c>
      <c r="E131" s="6" t="s">
        <v>16</v>
      </c>
      <c r="F131" s="6" t="s">
        <v>5475</v>
      </c>
      <c r="G131" s="3" t="s">
        <v>16</v>
      </c>
      <c r="H131" s="3" t="s">
        <v>19</v>
      </c>
      <c r="I131" s="3" t="s">
        <v>23</v>
      </c>
      <c r="J131" s="3" t="s">
        <v>543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544</v>
      </c>
      <c r="C132" s="12" t="s">
        <v>545</v>
      </c>
      <c r="D132" s="6" t="s">
        <v>546</v>
      </c>
      <c r="E132" s="6" t="s">
        <v>16</v>
      </c>
      <c r="F132" s="3" t="s">
        <v>547</v>
      </c>
      <c r="G132" s="3" t="s">
        <v>19</v>
      </c>
      <c r="H132" s="3" t="s">
        <v>19</v>
      </c>
      <c r="I132" s="3" t="s">
        <v>23</v>
      </c>
      <c r="J132" s="3" t="s">
        <v>546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548</v>
      </c>
      <c r="C133" s="12" t="s">
        <v>549</v>
      </c>
      <c r="D133" s="6" t="s">
        <v>550</v>
      </c>
      <c r="E133" s="6" t="s">
        <v>16</v>
      </c>
      <c r="F133" s="3" t="s">
        <v>551</v>
      </c>
      <c r="G133" s="3" t="s">
        <v>19</v>
      </c>
      <c r="H133" s="3" t="s">
        <v>19</v>
      </c>
      <c r="I133" s="3" t="s">
        <v>23</v>
      </c>
      <c r="J133" s="3" t="s">
        <v>550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552</v>
      </c>
      <c r="C134" s="12" t="s">
        <v>553</v>
      </c>
      <c r="D134" s="11" t="s">
        <v>554</v>
      </c>
      <c r="E134" s="6" t="s">
        <v>16</v>
      </c>
      <c r="F134" s="3" t="s">
        <v>554</v>
      </c>
      <c r="G134" s="3" t="s">
        <v>19</v>
      </c>
      <c r="H134" s="3" t="s">
        <v>19</v>
      </c>
      <c r="I134" s="3" t="s">
        <v>23</v>
      </c>
      <c r="J134" s="3" t="s">
        <v>555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556</v>
      </c>
      <c r="C135" s="12" t="s">
        <v>557</v>
      </c>
      <c r="D135" s="6" t="s">
        <v>558</v>
      </c>
      <c r="E135" s="6" t="s">
        <v>16</v>
      </c>
      <c r="F135" s="3" t="s">
        <v>559</v>
      </c>
      <c r="G135" s="3" t="s">
        <v>19</v>
      </c>
      <c r="H135" s="3" t="s">
        <v>19</v>
      </c>
      <c r="I135" s="3" t="s">
        <v>28</v>
      </c>
      <c r="J135" s="3" t="s">
        <v>558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560</v>
      </c>
      <c r="C136" s="12" t="s">
        <v>561</v>
      </c>
      <c r="D136" s="6" t="s">
        <v>562</v>
      </c>
      <c r="E136" s="6" t="s">
        <v>16</v>
      </c>
      <c r="F136" s="3" t="s">
        <v>563</v>
      </c>
      <c r="G136" s="3" t="s">
        <v>16</v>
      </c>
      <c r="H136" s="3" t="s">
        <v>19</v>
      </c>
      <c r="I136" s="3" t="s">
        <v>23</v>
      </c>
      <c r="J136" s="3" t="s">
        <v>562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564</v>
      </c>
      <c r="C137" s="12" t="s">
        <v>565</v>
      </c>
      <c r="D137" s="6" t="s">
        <v>566</v>
      </c>
      <c r="E137" s="6" t="s">
        <v>16</v>
      </c>
      <c r="F137" s="3" t="s">
        <v>567</v>
      </c>
      <c r="G137" s="3" t="s">
        <v>16</v>
      </c>
      <c r="H137" s="3" t="s">
        <v>19</v>
      </c>
      <c r="I137" s="3" t="s">
        <v>23</v>
      </c>
      <c r="J137" s="3" t="s">
        <v>566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568</v>
      </c>
      <c r="C138" s="12" t="s">
        <v>569</v>
      </c>
      <c r="D138" s="11" t="s">
        <v>570</v>
      </c>
      <c r="E138" s="6" t="s">
        <v>16</v>
      </c>
      <c r="F138" s="3" t="s">
        <v>570</v>
      </c>
      <c r="G138" s="3" t="s">
        <v>16</v>
      </c>
      <c r="H138" s="3" t="s">
        <v>16</v>
      </c>
      <c r="I138" s="3" t="s">
        <v>23</v>
      </c>
      <c r="J138" s="3" t="s">
        <v>571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572</v>
      </c>
      <c r="C139" s="12" t="s">
        <v>573</v>
      </c>
      <c r="D139" s="6" t="s">
        <v>574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574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575</v>
      </c>
      <c r="C140" s="12" t="s">
        <v>576</v>
      </c>
      <c r="D140" s="6" t="s">
        <v>139</v>
      </c>
      <c r="E140" s="6" t="s">
        <v>16</v>
      </c>
      <c r="F140" s="3" t="s">
        <v>138</v>
      </c>
      <c r="G140" s="3" t="s">
        <v>16</v>
      </c>
      <c r="H140" s="3" t="s">
        <v>19</v>
      </c>
      <c r="I140" s="3" t="s">
        <v>23</v>
      </c>
      <c r="J140" s="3" t="s">
        <v>139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577</v>
      </c>
      <c r="C141" s="12" t="s">
        <v>578</v>
      </c>
      <c r="D141" s="6" t="s">
        <v>139</v>
      </c>
      <c r="E141" s="6" t="s">
        <v>16</v>
      </c>
      <c r="F141" s="3" t="s">
        <v>138</v>
      </c>
      <c r="G141" s="3" t="s">
        <v>16</v>
      </c>
      <c r="H141" s="3" t="s">
        <v>19</v>
      </c>
      <c r="I141" s="3" t="s">
        <v>23</v>
      </c>
      <c r="J141" s="3" t="s">
        <v>139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579</v>
      </c>
      <c r="C142" s="12" t="s">
        <v>580</v>
      </c>
      <c r="D142" s="3" t="s">
        <v>582</v>
      </c>
      <c r="E142" s="6" t="s">
        <v>16</v>
      </c>
      <c r="F142" s="3" t="s">
        <v>582</v>
      </c>
      <c r="G142" s="3" t="s">
        <v>19</v>
      </c>
      <c r="H142" s="3" t="s">
        <v>19</v>
      </c>
      <c r="I142" s="3" t="s">
        <v>23</v>
      </c>
      <c r="J142" s="3" t="s">
        <v>581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583</v>
      </c>
      <c r="C143" s="12" t="s">
        <v>584</v>
      </c>
      <c r="D143" s="6" t="s">
        <v>585</v>
      </c>
      <c r="E143" s="6" t="s">
        <v>16</v>
      </c>
      <c r="F143" s="3" t="s">
        <v>586</v>
      </c>
      <c r="G143" s="3" t="s">
        <v>19</v>
      </c>
      <c r="H143" s="3" t="s">
        <v>19</v>
      </c>
      <c r="I143" s="3" t="s">
        <v>28</v>
      </c>
      <c r="J143" s="3" t="s">
        <v>585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587</v>
      </c>
      <c r="C144" s="12" t="s">
        <v>588</v>
      </c>
      <c r="D144" s="6" t="s">
        <v>589</v>
      </c>
      <c r="E144" s="6" t="s">
        <v>16</v>
      </c>
      <c r="F144" s="3" t="s">
        <v>590</v>
      </c>
      <c r="G144" s="3" t="s">
        <v>19</v>
      </c>
      <c r="H144" s="3" t="s">
        <v>19</v>
      </c>
      <c r="I144" s="3" t="s">
        <v>23</v>
      </c>
      <c r="J144" s="3" t="s">
        <v>589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591</v>
      </c>
      <c r="C145" s="12" t="s">
        <v>592</v>
      </c>
      <c r="D145" s="6" t="s">
        <v>593</v>
      </c>
      <c r="E145" s="6" t="s">
        <v>16</v>
      </c>
      <c r="F145" s="3" t="s">
        <v>594</v>
      </c>
      <c r="G145" s="3" t="s">
        <v>19</v>
      </c>
      <c r="H145" s="3" t="s">
        <v>19</v>
      </c>
      <c r="I145" s="3" t="s">
        <v>23</v>
      </c>
      <c r="J145" s="3" t="s">
        <v>593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595</v>
      </c>
      <c r="C146" s="12" t="s">
        <v>596</v>
      </c>
      <c r="D146" s="6" t="s">
        <v>597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597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598</v>
      </c>
      <c r="C147" s="12" t="s">
        <v>599</v>
      </c>
      <c r="D147" s="6" t="s">
        <v>600</v>
      </c>
      <c r="E147" s="6" t="s">
        <v>16</v>
      </c>
      <c r="F147" s="3" t="s">
        <v>601</v>
      </c>
      <c r="G147" s="3" t="s">
        <v>16</v>
      </c>
      <c r="H147" s="3" t="s">
        <v>19</v>
      </c>
      <c r="I147" s="3" t="s">
        <v>23</v>
      </c>
      <c r="J147" s="3" t="s">
        <v>600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602</v>
      </c>
      <c r="C148" s="12" t="s">
        <v>603</v>
      </c>
      <c r="D148" s="6" t="s">
        <v>604</v>
      </c>
      <c r="E148" s="6" t="s">
        <v>16</v>
      </c>
      <c r="F148" s="3" t="s">
        <v>605</v>
      </c>
      <c r="G148" s="3" t="s">
        <v>16</v>
      </c>
      <c r="H148" s="3" t="s">
        <v>19</v>
      </c>
      <c r="I148" s="3" t="s">
        <v>28</v>
      </c>
      <c r="J148" s="3" t="s">
        <v>604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606</v>
      </c>
      <c r="C149" s="12" t="s">
        <v>607</v>
      </c>
      <c r="D149" s="6" t="s">
        <v>608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608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609</v>
      </c>
      <c r="C150" s="12" t="s">
        <v>610</v>
      </c>
      <c r="D150" s="11" t="s">
        <v>611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612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613</v>
      </c>
      <c r="C151" s="12" t="s">
        <v>614</v>
      </c>
      <c r="D151" s="11" t="s">
        <v>5476</v>
      </c>
      <c r="E151" s="6" t="s">
        <v>16</v>
      </c>
      <c r="F151" s="11" t="s">
        <v>5476</v>
      </c>
      <c r="G151" s="6" t="s">
        <v>16</v>
      </c>
      <c r="H151" s="6" t="s">
        <v>19</v>
      </c>
      <c r="I151" s="6" t="s">
        <v>23</v>
      </c>
      <c r="J151" s="6" t="s">
        <v>615</v>
      </c>
      <c r="K151" s="11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616</v>
      </c>
      <c r="C152" s="12" t="s">
        <v>617</v>
      </c>
      <c r="D152" s="6" t="s">
        <v>619</v>
      </c>
      <c r="E152" s="6" t="s">
        <v>16</v>
      </c>
      <c r="F152" s="6" t="s">
        <v>619</v>
      </c>
      <c r="G152" s="6" t="s">
        <v>19</v>
      </c>
      <c r="H152" s="6" t="s">
        <v>19</v>
      </c>
      <c r="I152" s="6" t="s">
        <v>28</v>
      </c>
      <c r="J152" s="6" t="s">
        <v>618</v>
      </c>
      <c r="K152" s="11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620</v>
      </c>
      <c r="C153" s="12" t="s">
        <v>621</v>
      </c>
      <c r="D153" s="6" t="s">
        <v>622</v>
      </c>
      <c r="E153" s="6" t="s">
        <v>16</v>
      </c>
      <c r="F153" s="6" t="s">
        <v>623</v>
      </c>
      <c r="G153" s="6" t="s">
        <v>19</v>
      </c>
      <c r="H153" s="6" t="s">
        <v>19</v>
      </c>
      <c r="I153" s="6" t="s">
        <v>23</v>
      </c>
      <c r="J153" s="6" t="s">
        <v>622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624</v>
      </c>
      <c r="C154" s="12" t="s">
        <v>625</v>
      </c>
      <c r="D154" s="11" t="s">
        <v>223</v>
      </c>
      <c r="E154" s="6" t="s">
        <v>16</v>
      </c>
      <c r="F154" s="6" t="s">
        <v>223</v>
      </c>
      <c r="G154" s="6" t="s">
        <v>19</v>
      </c>
      <c r="H154" s="6" t="s">
        <v>19</v>
      </c>
      <c r="I154" s="6" t="s">
        <v>23</v>
      </c>
      <c r="J154" s="6" t="s">
        <v>224</v>
      </c>
      <c r="K154" s="11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626</v>
      </c>
      <c r="C155" s="12" t="s">
        <v>627</v>
      </c>
      <c r="D155" s="11" t="s">
        <v>138</v>
      </c>
      <c r="E155" s="6" t="s">
        <v>16</v>
      </c>
      <c r="F155" s="6" t="s">
        <v>138</v>
      </c>
      <c r="G155" s="6" t="s">
        <v>19</v>
      </c>
      <c r="H155" s="6" t="s">
        <v>19</v>
      </c>
      <c r="I155" s="6" t="s">
        <v>23</v>
      </c>
      <c r="J155" s="6" t="s">
        <v>139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628</v>
      </c>
      <c r="C156" s="12" t="s">
        <v>629</v>
      </c>
      <c r="D156" s="11" t="s">
        <v>630</v>
      </c>
      <c r="E156" s="6" t="s">
        <v>16</v>
      </c>
      <c r="F156" s="6" t="s">
        <v>630</v>
      </c>
      <c r="G156" s="6" t="s">
        <v>16</v>
      </c>
      <c r="H156" s="6" t="s">
        <v>19</v>
      </c>
      <c r="I156" s="6" t="s">
        <v>23</v>
      </c>
      <c r="J156" s="6" t="s">
        <v>631</v>
      </c>
      <c r="K156" s="11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632</v>
      </c>
      <c r="C157" s="12" t="s">
        <v>633</v>
      </c>
      <c r="D157" s="6" t="s">
        <v>635</v>
      </c>
      <c r="E157" s="6" t="s">
        <v>16</v>
      </c>
      <c r="F157" s="6" t="s">
        <v>635</v>
      </c>
      <c r="G157" s="6" t="s">
        <v>19</v>
      </c>
      <c r="H157" s="6" t="s">
        <v>19</v>
      </c>
      <c r="I157" s="6" t="s">
        <v>23</v>
      </c>
      <c r="J157" s="6" t="s">
        <v>634</v>
      </c>
      <c r="K157" s="11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636</v>
      </c>
      <c r="C158" s="12" t="s">
        <v>637</v>
      </c>
      <c r="D158" s="6" t="s">
        <v>639</v>
      </c>
      <c r="E158" s="6" t="s">
        <v>16</v>
      </c>
      <c r="F158" s="6" t="s">
        <v>639</v>
      </c>
      <c r="G158" s="6" t="s">
        <v>16</v>
      </c>
      <c r="H158" s="6" t="s">
        <v>19</v>
      </c>
      <c r="I158" s="6" t="s">
        <v>23</v>
      </c>
      <c r="J158" s="6" t="s">
        <v>638</v>
      </c>
      <c r="K158" s="11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640</v>
      </c>
      <c r="C159" s="12" t="s">
        <v>641</v>
      </c>
      <c r="D159" s="11" t="s">
        <v>642</v>
      </c>
      <c r="E159" s="6" t="s">
        <v>16</v>
      </c>
      <c r="F159" s="11" t="s">
        <v>642</v>
      </c>
      <c r="G159" s="6" t="s">
        <v>19</v>
      </c>
      <c r="H159" s="6" t="s">
        <v>19</v>
      </c>
      <c r="I159" s="6" t="s">
        <v>28</v>
      </c>
      <c r="J159" s="6" t="s">
        <v>643</v>
      </c>
      <c r="K159" s="11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644</v>
      </c>
      <c r="C160" s="12" t="s">
        <v>645</v>
      </c>
      <c r="D160" s="11" t="s">
        <v>223</v>
      </c>
      <c r="E160" s="6" t="s">
        <v>16</v>
      </c>
      <c r="F160" s="6" t="s">
        <v>223</v>
      </c>
      <c r="G160" s="6" t="s">
        <v>19</v>
      </c>
      <c r="H160" s="6" t="s">
        <v>19</v>
      </c>
      <c r="I160" s="6" t="s">
        <v>23</v>
      </c>
      <c r="J160" s="6" t="s">
        <v>646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647</v>
      </c>
      <c r="C161" s="12" t="s">
        <v>648</v>
      </c>
      <c r="D161" s="11" t="s">
        <v>649</v>
      </c>
      <c r="E161" s="6" t="s">
        <v>16</v>
      </c>
      <c r="F161" s="3" t="s">
        <v>649</v>
      </c>
      <c r="G161" s="6" t="s">
        <v>19</v>
      </c>
      <c r="H161" s="6" t="s">
        <v>19</v>
      </c>
      <c r="I161" s="6" t="s">
        <v>28</v>
      </c>
      <c r="J161" s="6" t="s">
        <v>650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651</v>
      </c>
      <c r="C162" s="12" t="s">
        <v>652</v>
      </c>
      <c r="D162" s="6" t="s">
        <v>653</v>
      </c>
      <c r="E162" s="6" t="s">
        <v>16</v>
      </c>
      <c r="F162" s="3" t="s">
        <v>654</v>
      </c>
      <c r="G162" s="6" t="s">
        <v>19</v>
      </c>
      <c r="H162" s="6" t="s">
        <v>19</v>
      </c>
      <c r="I162" s="6" t="s">
        <v>23</v>
      </c>
      <c r="J162" s="6" t="s">
        <v>653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655</v>
      </c>
      <c r="C163" s="12" t="s">
        <v>656</v>
      </c>
      <c r="D163" s="6" t="s">
        <v>658</v>
      </c>
      <c r="E163" s="6" t="s">
        <v>16</v>
      </c>
      <c r="F163" s="6" t="s">
        <v>658</v>
      </c>
      <c r="G163" s="6" t="s">
        <v>16</v>
      </c>
      <c r="H163" s="6" t="s">
        <v>19</v>
      </c>
      <c r="I163" s="6" t="s">
        <v>23</v>
      </c>
      <c r="J163" s="6" t="s">
        <v>657</v>
      </c>
      <c r="K163" s="11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659</v>
      </c>
      <c r="C164" s="12" t="s">
        <v>660</v>
      </c>
      <c r="D164" s="11" t="s">
        <v>5477</v>
      </c>
      <c r="E164" s="6" t="s">
        <v>16</v>
      </c>
      <c r="F164" s="11" t="s">
        <v>5477</v>
      </c>
      <c r="G164" s="6" t="s">
        <v>19</v>
      </c>
      <c r="H164" s="6" t="s">
        <v>19</v>
      </c>
      <c r="I164" s="6" t="s">
        <v>28</v>
      </c>
      <c r="J164" s="6" t="s">
        <v>661</v>
      </c>
      <c r="K164" s="11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662</v>
      </c>
      <c r="C165" s="12" t="s">
        <v>663</v>
      </c>
      <c r="D165" s="6" t="s">
        <v>664</v>
      </c>
      <c r="E165" s="6" t="s">
        <v>16</v>
      </c>
      <c r="F165" s="6" t="s">
        <v>665</v>
      </c>
      <c r="G165" s="6" t="s">
        <v>19</v>
      </c>
      <c r="H165" s="6" t="s">
        <v>19</v>
      </c>
      <c r="I165" s="6" t="s">
        <v>23</v>
      </c>
      <c r="J165" s="6" t="s">
        <v>664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666</v>
      </c>
      <c r="C166" s="12" t="s">
        <v>667</v>
      </c>
      <c r="D166" s="6" t="s">
        <v>668</v>
      </c>
      <c r="E166" s="6" t="s">
        <v>16</v>
      </c>
      <c r="F166" s="3" t="s">
        <v>669</v>
      </c>
      <c r="G166" s="6" t="s">
        <v>16</v>
      </c>
      <c r="H166" s="6" t="s">
        <v>19</v>
      </c>
      <c r="I166" s="6" t="s">
        <v>23</v>
      </c>
      <c r="J166" s="6" t="s">
        <v>668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670</v>
      </c>
      <c r="C167" s="12" t="s">
        <v>671</v>
      </c>
      <c r="D167" s="3" t="s">
        <v>672</v>
      </c>
      <c r="E167" s="6" t="s">
        <v>16</v>
      </c>
      <c r="F167" s="3" t="s">
        <v>672</v>
      </c>
      <c r="G167" s="6" t="s">
        <v>19</v>
      </c>
      <c r="H167" s="6" t="s">
        <v>19</v>
      </c>
      <c r="I167" s="6" t="s">
        <v>28</v>
      </c>
      <c r="J167" s="6" t="s">
        <v>673</v>
      </c>
      <c r="K167" s="11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674</v>
      </c>
      <c r="C168" s="12" t="s">
        <v>675</v>
      </c>
      <c r="D168" s="6" t="s">
        <v>676</v>
      </c>
      <c r="E168" s="6" t="s">
        <v>16</v>
      </c>
      <c r="F168" s="6" t="s">
        <v>677</v>
      </c>
      <c r="G168" s="6" t="s">
        <v>19</v>
      </c>
      <c r="H168" s="6" t="s">
        <v>19</v>
      </c>
      <c r="I168" s="6" t="s">
        <v>23</v>
      </c>
      <c r="J168" s="6" t="s">
        <v>676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678</v>
      </c>
      <c r="C169" s="12" t="s">
        <v>679</v>
      </c>
      <c r="D169" s="6" t="s">
        <v>680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680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681</v>
      </c>
      <c r="C170" s="12" t="s">
        <v>682</v>
      </c>
      <c r="D170" s="6" t="s">
        <v>683</v>
      </c>
      <c r="E170" s="6" t="s">
        <v>16</v>
      </c>
      <c r="F170" s="6" t="s">
        <v>684</v>
      </c>
      <c r="G170" s="6" t="s">
        <v>16</v>
      </c>
      <c r="H170" s="6" t="s">
        <v>19</v>
      </c>
      <c r="I170" s="6" t="s">
        <v>23</v>
      </c>
      <c r="J170" s="6" t="s">
        <v>683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685</v>
      </c>
      <c r="C171" s="12" t="s">
        <v>686</v>
      </c>
      <c r="D171" s="6" t="s">
        <v>687</v>
      </c>
      <c r="E171" s="6" t="s">
        <v>16</v>
      </c>
      <c r="F171" s="6" t="s">
        <v>688</v>
      </c>
      <c r="G171" s="6" t="s">
        <v>16</v>
      </c>
      <c r="H171" s="6" t="s">
        <v>19</v>
      </c>
      <c r="I171" s="6" t="s">
        <v>23</v>
      </c>
      <c r="J171" s="6" t="s">
        <v>687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689</v>
      </c>
      <c r="C172" s="12" t="s">
        <v>690</v>
      </c>
      <c r="D172" s="6" t="s">
        <v>691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691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692</v>
      </c>
      <c r="C173" s="12" t="s">
        <v>693</v>
      </c>
      <c r="D173" s="6" t="s">
        <v>694</v>
      </c>
      <c r="E173" s="6" t="s">
        <v>16</v>
      </c>
      <c r="F173" s="3" t="s">
        <v>695</v>
      </c>
      <c r="G173" s="6" t="s">
        <v>19</v>
      </c>
      <c r="H173" s="6" t="s">
        <v>19</v>
      </c>
      <c r="I173" s="6" t="s">
        <v>23</v>
      </c>
      <c r="J173" s="6" t="s">
        <v>694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696</v>
      </c>
      <c r="C174" s="12" t="s">
        <v>697</v>
      </c>
      <c r="D174" s="11" t="s">
        <v>5478</v>
      </c>
      <c r="E174" s="6" t="s">
        <v>16</v>
      </c>
      <c r="F174" s="11" t="s">
        <v>5478</v>
      </c>
      <c r="G174" s="6" t="s">
        <v>16</v>
      </c>
      <c r="H174" s="6" t="s">
        <v>19</v>
      </c>
      <c r="I174" s="6" t="s">
        <v>23</v>
      </c>
      <c r="J174" s="6" t="s">
        <v>698</v>
      </c>
      <c r="K174" s="11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699</v>
      </c>
      <c r="C175" s="12" t="s">
        <v>700</v>
      </c>
      <c r="D175" s="6" t="s">
        <v>5479</v>
      </c>
      <c r="E175" s="6" t="s">
        <v>16</v>
      </c>
      <c r="F175" s="6" t="s">
        <v>702</v>
      </c>
      <c r="G175" s="6" t="s">
        <v>19</v>
      </c>
      <c r="H175" s="6" t="s">
        <v>19</v>
      </c>
      <c r="I175" s="6" t="s">
        <v>28</v>
      </c>
      <c r="J175" s="6" t="s">
        <v>701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703</v>
      </c>
      <c r="C176" s="12" t="s">
        <v>704</v>
      </c>
      <c r="D176" s="6" t="s">
        <v>705</v>
      </c>
      <c r="E176" s="6" t="s">
        <v>16</v>
      </c>
      <c r="F176" s="6" t="s">
        <v>706</v>
      </c>
      <c r="G176" s="6" t="s">
        <v>19</v>
      </c>
      <c r="H176" s="6" t="s">
        <v>19</v>
      </c>
      <c r="I176" s="6" t="s">
        <v>28</v>
      </c>
      <c r="J176" s="6" t="s">
        <v>705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707</v>
      </c>
      <c r="C177" s="12" t="s">
        <v>708</v>
      </c>
      <c r="D177" s="6" t="s">
        <v>709</v>
      </c>
      <c r="E177" s="6" t="s">
        <v>16</v>
      </c>
      <c r="F177" s="6" t="s">
        <v>710</v>
      </c>
      <c r="G177" s="6" t="s">
        <v>19</v>
      </c>
      <c r="H177" s="6" t="s">
        <v>19</v>
      </c>
      <c r="I177" s="6" t="s">
        <v>42</v>
      </c>
      <c r="J177" s="6" t="s">
        <v>709</v>
      </c>
      <c r="K177" s="6" t="s">
        <v>16</v>
      </c>
      <c r="L177" s="3" t="str">
        <f t="shared" si="2"/>
        <v>Yes</v>
      </c>
    </row>
    <row r="178" spans="1:12" ht="12.75" customHeight="1">
      <c r="A178" s="3" t="s">
        <v>12</v>
      </c>
      <c r="B178" t="s">
        <v>711</v>
      </c>
      <c r="C178" s="12" t="s">
        <v>712</v>
      </c>
      <c r="D178" s="6" t="s">
        <v>713</v>
      </c>
      <c r="E178" s="6" t="s">
        <v>16</v>
      </c>
      <c r="F178" s="6" t="s">
        <v>714</v>
      </c>
      <c r="G178" s="6" t="s">
        <v>16</v>
      </c>
      <c r="H178" s="6" t="s">
        <v>16</v>
      </c>
      <c r="I178" s="6" t="s">
        <v>28</v>
      </c>
      <c r="J178" s="6" t="s">
        <v>713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715</v>
      </c>
      <c r="C179" s="12" t="s">
        <v>716</v>
      </c>
      <c r="D179" s="6" t="s">
        <v>717</v>
      </c>
      <c r="E179" s="6" t="s">
        <v>16</v>
      </c>
      <c r="F179" s="6" t="s">
        <v>718</v>
      </c>
      <c r="G179" s="6" t="s">
        <v>19</v>
      </c>
      <c r="H179" s="6" t="s">
        <v>19</v>
      </c>
      <c r="I179" s="6" t="s">
        <v>28</v>
      </c>
      <c r="J179" s="6" t="s">
        <v>717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719</v>
      </c>
      <c r="C180" s="12" t="s">
        <v>720</v>
      </c>
      <c r="D180" s="6" t="s">
        <v>604</v>
      </c>
      <c r="E180" s="6" t="s">
        <v>16</v>
      </c>
      <c r="F180" s="3" t="s">
        <v>721</v>
      </c>
      <c r="G180" s="6" t="s">
        <v>19</v>
      </c>
      <c r="H180" s="6" t="s">
        <v>19</v>
      </c>
      <c r="I180" s="6" t="s">
        <v>23</v>
      </c>
      <c r="J180" s="6" t="s">
        <v>604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722</v>
      </c>
      <c r="C181" s="12" t="s">
        <v>723</v>
      </c>
      <c r="D181" s="6" t="s">
        <v>724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724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725</v>
      </c>
      <c r="C182" s="12" t="s">
        <v>726</v>
      </c>
      <c r="D182" s="6" t="s">
        <v>727</v>
      </c>
      <c r="E182" s="6" t="s">
        <v>16</v>
      </c>
      <c r="F182" s="6" t="s">
        <v>727</v>
      </c>
      <c r="G182" s="6" t="s">
        <v>16</v>
      </c>
      <c r="H182" s="6" t="s">
        <v>16</v>
      </c>
      <c r="I182" s="6" t="s">
        <v>23</v>
      </c>
      <c r="J182" s="6" t="s">
        <v>727</v>
      </c>
      <c r="K182" s="11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728</v>
      </c>
      <c r="C183" s="12" t="s">
        <v>729</v>
      </c>
      <c r="D183" s="6" t="s">
        <v>730</v>
      </c>
      <c r="E183" s="6" t="s">
        <v>16</v>
      </c>
      <c r="F183" s="6" t="s">
        <v>731</v>
      </c>
      <c r="G183" s="6" t="s">
        <v>19</v>
      </c>
      <c r="H183" s="6" t="s">
        <v>19</v>
      </c>
      <c r="I183" s="6" t="s">
        <v>28</v>
      </c>
      <c r="J183" s="6" t="s">
        <v>730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732</v>
      </c>
      <c r="C184" s="12" t="s">
        <v>733</v>
      </c>
      <c r="D184" s="6" t="s">
        <v>734</v>
      </c>
      <c r="E184" s="6" t="s">
        <v>16</v>
      </c>
      <c r="F184" s="6" t="s">
        <v>734</v>
      </c>
      <c r="G184" s="6" t="s">
        <v>16</v>
      </c>
      <c r="H184" s="6" t="s">
        <v>16</v>
      </c>
      <c r="I184" s="6" t="s">
        <v>28</v>
      </c>
      <c r="J184" s="6" t="s">
        <v>734</v>
      </c>
      <c r="K184" s="11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735</v>
      </c>
      <c r="C185" s="12" t="s">
        <v>736</v>
      </c>
      <c r="D185" s="6" t="s">
        <v>737</v>
      </c>
      <c r="E185" s="6" t="s">
        <v>16</v>
      </c>
      <c r="F185" s="6" t="s">
        <v>738</v>
      </c>
      <c r="G185" s="6" t="s">
        <v>19</v>
      </c>
      <c r="H185" s="6" t="s">
        <v>19</v>
      </c>
      <c r="I185" s="6" t="s">
        <v>23</v>
      </c>
      <c r="J185" s="6" t="s">
        <v>737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739</v>
      </c>
      <c r="C186" s="12" t="s">
        <v>740</v>
      </c>
      <c r="D186" s="6" t="s">
        <v>721</v>
      </c>
      <c r="E186" s="6" t="s">
        <v>16</v>
      </c>
      <c r="F186" s="6" t="s">
        <v>721</v>
      </c>
      <c r="G186" s="6" t="s">
        <v>16</v>
      </c>
      <c r="H186" s="6" t="s">
        <v>19</v>
      </c>
      <c r="I186" s="6" t="s">
        <v>28</v>
      </c>
      <c r="J186" s="6" t="s">
        <v>741</v>
      </c>
      <c r="K186" s="11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742</v>
      </c>
      <c r="C187" s="12" t="s">
        <v>743</v>
      </c>
      <c r="D187" s="3" t="s">
        <v>745</v>
      </c>
      <c r="E187" s="6" t="s">
        <v>16</v>
      </c>
      <c r="F187" s="3" t="s">
        <v>745</v>
      </c>
      <c r="G187" s="6" t="s">
        <v>19</v>
      </c>
      <c r="H187" s="6" t="s">
        <v>19</v>
      </c>
      <c r="I187" s="6" t="s">
        <v>23</v>
      </c>
      <c r="J187" s="6" t="s">
        <v>744</v>
      </c>
      <c r="K187" s="11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746</v>
      </c>
      <c r="C188" s="12" t="s">
        <v>747</v>
      </c>
      <c r="D188" s="6" t="s">
        <v>748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748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749</v>
      </c>
      <c r="C189" s="12" t="s">
        <v>750</v>
      </c>
      <c r="D189" s="6" t="s">
        <v>751</v>
      </c>
      <c r="E189" s="6" t="s">
        <v>16</v>
      </c>
      <c r="F189" s="6" t="s">
        <v>752</v>
      </c>
      <c r="G189" s="6" t="s">
        <v>19</v>
      </c>
      <c r="H189" s="6" t="s">
        <v>19</v>
      </c>
      <c r="I189" s="6" t="s">
        <v>28</v>
      </c>
      <c r="J189" s="6" t="s">
        <v>751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753</v>
      </c>
      <c r="C190" s="12" t="s">
        <v>754</v>
      </c>
      <c r="D190" s="6" t="s">
        <v>755</v>
      </c>
      <c r="E190" s="6" t="s">
        <v>16</v>
      </c>
      <c r="F190" s="6" t="s">
        <v>756</v>
      </c>
      <c r="G190" s="6" t="s">
        <v>16</v>
      </c>
      <c r="H190" s="6" t="s">
        <v>19</v>
      </c>
      <c r="I190" s="6" t="s">
        <v>23</v>
      </c>
      <c r="J190" s="6" t="s">
        <v>755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757</v>
      </c>
      <c r="C191" s="12" t="s">
        <v>758</v>
      </c>
      <c r="D191" s="6" t="s">
        <v>759</v>
      </c>
      <c r="E191" s="6" t="s">
        <v>16</v>
      </c>
      <c r="F191" s="6" t="s">
        <v>760</v>
      </c>
      <c r="G191" s="6" t="s">
        <v>16</v>
      </c>
      <c r="H191" s="6" t="s">
        <v>19</v>
      </c>
      <c r="I191" s="6" t="s">
        <v>28</v>
      </c>
      <c r="J191" s="6" t="s">
        <v>759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761</v>
      </c>
      <c r="C192" s="12" t="s">
        <v>762</v>
      </c>
      <c r="D192" s="6" t="s">
        <v>763</v>
      </c>
      <c r="E192" s="6" t="s">
        <v>16</v>
      </c>
      <c r="F192" s="6" t="s">
        <v>764</v>
      </c>
      <c r="G192" s="6" t="s">
        <v>19</v>
      </c>
      <c r="H192" s="6" t="s">
        <v>19</v>
      </c>
      <c r="I192" s="6" t="s">
        <v>23</v>
      </c>
      <c r="J192" s="6" t="s">
        <v>763</v>
      </c>
      <c r="K192" s="6" t="s">
        <v>16</v>
      </c>
      <c r="L192" s="3" t="str">
        <f t="shared" ref="L192:L255" si="3">IF(OR(D192="Indeterminate",F192="Indeterminate"),"Indeterminate",IF(OR(D192="Payload exceeds limit",F192="Payload exceeds limit"),"Payload exceeds limit",IF(OR(D192="Error Occurred",F192="Error Occurred"),"Error Occurred",IF(D192=F192,"Yes","No"))))</f>
        <v>Yes</v>
      </c>
    </row>
    <row r="193" spans="1:12" ht="12.75" customHeight="1">
      <c r="A193" s="3" t="s">
        <v>12</v>
      </c>
      <c r="B193" t="s">
        <v>765</v>
      </c>
      <c r="C193" s="12" t="s">
        <v>766</v>
      </c>
      <c r="D193" s="6" t="s">
        <v>767</v>
      </c>
      <c r="E193" s="6" t="s">
        <v>16</v>
      </c>
      <c r="F193" s="6" t="s">
        <v>767</v>
      </c>
      <c r="G193" s="6" t="s">
        <v>19</v>
      </c>
      <c r="H193" s="6" t="s">
        <v>19</v>
      </c>
      <c r="I193" s="6" t="s">
        <v>23</v>
      </c>
      <c r="J193" s="6" t="s">
        <v>767</v>
      </c>
      <c r="K193" s="11" t="s">
        <v>16</v>
      </c>
      <c r="L193" s="3" t="str">
        <f t="shared" si="3"/>
        <v>Yes</v>
      </c>
    </row>
    <row r="194" spans="1:12" ht="12.75" customHeight="1">
      <c r="A194" s="3" t="s">
        <v>12</v>
      </c>
      <c r="B194" t="s">
        <v>768</v>
      </c>
      <c r="C194" s="12" t="s">
        <v>769</v>
      </c>
      <c r="D194" s="6" t="s">
        <v>770</v>
      </c>
      <c r="E194" s="6" t="s">
        <v>16</v>
      </c>
      <c r="F194" s="6" t="s">
        <v>770</v>
      </c>
      <c r="G194" s="6" t="s">
        <v>16</v>
      </c>
      <c r="H194" s="6" t="s">
        <v>19</v>
      </c>
      <c r="I194" s="6" t="s">
        <v>28</v>
      </c>
      <c r="J194" s="6" t="s">
        <v>673</v>
      </c>
      <c r="K194" s="6" t="s">
        <v>16</v>
      </c>
      <c r="L194" s="3" t="str">
        <f t="shared" si="3"/>
        <v>Yes</v>
      </c>
    </row>
    <row r="195" spans="1:12" ht="12.75" customHeight="1">
      <c r="A195" s="3" t="s">
        <v>12</v>
      </c>
      <c r="B195" t="s">
        <v>771</v>
      </c>
      <c r="C195" s="12" t="s">
        <v>772</v>
      </c>
      <c r="D195" s="6" t="s">
        <v>773</v>
      </c>
      <c r="E195" s="6" t="s">
        <v>16</v>
      </c>
      <c r="F195" s="3" t="s">
        <v>774</v>
      </c>
      <c r="G195" s="6" t="s">
        <v>19</v>
      </c>
      <c r="H195" s="6" t="s">
        <v>19</v>
      </c>
      <c r="I195" s="6" t="s">
        <v>28</v>
      </c>
      <c r="J195" s="6" t="s">
        <v>773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775</v>
      </c>
      <c r="C196" s="12" t="s">
        <v>776</v>
      </c>
      <c r="D196" s="6" t="s">
        <v>139</v>
      </c>
      <c r="E196" s="6" t="s">
        <v>16</v>
      </c>
      <c r="F196" s="6" t="s">
        <v>138</v>
      </c>
      <c r="G196" s="6" t="s">
        <v>19</v>
      </c>
      <c r="H196" s="6" t="s">
        <v>19</v>
      </c>
      <c r="I196" s="6" t="s">
        <v>23</v>
      </c>
      <c r="J196" s="6" t="s">
        <v>139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777</v>
      </c>
      <c r="C197" s="12" t="s">
        <v>778</v>
      </c>
      <c r="D197" s="6" t="s">
        <v>779</v>
      </c>
      <c r="E197" s="6" t="s">
        <v>16</v>
      </c>
      <c r="F197" s="6" t="s">
        <v>780</v>
      </c>
      <c r="G197" s="6" t="s">
        <v>16</v>
      </c>
      <c r="H197" s="6" t="s">
        <v>19</v>
      </c>
      <c r="I197" s="6" t="s">
        <v>28</v>
      </c>
      <c r="J197" s="6" t="s">
        <v>779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781</v>
      </c>
      <c r="C198" s="12" t="s">
        <v>782</v>
      </c>
      <c r="D198" s="6" t="s">
        <v>783</v>
      </c>
      <c r="E198" s="6" t="s">
        <v>16</v>
      </c>
      <c r="F198" s="6" t="s">
        <v>784</v>
      </c>
      <c r="G198" s="6" t="s">
        <v>19</v>
      </c>
      <c r="H198" s="6" t="s">
        <v>19</v>
      </c>
      <c r="I198" s="6" t="s">
        <v>23</v>
      </c>
      <c r="J198" s="6" t="s">
        <v>783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785</v>
      </c>
      <c r="C199" s="12" t="s">
        <v>786</v>
      </c>
      <c r="D199" s="6" t="s">
        <v>788</v>
      </c>
      <c r="E199" s="6" t="s">
        <v>16</v>
      </c>
      <c r="F199" s="6" t="s">
        <v>788</v>
      </c>
      <c r="G199" s="6" t="s">
        <v>19</v>
      </c>
      <c r="H199" s="6" t="s">
        <v>19</v>
      </c>
      <c r="I199" s="6" t="s">
        <v>28</v>
      </c>
      <c r="J199" s="6" t="s">
        <v>787</v>
      </c>
      <c r="K199" s="11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789</v>
      </c>
      <c r="C200" s="12" t="s">
        <v>790</v>
      </c>
      <c r="D200" s="6" t="s">
        <v>791</v>
      </c>
      <c r="E200" s="6" t="s">
        <v>16</v>
      </c>
      <c r="F200" s="6" t="s">
        <v>792</v>
      </c>
      <c r="G200" s="6" t="s">
        <v>19</v>
      </c>
      <c r="H200" s="6" t="s">
        <v>19</v>
      </c>
      <c r="I200" s="6" t="s">
        <v>23</v>
      </c>
      <c r="J200" s="6" t="s">
        <v>791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793</v>
      </c>
      <c r="C201" s="12" t="s">
        <v>794</v>
      </c>
      <c r="D201" s="11" t="s">
        <v>5481</v>
      </c>
      <c r="E201" s="6" t="s">
        <v>16</v>
      </c>
      <c r="F201" s="6" t="s">
        <v>796</v>
      </c>
      <c r="G201" s="6" t="s">
        <v>16</v>
      </c>
      <c r="H201" s="6" t="s">
        <v>19</v>
      </c>
      <c r="I201" s="6" t="s">
        <v>28</v>
      </c>
      <c r="J201" s="6" t="s">
        <v>795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797</v>
      </c>
      <c r="C202" s="12" t="s">
        <v>798</v>
      </c>
      <c r="D202" s="11" t="s">
        <v>5480</v>
      </c>
      <c r="E202" s="6" t="s">
        <v>16</v>
      </c>
      <c r="F202" s="6" t="s">
        <v>800</v>
      </c>
      <c r="G202" s="6" t="s">
        <v>16</v>
      </c>
      <c r="H202" s="6" t="s">
        <v>19</v>
      </c>
      <c r="I202" s="6" t="s">
        <v>42</v>
      </c>
      <c r="J202" s="6" t="s">
        <v>799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801</v>
      </c>
      <c r="C203" s="12" t="s">
        <v>802</v>
      </c>
      <c r="D203" s="6" t="s">
        <v>804</v>
      </c>
      <c r="E203" s="6" t="s">
        <v>16</v>
      </c>
      <c r="F203" s="6" t="s">
        <v>804</v>
      </c>
      <c r="G203" s="6" t="s">
        <v>16</v>
      </c>
      <c r="H203" s="6" t="s">
        <v>19</v>
      </c>
      <c r="I203" s="6" t="s">
        <v>23</v>
      </c>
      <c r="J203" s="6" t="s">
        <v>803</v>
      </c>
      <c r="K203" s="11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805</v>
      </c>
      <c r="C204" s="12" t="s">
        <v>806</v>
      </c>
      <c r="D204" s="11" t="s">
        <v>5482</v>
      </c>
      <c r="E204" s="6" t="s">
        <v>16</v>
      </c>
      <c r="F204" s="11" t="s">
        <v>5482</v>
      </c>
      <c r="G204" s="6" t="s">
        <v>19</v>
      </c>
      <c r="H204" s="6" t="s">
        <v>19</v>
      </c>
      <c r="I204" s="6" t="s">
        <v>23</v>
      </c>
      <c r="J204" s="6" t="s">
        <v>807</v>
      </c>
      <c r="K204" s="11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808</v>
      </c>
      <c r="C205" s="12" t="s">
        <v>809</v>
      </c>
      <c r="D205" s="6" t="s">
        <v>810</v>
      </c>
      <c r="E205" s="6" t="s">
        <v>16</v>
      </c>
      <c r="F205" s="6" t="s">
        <v>811</v>
      </c>
      <c r="G205" s="6" t="s">
        <v>19</v>
      </c>
      <c r="H205" s="6" t="s">
        <v>19</v>
      </c>
      <c r="I205" s="6" t="s">
        <v>23</v>
      </c>
      <c r="J205" s="6" t="s">
        <v>810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812</v>
      </c>
      <c r="C206" s="12" t="s">
        <v>813</v>
      </c>
      <c r="D206" s="6" t="s">
        <v>814</v>
      </c>
      <c r="E206" s="6" t="s">
        <v>16</v>
      </c>
      <c r="F206" s="6" t="s">
        <v>815</v>
      </c>
      <c r="G206" s="6" t="s">
        <v>16</v>
      </c>
      <c r="H206" s="6" t="s">
        <v>19</v>
      </c>
      <c r="I206" s="6" t="s">
        <v>23</v>
      </c>
      <c r="J206" s="6" t="s">
        <v>814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816</v>
      </c>
      <c r="C207" s="12" t="s">
        <v>817</v>
      </c>
      <c r="D207" s="6" t="s">
        <v>819</v>
      </c>
      <c r="E207" s="6" t="s">
        <v>16</v>
      </c>
      <c r="F207" s="6" t="s">
        <v>819</v>
      </c>
      <c r="G207" s="6" t="s">
        <v>16</v>
      </c>
      <c r="H207" s="6" t="s">
        <v>19</v>
      </c>
      <c r="I207" s="6" t="s">
        <v>23</v>
      </c>
      <c r="J207" s="6" t="s">
        <v>818</v>
      </c>
      <c r="K207" s="11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820</v>
      </c>
      <c r="C208" s="12" t="s">
        <v>821</v>
      </c>
      <c r="D208" s="6" t="s">
        <v>822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822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823</v>
      </c>
      <c r="C209" s="12" t="s">
        <v>824</v>
      </c>
      <c r="D209" s="11" t="s">
        <v>138</v>
      </c>
      <c r="E209" s="6" t="s">
        <v>16</v>
      </c>
      <c r="F209" s="6" t="s">
        <v>825</v>
      </c>
      <c r="G209" s="6" t="s">
        <v>19</v>
      </c>
      <c r="H209" s="6" t="s">
        <v>19</v>
      </c>
      <c r="I209" s="3" t="s">
        <v>520</v>
      </c>
      <c r="J209" s="6" t="s">
        <v>139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826</v>
      </c>
      <c r="C210" s="12" t="s">
        <v>827</v>
      </c>
      <c r="D210" s="6" t="s">
        <v>5484</v>
      </c>
      <c r="E210" s="6" t="s">
        <v>16</v>
      </c>
      <c r="F210" s="3" t="s">
        <v>829</v>
      </c>
      <c r="G210" s="6" t="s">
        <v>19</v>
      </c>
      <c r="H210" s="6" t="s">
        <v>19</v>
      </c>
      <c r="I210" s="6" t="s">
        <v>23</v>
      </c>
      <c r="J210" s="6" t="s">
        <v>828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830</v>
      </c>
      <c r="C211" s="12" t="s">
        <v>831</v>
      </c>
      <c r="D211" s="6" t="s">
        <v>832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832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833</v>
      </c>
      <c r="C212" s="12" t="s">
        <v>834</v>
      </c>
      <c r="D212" s="6" t="s">
        <v>835</v>
      </c>
      <c r="E212" s="6" t="s">
        <v>16</v>
      </c>
      <c r="F212" s="6" t="s">
        <v>836</v>
      </c>
      <c r="G212" s="6" t="s">
        <v>19</v>
      </c>
      <c r="H212" s="6" t="s">
        <v>19</v>
      </c>
      <c r="I212" s="6" t="s">
        <v>23</v>
      </c>
      <c r="J212" s="6" t="s">
        <v>835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837</v>
      </c>
      <c r="C213" s="12" t="s">
        <v>838</v>
      </c>
      <c r="D213" s="6" t="s">
        <v>139</v>
      </c>
      <c r="E213" s="6" t="s">
        <v>16</v>
      </c>
      <c r="F213" s="6" t="s">
        <v>138</v>
      </c>
      <c r="G213" s="6" t="s">
        <v>16</v>
      </c>
      <c r="H213" s="6" t="s">
        <v>16</v>
      </c>
      <c r="I213" s="6" t="s">
        <v>23</v>
      </c>
      <c r="J213" s="6" t="s">
        <v>139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839</v>
      </c>
      <c r="C214" s="12" t="s">
        <v>840</v>
      </c>
      <c r="D214" s="6" t="s">
        <v>841</v>
      </c>
      <c r="E214" s="6" t="s">
        <v>16</v>
      </c>
      <c r="F214" s="6" t="s">
        <v>842</v>
      </c>
      <c r="G214" s="6" t="s">
        <v>16</v>
      </c>
      <c r="H214" s="6" t="s">
        <v>19</v>
      </c>
      <c r="I214" s="6" t="s">
        <v>28</v>
      </c>
      <c r="J214" s="6" t="s">
        <v>841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843</v>
      </c>
      <c r="C215" s="12" t="s">
        <v>844</v>
      </c>
      <c r="D215" s="6" t="s">
        <v>845</v>
      </c>
      <c r="E215" s="6" t="s">
        <v>16</v>
      </c>
      <c r="F215" s="6" t="s">
        <v>846</v>
      </c>
      <c r="G215" s="6" t="s">
        <v>16</v>
      </c>
      <c r="H215" s="6" t="s">
        <v>19</v>
      </c>
      <c r="I215" s="6" t="s">
        <v>23</v>
      </c>
      <c r="J215" s="6" t="s">
        <v>845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847</v>
      </c>
      <c r="C216" s="12" t="s">
        <v>848</v>
      </c>
      <c r="D216" s="6" t="s">
        <v>849</v>
      </c>
      <c r="E216" s="6" t="s">
        <v>16</v>
      </c>
      <c r="F216" s="6" t="s">
        <v>850</v>
      </c>
      <c r="G216" s="6" t="s">
        <v>16</v>
      </c>
      <c r="H216" s="6" t="s">
        <v>19</v>
      </c>
      <c r="I216" s="6" t="s">
        <v>23</v>
      </c>
      <c r="J216" s="6" t="s">
        <v>849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851</v>
      </c>
      <c r="C217" s="12" t="s">
        <v>852</v>
      </c>
      <c r="D217" s="6" t="s">
        <v>853</v>
      </c>
      <c r="E217" s="6" t="s">
        <v>16</v>
      </c>
      <c r="F217" s="6" t="s">
        <v>853</v>
      </c>
      <c r="G217" s="6" t="s">
        <v>16</v>
      </c>
      <c r="H217" s="6" t="s">
        <v>19</v>
      </c>
      <c r="I217" s="6" t="s">
        <v>28</v>
      </c>
      <c r="J217" s="6" t="s">
        <v>854</v>
      </c>
      <c r="K217" s="11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855</v>
      </c>
      <c r="C218" s="12" t="s">
        <v>856</v>
      </c>
      <c r="D218" s="6" t="s">
        <v>139</v>
      </c>
      <c r="E218" s="6" t="s">
        <v>16</v>
      </c>
      <c r="F218" s="6" t="s">
        <v>138</v>
      </c>
      <c r="G218" s="6" t="s">
        <v>16</v>
      </c>
      <c r="H218" s="6" t="s">
        <v>19</v>
      </c>
      <c r="I218" s="6" t="s">
        <v>23</v>
      </c>
      <c r="J218" s="6" t="s">
        <v>139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857</v>
      </c>
      <c r="C219" s="12" t="s">
        <v>858</v>
      </c>
      <c r="D219" s="6" t="s">
        <v>859</v>
      </c>
      <c r="E219" s="6" t="s">
        <v>16</v>
      </c>
      <c r="F219" s="6" t="s">
        <v>860</v>
      </c>
      <c r="G219" s="6" t="s">
        <v>16</v>
      </c>
      <c r="H219" s="6" t="s">
        <v>19</v>
      </c>
      <c r="I219" s="6" t="s">
        <v>23</v>
      </c>
      <c r="J219" s="6" t="s">
        <v>859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861</v>
      </c>
      <c r="C220" s="12" t="s">
        <v>862</v>
      </c>
      <c r="D220" s="6" t="s">
        <v>863</v>
      </c>
      <c r="E220" s="6" t="s">
        <v>16</v>
      </c>
      <c r="F220" s="6" t="s">
        <v>864</v>
      </c>
      <c r="G220" s="6" t="s">
        <v>19</v>
      </c>
      <c r="H220" s="6" t="s">
        <v>19</v>
      </c>
      <c r="I220" s="6" t="s">
        <v>42</v>
      </c>
      <c r="J220" s="6" t="s">
        <v>863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865</v>
      </c>
      <c r="C221" s="12" t="s">
        <v>866</v>
      </c>
      <c r="D221" s="6" t="s">
        <v>867</v>
      </c>
      <c r="E221" s="6" t="s">
        <v>16</v>
      </c>
      <c r="F221" s="6" t="s">
        <v>868</v>
      </c>
      <c r="G221" s="6" t="s">
        <v>16</v>
      </c>
      <c r="H221" s="6" t="s">
        <v>19</v>
      </c>
      <c r="I221" s="6" t="s">
        <v>23</v>
      </c>
      <c r="J221" s="6" t="s">
        <v>867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869</v>
      </c>
      <c r="C222" s="12" t="s">
        <v>870</v>
      </c>
      <c r="D222" s="6" t="s">
        <v>872</v>
      </c>
      <c r="E222" s="6" t="s">
        <v>16</v>
      </c>
      <c r="F222" s="6" t="s">
        <v>872</v>
      </c>
      <c r="G222" s="6" t="s">
        <v>16</v>
      </c>
      <c r="H222" s="6" t="s">
        <v>19</v>
      </c>
      <c r="I222" s="6" t="s">
        <v>23</v>
      </c>
      <c r="J222" s="6" t="s">
        <v>871</v>
      </c>
      <c r="K222" s="11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873</v>
      </c>
      <c r="C223" s="12" t="s">
        <v>874</v>
      </c>
      <c r="D223" s="6" t="s">
        <v>875</v>
      </c>
      <c r="E223" s="6" t="s">
        <v>16</v>
      </c>
      <c r="F223" s="6" t="s">
        <v>876</v>
      </c>
      <c r="G223" s="6" t="s">
        <v>16</v>
      </c>
      <c r="H223" s="6" t="s">
        <v>19</v>
      </c>
      <c r="I223" s="6" t="s">
        <v>23</v>
      </c>
      <c r="J223" s="6" t="s">
        <v>875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877</v>
      </c>
      <c r="C224" s="12" t="s">
        <v>878</v>
      </c>
      <c r="D224" s="6" t="s">
        <v>879</v>
      </c>
      <c r="E224" s="6" t="s">
        <v>16</v>
      </c>
      <c r="F224" s="6" t="s">
        <v>880</v>
      </c>
      <c r="G224" s="6" t="s">
        <v>16</v>
      </c>
      <c r="H224" s="6" t="s">
        <v>19</v>
      </c>
      <c r="I224" s="6" t="s">
        <v>23</v>
      </c>
      <c r="J224" s="6" t="s">
        <v>879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881</v>
      </c>
      <c r="C225" s="12" t="s">
        <v>882</v>
      </c>
      <c r="D225" s="6" t="s">
        <v>884</v>
      </c>
      <c r="E225" s="6" t="s">
        <v>16</v>
      </c>
      <c r="F225" s="6" t="s">
        <v>884</v>
      </c>
      <c r="G225" s="6" t="s">
        <v>19</v>
      </c>
      <c r="H225" s="6" t="s">
        <v>19</v>
      </c>
      <c r="I225" s="6" t="s">
        <v>23</v>
      </c>
      <c r="J225" s="6" t="s">
        <v>883</v>
      </c>
      <c r="K225" s="11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885</v>
      </c>
      <c r="C226" s="12" t="s">
        <v>886</v>
      </c>
      <c r="D226" s="6" t="s">
        <v>887</v>
      </c>
      <c r="E226" s="6" t="s">
        <v>16</v>
      </c>
      <c r="F226" s="6" t="s">
        <v>888</v>
      </c>
      <c r="G226" s="6" t="s">
        <v>16</v>
      </c>
      <c r="H226" s="6" t="s">
        <v>19</v>
      </c>
      <c r="I226" s="6" t="s">
        <v>23</v>
      </c>
      <c r="J226" s="6" t="s">
        <v>887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889</v>
      </c>
      <c r="C227" s="12" t="s">
        <v>890</v>
      </c>
      <c r="D227" s="6" t="s">
        <v>891</v>
      </c>
      <c r="E227" s="6" t="s">
        <v>16</v>
      </c>
      <c r="F227" s="6" t="s">
        <v>17</v>
      </c>
      <c r="G227" s="6" t="s">
        <v>17</v>
      </c>
      <c r="H227" s="6" t="s">
        <v>17</v>
      </c>
      <c r="I227" s="6" t="s">
        <v>17</v>
      </c>
      <c r="J227" s="6" t="s">
        <v>891</v>
      </c>
      <c r="K227" s="3" t="s">
        <v>17</v>
      </c>
      <c r="L227" s="3" t="str">
        <f t="shared" si="3"/>
        <v>Error Occurred</v>
      </c>
    </row>
    <row r="228" spans="1:12" ht="12.75" customHeight="1">
      <c r="A228" s="3" t="s">
        <v>12</v>
      </c>
      <c r="B228" t="s">
        <v>892</v>
      </c>
      <c r="C228" s="12" t="s">
        <v>893</v>
      </c>
      <c r="D228" s="6" t="s">
        <v>139</v>
      </c>
      <c r="E228" s="6" t="s">
        <v>16</v>
      </c>
      <c r="F228" s="6" t="s">
        <v>138</v>
      </c>
      <c r="G228" s="6" t="s">
        <v>19</v>
      </c>
      <c r="H228" s="6" t="s">
        <v>19</v>
      </c>
      <c r="I228" s="6" t="s">
        <v>23</v>
      </c>
      <c r="J228" s="6" t="s">
        <v>139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894</v>
      </c>
      <c r="C229" s="12" t="s">
        <v>895</v>
      </c>
      <c r="D229" s="6" t="s">
        <v>896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896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897</v>
      </c>
      <c r="C230" s="12" t="s">
        <v>898</v>
      </c>
      <c r="D230" s="6" t="s">
        <v>899</v>
      </c>
      <c r="E230" s="6" t="s">
        <v>16</v>
      </c>
      <c r="F230" s="6" t="s">
        <v>900</v>
      </c>
      <c r="G230" s="6" t="s">
        <v>19</v>
      </c>
      <c r="H230" s="6" t="s">
        <v>19</v>
      </c>
      <c r="I230" s="6" t="s">
        <v>28</v>
      </c>
      <c r="J230" s="6" t="s">
        <v>899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901</v>
      </c>
      <c r="C231" s="12" t="s">
        <v>902</v>
      </c>
      <c r="D231" s="11" t="s">
        <v>5483</v>
      </c>
      <c r="E231" s="6" t="s">
        <v>16</v>
      </c>
      <c r="F231" s="3" t="s">
        <v>904</v>
      </c>
      <c r="G231" s="6" t="s">
        <v>16</v>
      </c>
      <c r="H231" s="6" t="s">
        <v>19</v>
      </c>
      <c r="I231" s="6" t="s">
        <v>28</v>
      </c>
      <c r="J231" s="6" t="s">
        <v>903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905</v>
      </c>
      <c r="C232" s="12" t="s">
        <v>906</v>
      </c>
      <c r="D232" s="6" t="s">
        <v>907</v>
      </c>
      <c r="E232" s="6" t="s">
        <v>16</v>
      </c>
      <c r="F232" s="6" t="s">
        <v>908</v>
      </c>
      <c r="G232" s="6" t="s">
        <v>16</v>
      </c>
      <c r="H232" s="6" t="s">
        <v>19</v>
      </c>
      <c r="I232" s="6" t="s">
        <v>23</v>
      </c>
      <c r="J232" s="6" t="s">
        <v>907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909</v>
      </c>
      <c r="C233" s="12" t="s">
        <v>910</v>
      </c>
      <c r="D233" s="13" t="s">
        <v>138</v>
      </c>
      <c r="E233" s="6" t="s">
        <v>16</v>
      </c>
      <c r="F233" s="6" t="s">
        <v>138</v>
      </c>
      <c r="G233" s="6" t="s">
        <v>16</v>
      </c>
      <c r="H233" s="6" t="s">
        <v>19</v>
      </c>
      <c r="I233" s="6" t="s">
        <v>23</v>
      </c>
      <c r="J233" s="6" t="s">
        <v>139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911</v>
      </c>
      <c r="C234" s="12" t="s">
        <v>912</v>
      </c>
      <c r="D234" s="6" t="s">
        <v>913</v>
      </c>
      <c r="E234" s="6" t="s">
        <v>16</v>
      </c>
      <c r="F234" s="6" t="s">
        <v>914</v>
      </c>
      <c r="G234" s="6" t="s">
        <v>16</v>
      </c>
      <c r="H234" s="6" t="s">
        <v>19</v>
      </c>
      <c r="I234" s="6" t="s">
        <v>23</v>
      </c>
      <c r="J234" s="6" t="s">
        <v>913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915</v>
      </c>
      <c r="C235" s="12" t="s">
        <v>916</v>
      </c>
      <c r="D235" s="11" t="s">
        <v>5485</v>
      </c>
      <c r="E235" s="6" t="s">
        <v>16</v>
      </c>
      <c r="F235" s="6" t="s">
        <v>918</v>
      </c>
      <c r="G235" s="6" t="s">
        <v>19</v>
      </c>
      <c r="H235" s="6" t="s">
        <v>19</v>
      </c>
      <c r="I235" s="6" t="s">
        <v>28</v>
      </c>
      <c r="J235" s="6" t="s">
        <v>917</v>
      </c>
      <c r="K235" s="6" t="s">
        <v>19</v>
      </c>
      <c r="L235" s="3" t="str">
        <f t="shared" si="3"/>
        <v>No</v>
      </c>
    </row>
    <row r="236" spans="1:12" ht="12.75" customHeight="1">
      <c r="A236" s="3" t="s">
        <v>12</v>
      </c>
      <c r="B236" t="s">
        <v>919</v>
      </c>
      <c r="C236" s="12" t="s">
        <v>920</v>
      </c>
      <c r="D236" s="6" t="s">
        <v>5486</v>
      </c>
      <c r="E236" s="6" t="s">
        <v>16</v>
      </c>
      <c r="F236" s="3" t="s">
        <v>922</v>
      </c>
      <c r="G236" s="6" t="s">
        <v>19</v>
      </c>
      <c r="H236" s="6" t="s">
        <v>19</v>
      </c>
      <c r="I236" s="6" t="s">
        <v>28</v>
      </c>
      <c r="J236" s="6" t="s">
        <v>921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923</v>
      </c>
      <c r="C237" s="12" t="s">
        <v>924</v>
      </c>
      <c r="D237" s="6" t="s">
        <v>926</v>
      </c>
      <c r="E237" s="6" t="s">
        <v>16</v>
      </c>
      <c r="F237" s="6" t="s">
        <v>926</v>
      </c>
      <c r="G237" s="6" t="s">
        <v>16</v>
      </c>
      <c r="H237" s="6" t="s">
        <v>19</v>
      </c>
      <c r="I237" s="6" t="s">
        <v>28</v>
      </c>
      <c r="J237" s="6" t="s">
        <v>925</v>
      </c>
      <c r="K237" s="11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927</v>
      </c>
      <c r="C238" s="12" t="s">
        <v>578</v>
      </c>
      <c r="D238" s="6" t="s">
        <v>139</v>
      </c>
      <c r="E238" s="6" t="s">
        <v>16</v>
      </c>
      <c r="F238" s="6" t="s">
        <v>138</v>
      </c>
      <c r="G238" s="6" t="s">
        <v>16</v>
      </c>
      <c r="H238" s="6" t="s">
        <v>19</v>
      </c>
      <c r="I238" s="6" t="s">
        <v>23</v>
      </c>
      <c r="J238" s="6" t="s">
        <v>139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928</v>
      </c>
      <c r="C239" s="12" t="s">
        <v>929</v>
      </c>
      <c r="D239" s="6" t="s">
        <v>930</v>
      </c>
      <c r="E239" s="6" t="s">
        <v>16</v>
      </c>
      <c r="F239" s="3" t="s">
        <v>17</v>
      </c>
      <c r="G239" s="6" t="s">
        <v>17</v>
      </c>
      <c r="H239" s="6" t="s">
        <v>17</v>
      </c>
      <c r="I239" s="6" t="s">
        <v>17</v>
      </c>
      <c r="J239" s="6" t="s">
        <v>930</v>
      </c>
      <c r="K239" s="3" t="s">
        <v>17</v>
      </c>
      <c r="L239" s="3" t="str">
        <f t="shared" si="3"/>
        <v>Error Occurred</v>
      </c>
    </row>
    <row r="240" spans="1:12" ht="12.75" customHeight="1">
      <c r="A240" s="3" t="s">
        <v>12</v>
      </c>
      <c r="B240" t="s">
        <v>931</v>
      </c>
      <c r="C240" s="12" t="s">
        <v>932</v>
      </c>
      <c r="D240" s="6" t="s">
        <v>933</v>
      </c>
      <c r="E240" s="6" t="s">
        <v>16</v>
      </c>
      <c r="F240" s="6" t="s">
        <v>934</v>
      </c>
      <c r="G240" s="6" t="s">
        <v>16</v>
      </c>
      <c r="H240" s="6" t="s">
        <v>19</v>
      </c>
      <c r="I240" s="6" t="s">
        <v>23</v>
      </c>
      <c r="J240" s="6" t="s">
        <v>933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935</v>
      </c>
      <c r="C241" s="12" t="s">
        <v>936</v>
      </c>
      <c r="D241" s="11" t="s">
        <v>937</v>
      </c>
      <c r="E241" s="6" t="s">
        <v>16</v>
      </c>
      <c r="F241" s="8" t="s">
        <v>937</v>
      </c>
      <c r="G241" s="6" t="s">
        <v>16</v>
      </c>
      <c r="H241" s="6" t="s">
        <v>19</v>
      </c>
      <c r="I241" s="6" t="s">
        <v>23</v>
      </c>
      <c r="J241" s="6" t="s">
        <v>938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939</v>
      </c>
      <c r="C242" s="12" t="s">
        <v>940</v>
      </c>
      <c r="D242" s="13" t="s">
        <v>941</v>
      </c>
      <c r="E242" s="6" t="s">
        <v>16</v>
      </c>
      <c r="F242" s="3" t="s">
        <v>941</v>
      </c>
      <c r="G242" s="6" t="s">
        <v>16</v>
      </c>
      <c r="H242" s="6" t="s">
        <v>19</v>
      </c>
      <c r="I242" s="6" t="s">
        <v>23</v>
      </c>
      <c r="J242" s="6" t="s">
        <v>942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943</v>
      </c>
      <c r="C243" s="12" t="s">
        <v>944</v>
      </c>
      <c r="D243" s="6" t="s">
        <v>945</v>
      </c>
      <c r="E243" s="6" t="s">
        <v>16</v>
      </c>
      <c r="F243" s="6" t="s">
        <v>946</v>
      </c>
      <c r="G243" s="6" t="s">
        <v>16</v>
      </c>
      <c r="H243" s="6" t="s">
        <v>19</v>
      </c>
      <c r="I243" s="6" t="s">
        <v>23</v>
      </c>
      <c r="J243" s="6" t="s">
        <v>945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947</v>
      </c>
      <c r="C244" s="12" t="s">
        <v>948</v>
      </c>
      <c r="D244" s="11" t="s">
        <v>223</v>
      </c>
      <c r="E244" s="6" t="s">
        <v>16</v>
      </c>
      <c r="F244" s="11" t="s">
        <v>223</v>
      </c>
      <c r="G244" s="6" t="s">
        <v>16</v>
      </c>
      <c r="H244" s="6" t="s">
        <v>19</v>
      </c>
      <c r="I244" s="6" t="s">
        <v>23</v>
      </c>
      <c r="J244" s="6" t="s">
        <v>949</v>
      </c>
      <c r="K244" s="11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950</v>
      </c>
      <c r="C245" s="12" t="s">
        <v>951</v>
      </c>
      <c r="D245" s="6" t="s">
        <v>952</v>
      </c>
      <c r="E245" s="6" t="s">
        <v>16</v>
      </c>
      <c r="F245" s="6" t="s">
        <v>953</v>
      </c>
      <c r="G245" s="6" t="s">
        <v>19</v>
      </c>
      <c r="H245" s="6" t="s">
        <v>19</v>
      </c>
      <c r="I245" s="6" t="s">
        <v>28</v>
      </c>
      <c r="J245" s="6" t="s">
        <v>952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954</v>
      </c>
      <c r="C246" s="12" t="s">
        <v>955</v>
      </c>
      <c r="D246" s="6" t="s">
        <v>957</v>
      </c>
      <c r="E246" s="6" t="s">
        <v>16</v>
      </c>
      <c r="F246" s="6" t="s">
        <v>957</v>
      </c>
      <c r="G246" s="6" t="s">
        <v>16</v>
      </c>
      <c r="H246" s="6" t="s">
        <v>19</v>
      </c>
      <c r="I246" s="6" t="s">
        <v>23</v>
      </c>
      <c r="J246" s="6" t="s">
        <v>956</v>
      </c>
      <c r="K246" s="11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958</v>
      </c>
      <c r="C247" s="12" t="s">
        <v>840</v>
      </c>
      <c r="D247" s="6" t="s">
        <v>841</v>
      </c>
      <c r="E247" s="6" t="s">
        <v>16</v>
      </c>
      <c r="F247" s="6" t="s">
        <v>842</v>
      </c>
      <c r="G247" s="6" t="s">
        <v>16</v>
      </c>
      <c r="H247" s="6" t="s">
        <v>19</v>
      </c>
      <c r="I247" s="6" t="s">
        <v>23</v>
      </c>
      <c r="J247" s="6" t="s">
        <v>841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959</v>
      </c>
      <c r="C248" s="12" t="s">
        <v>960</v>
      </c>
      <c r="D248" s="6" t="s">
        <v>961</v>
      </c>
      <c r="E248" s="6" t="s">
        <v>16</v>
      </c>
      <c r="F248" s="6" t="s">
        <v>962</v>
      </c>
      <c r="G248" s="6" t="s">
        <v>19</v>
      </c>
      <c r="H248" s="6" t="s">
        <v>19</v>
      </c>
      <c r="I248" s="6" t="s">
        <v>23</v>
      </c>
      <c r="J248" s="6" t="s">
        <v>961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963</v>
      </c>
      <c r="C249" s="12" t="s">
        <v>964</v>
      </c>
      <c r="D249" s="11" t="s">
        <v>5487</v>
      </c>
      <c r="E249" s="6" t="s">
        <v>16</v>
      </c>
      <c r="F249" s="11" t="s">
        <v>5487</v>
      </c>
      <c r="G249" s="6" t="s">
        <v>19</v>
      </c>
      <c r="H249" s="6" t="s">
        <v>19</v>
      </c>
      <c r="I249" s="6" t="s">
        <v>23</v>
      </c>
      <c r="J249" s="6" t="s">
        <v>965</v>
      </c>
      <c r="K249" s="11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966</v>
      </c>
      <c r="C250" s="12" t="s">
        <v>967</v>
      </c>
      <c r="D250" s="6" t="s">
        <v>5488</v>
      </c>
      <c r="E250" s="6" t="s">
        <v>16</v>
      </c>
      <c r="F250" s="6" t="s">
        <v>969</v>
      </c>
      <c r="G250" s="6" t="s">
        <v>19</v>
      </c>
      <c r="H250" s="6" t="s">
        <v>19</v>
      </c>
      <c r="I250" s="6" t="s">
        <v>28</v>
      </c>
      <c r="J250" s="6" t="s">
        <v>968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970</v>
      </c>
      <c r="C251" s="12" t="s">
        <v>971</v>
      </c>
      <c r="D251" s="6" t="s">
        <v>973</v>
      </c>
      <c r="E251" s="6" t="s">
        <v>16</v>
      </c>
      <c r="F251" s="6" t="s">
        <v>973</v>
      </c>
      <c r="G251" s="6" t="s">
        <v>16</v>
      </c>
      <c r="H251" s="6" t="s">
        <v>16</v>
      </c>
      <c r="I251" s="6" t="s">
        <v>23</v>
      </c>
      <c r="J251" s="6" t="s">
        <v>972</v>
      </c>
      <c r="K251" s="11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974</v>
      </c>
      <c r="C252" s="12" t="s">
        <v>975</v>
      </c>
      <c r="D252" s="6" t="s">
        <v>977</v>
      </c>
      <c r="E252" s="6" t="s">
        <v>16</v>
      </c>
      <c r="F252" s="6" t="s">
        <v>977</v>
      </c>
      <c r="G252" s="6" t="s">
        <v>16</v>
      </c>
      <c r="H252" s="6" t="s">
        <v>19</v>
      </c>
      <c r="I252" s="6" t="s">
        <v>23</v>
      </c>
      <c r="J252" s="6" t="s">
        <v>976</v>
      </c>
      <c r="K252" s="11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978</v>
      </c>
      <c r="C253" s="12" t="s">
        <v>979</v>
      </c>
      <c r="D253" s="6" t="s">
        <v>980</v>
      </c>
      <c r="E253" s="6" t="s">
        <v>16</v>
      </c>
      <c r="F253" s="6" t="s">
        <v>981</v>
      </c>
      <c r="G253" s="6" t="s">
        <v>16</v>
      </c>
      <c r="H253" s="6" t="s">
        <v>19</v>
      </c>
      <c r="I253" s="6" t="s">
        <v>23</v>
      </c>
      <c r="J253" s="6" t="s">
        <v>980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982</v>
      </c>
      <c r="C254" s="12" t="s">
        <v>983</v>
      </c>
      <c r="D254" s="6" t="s">
        <v>259</v>
      </c>
      <c r="E254" s="6" t="s">
        <v>16</v>
      </c>
      <c r="F254" s="6" t="s">
        <v>259</v>
      </c>
      <c r="G254" s="6" t="s">
        <v>16</v>
      </c>
      <c r="H254" s="6" t="s">
        <v>16</v>
      </c>
      <c r="I254" s="6" t="s">
        <v>28</v>
      </c>
      <c r="J254" s="6" t="s">
        <v>984</v>
      </c>
      <c r="K254" s="11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985</v>
      </c>
      <c r="C255" s="12" t="s">
        <v>986</v>
      </c>
      <c r="D255" s="6" t="s">
        <v>987</v>
      </c>
      <c r="E255" s="6" t="s">
        <v>16</v>
      </c>
      <c r="F255" s="6" t="s">
        <v>988</v>
      </c>
      <c r="G255" s="6" t="s">
        <v>16</v>
      </c>
      <c r="H255" s="6" t="s">
        <v>19</v>
      </c>
      <c r="I255" s="6" t="s">
        <v>23</v>
      </c>
      <c r="J255" s="6" t="s">
        <v>987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989</v>
      </c>
      <c r="C256" s="12" t="s">
        <v>990</v>
      </c>
      <c r="D256" s="6" t="s">
        <v>991</v>
      </c>
      <c r="E256" s="6" t="s">
        <v>16</v>
      </c>
      <c r="F256" s="6" t="s">
        <v>992</v>
      </c>
      <c r="G256" s="6" t="s">
        <v>19</v>
      </c>
      <c r="H256" s="6" t="s">
        <v>19</v>
      </c>
      <c r="I256" s="6" t="s">
        <v>23</v>
      </c>
      <c r="J256" s="6" t="s">
        <v>991</v>
      </c>
      <c r="K256" s="6" t="s">
        <v>16</v>
      </c>
      <c r="L256" s="3" t="str">
        <f t="shared" ref="L256:L318" si="4">IF(OR(D256="Indeterminate",F256="Indeterminate"),"Indeterminate",IF(OR(D256="Payload exceeds limit",F256="Payload exceeds limit"),"Payload exceeds limit",IF(OR(D256="Error Occurred",F256="Error Occurred"),"Error Occurred",IF(D256=F256,"Yes","No"))))</f>
        <v>Yes</v>
      </c>
    </row>
    <row r="257" spans="1:12" ht="12.75" customHeight="1">
      <c r="A257" s="3" t="s">
        <v>12</v>
      </c>
      <c r="B257" t="s">
        <v>993</v>
      </c>
      <c r="C257" s="12" t="s">
        <v>994</v>
      </c>
      <c r="D257" s="6" t="s">
        <v>995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995</v>
      </c>
      <c r="K257" s="3" t="s">
        <v>17</v>
      </c>
      <c r="L257" s="3" t="str">
        <f t="shared" si="4"/>
        <v>Error Occurred</v>
      </c>
    </row>
    <row r="258" spans="1:12" ht="12.75" customHeight="1">
      <c r="A258" s="3" t="s">
        <v>12</v>
      </c>
      <c r="B258" t="s">
        <v>996</v>
      </c>
      <c r="C258" s="12" t="s">
        <v>997</v>
      </c>
      <c r="D258" s="6" t="s">
        <v>999</v>
      </c>
      <c r="E258" s="6" t="s">
        <v>16</v>
      </c>
      <c r="F258" s="6" t="s">
        <v>999</v>
      </c>
      <c r="G258" s="6" t="s">
        <v>16</v>
      </c>
      <c r="H258" s="6" t="s">
        <v>19</v>
      </c>
      <c r="I258" s="6" t="s">
        <v>23</v>
      </c>
      <c r="J258" s="6" t="s">
        <v>998</v>
      </c>
      <c r="K258" s="11" t="s">
        <v>16</v>
      </c>
      <c r="L258" s="3" t="str">
        <f t="shared" si="4"/>
        <v>Yes</v>
      </c>
    </row>
    <row r="259" spans="1:12" ht="12.75" customHeight="1">
      <c r="A259" s="3" t="s">
        <v>12</v>
      </c>
      <c r="B259" t="s">
        <v>1000</v>
      </c>
      <c r="C259" s="12" t="s">
        <v>1001</v>
      </c>
      <c r="D259" s="6" t="s">
        <v>475</v>
      </c>
      <c r="E259" s="6" t="s">
        <v>16</v>
      </c>
      <c r="F259" s="6" t="s">
        <v>475</v>
      </c>
      <c r="G259" s="6" t="s">
        <v>19</v>
      </c>
      <c r="H259" s="6" t="s">
        <v>19</v>
      </c>
      <c r="I259" s="6" t="s">
        <v>23</v>
      </c>
      <c r="J259" s="6" t="s">
        <v>474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1002</v>
      </c>
      <c r="C260" s="12" t="s">
        <v>1003</v>
      </c>
      <c r="D260" s="6" t="s">
        <v>1004</v>
      </c>
      <c r="E260" s="6" t="s">
        <v>16</v>
      </c>
      <c r="F260" s="6" t="s">
        <v>1005</v>
      </c>
      <c r="G260" s="6" t="s">
        <v>19</v>
      </c>
      <c r="H260" s="6" t="s">
        <v>19</v>
      </c>
      <c r="I260" s="6" t="s">
        <v>23</v>
      </c>
      <c r="J260" s="6" t="s">
        <v>1004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1006</v>
      </c>
      <c r="C261" s="12" t="s">
        <v>1007</v>
      </c>
      <c r="D261" s="6" t="s">
        <v>1008</v>
      </c>
      <c r="E261" s="6" t="s">
        <v>16</v>
      </c>
      <c r="F261" s="6" t="s">
        <v>1009</v>
      </c>
      <c r="G261" s="6" t="s">
        <v>16</v>
      </c>
      <c r="H261" s="6" t="s">
        <v>19</v>
      </c>
      <c r="I261" s="6" t="s">
        <v>23</v>
      </c>
      <c r="J261" s="6" t="s">
        <v>1008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1010</v>
      </c>
      <c r="C262" s="12" t="s">
        <v>1011</v>
      </c>
      <c r="D262" s="11" t="s">
        <v>5489</v>
      </c>
      <c r="E262" s="6" t="s">
        <v>16</v>
      </c>
      <c r="F262" s="6" t="s">
        <v>721</v>
      </c>
      <c r="G262" s="6" t="s">
        <v>16</v>
      </c>
      <c r="H262" s="6" t="s">
        <v>19</v>
      </c>
      <c r="I262" s="6" t="s">
        <v>42</v>
      </c>
      <c r="J262" s="6" t="s">
        <v>1012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1013</v>
      </c>
      <c r="C263" s="12" t="s">
        <v>1014</v>
      </c>
      <c r="D263" s="6" t="s">
        <v>1015</v>
      </c>
      <c r="E263" s="6" t="s">
        <v>16</v>
      </c>
      <c r="F263" s="6" t="s">
        <v>1016</v>
      </c>
      <c r="G263" s="6" t="s">
        <v>16</v>
      </c>
      <c r="H263" s="6" t="s">
        <v>19</v>
      </c>
      <c r="I263" s="6" t="s">
        <v>23</v>
      </c>
      <c r="J263" s="6" t="s">
        <v>1015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1017</v>
      </c>
      <c r="C264" s="12" t="s">
        <v>1018</v>
      </c>
      <c r="D264" s="6" t="s">
        <v>1020</v>
      </c>
      <c r="E264" s="6" t="s">
        <v>16</v>
      </c>
      <c r="F264" s="6" t="s">
        <v>1020</v>
      </c>
      <c r="G264" s="6" t="s">
        <v>19</v>
      </c>
      <c r="H264" s="6" t="s">
        <v>19</v>
      </c>
      <c r="I264" s="6" t="s">
        <v>23</v>
      </c>
      <c r="J264" s="6" t="s">
        <v>1019</v>
      </c>
      <c r="K264" s="11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1021</v>
      </c>
      <c r="C265" s="12" t="s">
        <v>1022</v>
      </c>
      <c r="D265" s="6" t="s">
        <v>1023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1023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1024</v>
      </c>
      <c r="C266" s="12" t="s">
        <v>1025</v>
      </c>
      <c r="D266" s="6" t="s">
        <v>1026</v>
      </c>
      <c r="E266" s="6" t="s">
        <v>16</v>
      </c>
      <c r="F266" s="6" t="s">
        <v>1027</v>
      </c>
      <c r="G266" s="6" t="s">
        <v>16</v>
      </c>
      <c r="H266" s="6" t="s">
        <v>19</v>
      </c>
      <c r="I266" s="6" t="s">
        <v>23</v>
      </c>
      <c r="J266" s="6" t="s">
        <v>1026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1028</v>
      </c>
      <c r="C267" s="12" t="s">
        <v>1029</v>
      </c>
      <c r="D267" s="6" t="s">
        <v>1030</v>
      </c>
      <c r="E267" s="6" t="s">
        <v>16</v>
      </c>
      <c r="F267" s="6" t="s">
        <v>1031</v>
      </c>
      <c r="G267" s="6" t="s">
        <v>16</v>
      </c>
      <c r="H267" s="6" t="s">
        <v>19</v>
      </c>
      <c r="I267" s="6" t="s">
        <v>23</v>
      </c>
      <c r="J267" s="6" t="s">
        <v>1030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1032</v>
      </c>
      <c r="C268" s="12" t="s">
        <v>1033</v>
      </c>
      <c r="D268" s="6" t="s">
        <v>1035</v>
      </c>
      <c r="E268" s="6" t="s">
        <v>16</v>
      </c>
      <c r="F268" s="6" t="s">
        <v>1035</v>
      </c>
      <c r="G268" s="6" t="s">
        <v>19</v>
      </c>
      <c r="H268" s="6" t="s">
        <v>19</v>
      </c>
      <c r="I268" s="6" t="s">
        <v>23</v>
      </c>
      <c r="J268" s="6" t="s">
        <v>1034</v>
      </c>
      <c r="K268" s="11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1036</v>
      </c>
      <c r="C269" s="12" t="s">
        <v>1037</v>
      </c>
      <c r="D269" s="6" t="s">
        <v>1038</v>
      </c>
      <c r="E269" s="6" t="s">
        <v>16</v>
      </c>
      <c r="F269" s="6" t="s">
        <v>1039</v>
      </c>
      <c r="G269" s="6" t="s">
        <v>16</v>
      </c>
      <c r="H269" s="6" t="s">
        <v>19</v>
      </c>
      <c r="I269" s="6" t="s">
        <v>23</v>
      </c>
      <c r="J269" s="6" t="s">
        <v>1038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1040</v>
      </c>
      <c r="C270" s="12" t="s">
        <v>1041</v>
      </c>
      <c r="D270" s="6" t="s">
        <v>1042</v>
      </c>
      <c r="E270" s="6" t="s">
        <v>16</v>
      </c>
      <c r="F270" s="6" t="s">
        <v>1043</v>
      </c>
      <c r="G270" s="6" t="s">
        <v>16</v>
      </c>
      <c r="H270" s="6" t="s">
        <v>19</v>
      </c>
      <c r="I270" s="6" t="s">
        <v>23</v>
      </c>
      <c r="J270" s="6" t="s">
        <v>1042</v>
      </c>
      <c r="K270" s="6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1044</v>
      </c>
      <c r="C271" s="12" t="s">
        <v>1045</v>
      </c>
      <c r="D271" s="6" t="s">
        <v>1047</v>
      </c>
      <c r="E271" s="6" t="s">
        <v>16</v>
      </c>
      <c r="F271" s="6" t="s">
        <v>1047</v>
      </c>
      <c r="G271" s="6" t="s">
        <v>19</v>
      </c>
      <c r="H271" s="6" t="s">
        <v>19</v>
      </c>
      <c r="I271" s="6" t="s">
        <v>23</v>
      </c>
      <c r="J271" s="6" t="s">
        <v>1046</v>
      </c>
      <c r="K271" s="11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1048</v>
      </c>
      <c r="C272" s="12" t="s">
        <v>1049</v>
      </c>
      <c r="D272" s="6" t="s">
        <v>987</v>
      </c>
      <c r="E272" s="6" t="s">
        <v>16</v>
      </c>
      <c r="F272" s="6" t="s">
        <v>1050</v>
      </c>
      <c r="G272" s="6" t="s">
        <v>19</v>
      </c>
      <c r="H272" s="6" t="s">
        <v>19</v>
      </c>
      <c r="I272" s="6" t="s">
        <v>23</v>
      </c>
      <c r="J272" s="6" t="s">
        <v>987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1051</v>
      </c>
      <c r="C273" s="12" t="s">
        <v>1052</v>
      </c>
      <c r="D273" s="6" t="s">
        <v>5490</v>
      </c>
      <c r="E273" s="6" t="s">
        <v>16</v>
      </c>
      <c r="F273" s="11" t="s">
        <v>5490</v>
      </c>
      <c r="G273" s="6" t="s">
        <v>16</v>
      </c>
      <c r="H273" s="6" t="s">
        <v>16</v>
      </c>
      <c r="I273" s="6" t="s">
        <v>23</v>
      </c>
      <c r="J273" s="6" t="s">
        <v>1053</v>
      </c>
      <c r="K273" s="11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1054</v>
      </c>
      <c r="C274" s="12" t="s">
        <v>1055</v>
      </c>
      <c r="D274" s="6" t="s">
        <v>1056</v>
      </c>
      <c r="E274" s="6" t="s">
        <v>16</v>
      </c>
      <c r="F274" s="6" t="s">
        <v>1057</v>
      </c>
      <c r="G274" s="6" t="s">
        <v>16</v>
      </c>
      <c r="H274" s="6" t="s">
        <v>19</v>
      </c>
      <c r="I274" s="6" t="s">
        <v>23</v>
      </c>
      <c r="J274" s="6" t="s">
        <v>1056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1058</v>
      </c>
      <c r="C275" s="12" t="s">
        <v>1059</v>
      </c>
      <c r="D275" s="6" t="s">
        <v>1060</v>
      </c>
      <c r="E275" s="6" t="s">
        <v>16</v>
      </c>
      <c r="F275" s="6" t="s">
        <v>1061</v>
      </c>
      <c r="G275" s="6" t="s">
        <v>16</v>
      </c>
      <c r="H275" s="6" t="s">
        <v>19</v>
      </c>
      <c r="I275" s="6" t="s">
        <v>23</v>
      </c>
      <c r="J275" s="6" t="s">
        <v>1060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1062</v>
      </c>
      <c r="C276" s="12" t="s">
        <v>1063</v>
      </c>
      <c r="D276" s="6" t="s">
        <v>1064</v>
      </c>
      <c r="E276" s="6" t="s">
        <v>16</v>
      </c>
      <c r="F276" s="11" t="s">
        <v>3689</v>
      </c>
      <c r="G276" s="6" t="s">
        <v>16</v>
      </c>
      <c r="H276" s="6" t="s">
        <v>16</v>
      </c>
      <c r="I276" s="6" t="s">
        <v>80</v>
      </c>
      <c r="J276" s="6" t="s">
        <v>1064</v>
      </c>
      <c r="K276" s="11" t="s">
        <v>3689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1065</v>
      </c>
      <c r="C277" s="12" t="s">
        <v>1066</v>
      </c>
      <c r="D277" s="6" t="s">
        <v>1067</v>
      </c>
      <c r="E277" s="6" t="s">
        <v>16</v>
      </c>
      <c r="F277" s="6" t="s">
        <v>1068</v>
      </c>
      <c r="G277" s="6" t="s">
        <v>19</v>
      </c>
      <c r="H277" s="6" t="s">
        <v>19</v>
      </c>
      <c r="J277" s="6" t="s">
        <v>1067</v>
      </c>
      <c r="K277" s="6" t="s">
        <v>16</v>
      </c>
      <c r="L277" s="3" t="str">
        <f t="shared" si="4"/>
        <v>Yes</v>
      </c>
    </row>
    <row r="278" spans="1:12" ht="12.75" customHeight="1">
      <c r="A278" s="3" t="s">
        <v>12</v>
      </c>
      <c r="B278" t="s">
        <v>1069</v>
      </c>
      <c r="C278" s="12" t="s">
        <v>1070</v>
      </c>
      <c r="D278" s="6" t="s">
        <v>1071</v>
      </c>
      <c r="E278" s="6" t="s">
        <v>16</v>
      </c>
      <c r="F278" s="6" t="s">
        <v>1072</v>
      </c>
      <c r="G278" s="6" t="s">
        <v>19</v>
      </c>
      <c r="H278" s="6" t="s">
        <v>19</v>
      </c>
      <c r="I278" s="6" t="s">
        <v>23</v>
      </c>
      <c r="J278" s="6" t="s">
        <v>1071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1073</v>
      </c>
      <c r="C279" s="12" t="s">
        <v>1074</v>
      </c>
      <c r="D279" s="11" t="s">
        <v>5491</v>
      </c>
      <c r="E279" s="6" t="s">
        <v>16</v>
      </c>
      <c r="F279" s="6" t="s">
        <v>1076</v>
      </c>
      <c r="G279" s="6" t="s">
        <v>16</v>
      </c>
      <c r="H279" s="6" t="s">
        <v>19</v>
      </c>
      <c r="I279" s="6" t="s">
        <v>23</v>
      </c>
      <c r="J279" s="6" t="s">
        <v>1075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1077</v>
      </c>
      <c r="C280" s="12" t="s">
        <v>1078</v>
      </c>
      <c r="D280" s="6" t="s">
        <v>1080</v>
      </c>
      <c r="E280" s="6" t="s">
        <v>16</v>
      </c>
      <c r="F280" s="6" t="s">
        <v>1080</v>
      </c>
      <c r="G280" s="6" t="s">
        <v>16</v>
      </c>
      <c r="H280" s="6" t="s">
        <v>19</v>
      </c>
      <c r="I280" s="6" t="s">
        <v>23</v>
      </c>
      <c r="J280" s="6" t="s">
        <v>1079</v>
      </c>
      <c r="K280" s="11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1081</v>
      </c>
      <c r="C281" s="12" t="s">
        <v>1082</v>
      </c>
      <c r="D281" s="6" t="s">
        <v>1084</v>
      </c>
      <c r="E281" s="6" t="s">
        <v>16</v>
      </c>
      <c r="F281" s="6" t="s">
        <v>1084</v>
      </c>
      <c r="G281" s="6" t="s">
        <v>19</v>
      </c>
      <c r="H281" s="6" t="s">
        <v>19</v>
      </c>
      <c r="I281" s="6" t="s">
        <v>23</v>
      </c>
      <c r="J281" s="6" t="s">
        <v>1083</v>
      </c>
      <c r="K281" s="11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1085</v>
      </c>
      <c r="C282" s="12" t="s">
        <v>1086</v>
      </c>
      <c r="D282" s="11" t="s">
        <v>5492</v>
      </c>
      <c r="E282" s="6" t="s">
        <v>16</v>
      </c>
      <c r="F282" s="6" t="s">
        <v>1088</v>
      </c>
      <c r="G282" s="6" t="s">
        <v>16</v>
      </c>
      <c r="H282" s="6" t="s">
        <v>19</v>
      </c>
      <c r="J282" s="6" t="s">
        <v>1087</v>
      </c>
      <c r="K282" s="6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1089</v>
      </c>
      <c r="C283" s="12" t="s">
        <v>1090</v>
      </c>
      <c r="D283" s="6" t="s">
        <v>1091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1091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1092</v>
      </c>
      <c r="C284" s="12" t="s">
        <v>1093</v>
      </c>
      <c r="D284" s="6" t="s">
        <v>1026</v>
      </c>
      <c r="E284" s="6" t="s">
        <v>16</v>
      </c>
      <c r="F284" s="6" t="s">
        <v>1094</v>
      </c>
      <c r="G284" s="6" t="s">
        <v>19</v>
      </c>
      <c r="H284" s="6" t="s">
        <v>19</v>
      </c>
      <c r="I284" s="6" t="s">
        <v>28</v>
      </c>
      <c r="J284" s="6" t="s">
        <v>1026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1095</v>
      </c>
      <c r="C285" s="12" t="s">
        <v>1096</v>
      </c>
      <c r="D285" s="6" t="s">
        <v>474</v>
      </c>
      <c r="E285" s="6" t="s">
        <v>16</v>
      </c>
      <c r="F285" s="6" t="s">
        <v>475</v>
      </c>
      <c r="G285" s="6" t="s">
        <v>19</v>
      </c>
      <c r="H285" s="6" t="s">
        <v>19</v>
      </c>
      <c r="I285" s="6" t="s">
        <v>23</v>
      </c>
      <c r="J285" s="6" t="s">
        <v>474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1097</v>
      </c>
      <c r="C286" s="12" t="s">
        <v>1098</v>
      </c>
      <c r="D286" s="6" t="s">
        <v>1099</v>
      </c>
      <c r="E286" s="6" t="s">
        <v>16</v>
      </c>
      <c r="F286" s="6" t="s">
        <v>1100</v>
      </c>
      <c r="G286" s="6" t="s">
        <v>19</v>
      </c>
      <c r="H286" s="6" t="s">
        <v>19</v>
      </c>
      <c r="I286" s="6" t="s">
        <v>23</v>
      </c>
      <c r="J286" s="6" t="s">
        <v>1099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1101</v>
      </c>
      <c r="C287" s="12" t="s">
        <v>1102</v>
      </c>
      <c r="D287" s="6" t="s">
        <v>1103</v>
      </c>
      <c r="E287" s="6" t="s">
        <v>16</v>
      </c>
      <c r="F287" s="6" t="s">
        <v>1104</v>
      </c>
      <c r="G287" s="6" t="s">
        <v>16</v>
      </c>
      <c r="H287" s="6" t="s">
        <v>19</v>
      </c>
      <c r="I287" s="6" t="s">
        <v>23</v>
      </c>
      <c r="J287" s="6" t="s">
        <v>1103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1105</v>
      </c>
      <c r="C288" s="12" t="s">
        <v>1106</v>
      </c>
      <c r="D288" s="11" t="s">
        <v>5493</v>
      </c>
      <c r="E288" s="6" t="s">
        <v>16</v>
      </c>
      <c r="F288" s="6" t="s">
        <v>1108</v>
      </c>
      <c r="G288" s="6" t="s">
        <v>16</v>
      </c>
      <c r="H288" s="6" t="s">
        <v>19</v>
      </c>
      <c r="I288" s="6" t="s">
        <v>23</v>
      </c>
      <c r="J288" s="6" t="s">
        <v>1107</v>
      </c>
      <c r="K288" s="11" t="s">
        <v>16</v>
      </c>
      <c r="L288" s="3" t="str">
        <f t="shared" si="4"/>
        <v>No</v>
      </c>
    </row>
    <row r="289" spans="1:12" ht="12.75" customHeight="1">
      <c r="A289" s="3" t="s">
        <v>12</v>
      </c>
      <c r="B289" t="s">
        <v>1109</v>
      </c>
      <c r="C289" s="12" t="s">
        <v>1110</v>
      </c>
      <c r="D289" s="6" t="s">
        <v>5494</v>
      </c>
      <c r="E289" s="6" t="s">
        <v>16</v>
      </c>
      <c r="F289" s="6" t="s">
        <v>1112</v>
      </c>
      <c r="G289" s="6" t="s">
        <v>19</v>
      </c>
      <c r="H289" s="6" t="s">
        <v>19</v>
      </c>
      <c r="I289" s="6" t="s">
        <v>28</v>
      </c>
      <c r="J289" s="6" t="s">
        <v>1111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1113</v>
      </c>
      <c r="C290" s="12" t="s">
        <v>1114</v>
      </c>
      <c r="D290" s="6" t="s">
        <v>1115</v>
      </c>
      <c r="E290" s="6" t="s">
        <v>16</v>
      </c>
      <c r="F290" s="6" t="s">
        <v>1116</v>
      </c>
      <c r="G290" s="6" t="s">
        <v>19</v>
      </c>
      <c r="H290" s="6" t="s">
        <v>19</v>
      </c>
      <c r="I290" s="6" t="s">
        <v>28</v>
      </c>
      <c r="J290" s="6" t="s">
        <v>1115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1117</v>
      </c>
      <c r="C291" s="12" t="s">
        <v>1118</v>
      </c>
      <c r="D291" s="6" t="s">
        <v>1119</v>
      </c>
      <c r="E291" s="6" t="s">
        <v>16</v>
      </c>
      <c r="F291" s="6" t="s">
        <v>1120</v>
      </c>
      <c r="G291" s="6" t="s">
        <v>16</v>
      </c>
      <c r="H291" s="6" t="s">
        <v>19</v>
      </c>
      <c r="J291" s="6" t="s">
        <v>1119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1121</v>
      </c>
      <c r="C292" s="12" t="s">
        <v>1122</v>
      </c>
      <c r="D292" s="6" t="s">
        <v>1123</v>
      </c>
      <c r="E292" s="6" t="s">
        <v>16</v>
      </c>
      <c r="F292" s="6" t="s">
        <v>1124</v>
      </c>
      <c r="G292" s="6" t="s">
        <v>19</v>
      </c>
      <c r="H292" s="6" t="s">
        <v>19</v>
      </c>
      <c r="I292" s="6" t="s">
        <v>23</v>
      </c>
      <c r="J292" s="6" t="s">
        <v>1123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1125</v>
      </c>
      <c r="C293" s="12" t="s">
        <v>1126</v>
      </c>
      <c r="D293" s="6" t="s">
        <v>1127</v>
      </c>
      <c r="E293" s="6" t="s">
        <v>16</v>
      </c>
      <c r="F293" s="6" t="s">
        <v>1128</v>
      </c>
      <c r="G293" s="6" t="s">
        <v>16</v>
      </c>
      <c r="H293" s="6" t="s">
        <v>16</v>
      </c>
      <c r="I293" s="6" t="s">
        <v>23</v>
      </c>
      <c r="J293" s="6" t="s">
        <v>1127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1129</v>
      </c>
      <c r="C294" s="12" t="s">
        <v>1130</v>
      </c>
      <c r="D294" s="6" t="s">
        <v>139</v>
      </c>
      <c r="E294" s="6" t="s">
        <v>16</v>
      </c>
      <c r="F294" s="6" t="s">
        <v>138</v>
      </c>
      <c r="G294" s="6" t="s">
        <v>16</v>
      </c>
      <c r="H294" s="6" t="s">
        <v>19</v>
      </c>
      <c r="I294" s="6" t="s">
        <v>23</v>
      </c>
      <c r="J294" s="6" t="s">
        <v>139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1131</v>
      </c>
      <c r="C295" s="12" t="s">
        <v>1132</v>
      </c>
      <c r="D295" s="6" t="s">
        <v>1133</v>
      </c>
      <c r="E295" s="6" t="s">
        <v>16</v>
      </c>
      <c r="F295" s="6" t="s">
        <v>1134</v>
      </c>
      <c r="G295" s="6" t="s">
        <v>19</v>
      </c>
      <c r="H295" s="6" t="s">
        <v>19</v>
      </c>
      <c r="I295" s="6" t="s">
        <v>28</v>
      </c>
      <c r="J295" s="6" t="s">
        <v>1133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1135</v>
      </c>
      <c r="C296" s="12" t="s">
        <v>1136</v>
      </c>
      <c r="D296" s="11" t="s">
        <v>5495</v>
      </c>
      <c r="E296" s="6" t="s">
        <v>16</v>
      </c>
      <c r="F296" s="11" t="s">
        <v>5495</v>
      </c>
      <c r="G296" s="6" t="s">
        <v>19</v>
      </c>
      <c r="H296" s="6" t="s">
        <v>19</v>
      </c>
      <c r="I296" s="6" t="s">
        <v>28</v>
      </c>
      <c r="J296" s="6" t="s">
        <v>1137</v>
      </c>
      <c r="K296" s="11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1138</v>
      </c>
      <c r="C297" s="12" t="s">
        <v>1139</v>
      </c>
      <c r="D297" s="6" t="s">
        <v>1140</v>
      </c>
      <c r="E297" s="6" t="s">
        <v>16</v>
      </c>
      <c r="F297" s="6" t="s">
        <v>1141</v>
      </c>
      <c r="G297" s="6" t="s">
        <v>19</v>
      </c>
      <c r="H297" s="6" t="s">
        <v>19</v>
      </c>
      <c r="I297" s="6" t="s">
        <v>42</v>
      </c>
      <c r="J297" s="6" t="s">
        <v>1140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1142</v>
      </c>
      <c r="C298" s="12" t="s">
        <v>1143</v>
      </c>
      <c r="D298" s="11" t="s">
        <v>5496</v>
      </c>
      <c r="E298" s="6" t="s">
        <v>16</v>
      </c>
      <c r="F298" s="11" t="s">
        <v>5496</v>
      </c>
      <c r="G298" s="6" t="s">
        <v>19</v>
      </c>
      <c r="H298" s="6" t="s">
        <v>19</v>
      </c>
      <c r="I298" s="6" t="s">
        <v>28</v>
      </c>
      <c r="J298" s="6" t="s">
        <v>1144</v>
      </c>
      <c r="K298" s="11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1145</v>
      </c>
      <c r="C299" s="12" t="s">
        <v>1146</v>
      </c>
      <c r="D299" s="11" t="s">
        <v>5497</v>
      </c>
      <c r="E299" s="6" t="s">
        <v>16</v>
      </c>
      <c r="F299" s="6" t="s">
        <v>1148</v>
      </c>
      <c r="G299" s="6" t="s">
        <v>19</v>
      </c>
      <c r="H299" s="6" t="s">
        <v>19</v>
      </c>
      <c r="I299" s="6" t="s">
        <v>28</v>
      </c>
      <c r="J299" s="6" t="s">
        <v>1147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1149</v>
      </c>
      <c r="C300" s="12" t="s">
        <v>1150</v>
      </c>
      <c r="D300" s="6" t="s">
        <v>5498</v>
      </c>
      <c r="E300" s="6" t="s">
        <v>16</v>
      </c>
      <c r="F300" s="6" t="s">
        <v>1152</v>
      </c>
      <c r="G300" s="6" t="s">
        <v>16</v>
      </c>
      <c r="H300" s="6" t="s">
        <v>19</v>
      </c>
      <c r="I300" s="6" t="s">
        <v>28</v>
      </c>
      <c r="J300" s="6" t="s">
        <v>1151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1153</v>
      </c>
      <c r="C301" s="12" t="s">
        <v>1154</v>
      </c>
      <c r="D301" s="6" t="s">
        <v>1155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1155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1156</v>
      </c>
      <c r="C302" s="12" t="s">
        <v>1157</v>
      </c>
      <c r="D302" s="11" t="s">
        <v>5499</v>
      </c>
      <c r="E302" s="6" t="s">
        <v>16</v>
      </c>
      <c r="F302" s="11" t="s">
        <v>5499</v>
      </c>
      <c r="G302" s="6" t="s">
        <v>19</v>
      </c>
      <c r="H302" s="6" t="s">
        <v>19</v>
      </c>
      <c r="I302" s="6" t="s">
        <v>28</v>
      </c>
      <c r="J302" s="6" t="s">
        <v>1158</v>
      </c>
      <c r="K302" s="11" t="s">
        <v>16</v>
      </c>
      <c r="L302" s="3" t="str">
        <f t="shared" si="4"/>
        <v>Yes</v>
      </c>
    </row>
    <row r="303" spans="1:12" ht="12.75" customHeight="1">
      <c r="A303" s="3" t="s">
        <v>12</v>
      </c>
      <c r="B303" t="s">
        <v>1159</v>
      </c>
      <c r="C303" s="12" t="s">
        <v>1160</v>
      </c>
      <c r="D303" s="6" t="s">
        <v>1161</v>
      </c>
      <c r="E303" s="6" t="s">
        <v>16</v>
      </c>
      <c r="F303" s="6" t="s">
        <v>1161</v>
      </c>
      <c r="G303" s="6" t="s">
        <v>16</v>
      </c>
      <c r="H303" s="6" t="s">
        <v>19</v>
      </c>
      <c r="I303" s="6" t="s">
        <v>23</v>
      </c>
      <c r="J303" s="6" t="s">
        <v>1162</v>
      </c>
      <c r="K303" s="11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1163</v>
      </c>
      <c r="C304" s="12" t="s">
        <v>1164</v>
      </c>
      <c r="D304" s="6" t="s">
        <v>1165</v>
      </c>
      <c r="E304" s="6" t="s">
        <v>16</v>
      </c>
      <c r="F304" s="6" t="s">
        <v>1165</v>
      </c>
      <c r="G304" s="6" t="s">
        <v>19</v>
      </c>
      <c r="H304" s="6" t="s">
        <v>19</v>
      </c>
      <c r="I304" s="6" t="s">
        <v>42</v>
      </c>
      <c r="J304" s="6" t="s">
        <v>1166</v>
      </c>
      <c r="K304" s="11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1167</v>
      </c>
      <c r="C305" s="12" t="s">
        <v>1168</v>
      </c>
      <c r="D305" s="6" t="s">
        <v>1169</v>
      </c>
      <c r="E305" s="6" t="s">
        <v>16</v>
      </c>
      <c r="F305" s="6" t="s">
        <v>1170</v>
      </c>
      <c r="G305" s="6" t="s">
        <v>16</v>
      </c>
      <c r="H305" s="6" t="s">
        <v>19</v>
      </c>
      <c r="I305" s="6" t="s">
        <v>28</v>
      </c>
      <c r="J305" s="6" t="s">
        <v>1169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1171</v>
      </c>
      <c r="C306" s="12" t="s">
        <v>1172</v>
      </c>
      <c r="D306" s="6" t="s">
        <v>1173</v>
      </c>
      <c r="E306" s="6" t="s">
        <v>16</v>
      </c>
      <c r="F306" s="6" t="s">
        <v>485</v>
      </c>
      <c r="G306" s="6" t="s">
        <v>19</v>
      </c>
      <c r="H306" s="6" t="s">
        <v>19</v>
      </c>
      <c r="I306" s="6" t="s">
        <v>23</v>
      </c>
      <c r="J306" s="6" t="s">
        <v>1173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1174</v>
      </c>
      <c r="C307" s="12" t="s">
        <v>1175</v>
      </c>
      <c r="D307" s="6" t="s">
        <v>1176</v>
      </c>
      <c r="E307" s="6" t="s">
        <v>16</v>
      </c>
      <c r="F307" s="6" t="s">
        <v>1177</v>
      </c>
      <c r="G307" s="6" t="s">
        <v>19</v>
      </c>
      <c r="H307" s="6" t="s">
        <v>19</v>
      </c>
      <c r="I307" s="6" t="s">
        <v>28</v>
      </c>
      <c r="J307" s="6" t="s">
        <v>1176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1178</v>
      </c>
      <c r="C308" s="12" t="s">
        <v>1179</v>
      </c>
      <c r="D308" s="6" t="s">
        <v>1180</v>
      </c>
      <c r="E308" s="6" t="s">
        <v>16</v>
      </c>
      <c r="F308" s="11" t="s">
        <v>3689</v>
      </c>
      <c r="G308" s="6" t="s">
        <v>16</v>
      </c>
      <c r="H308" s="6" t="s">
        <v>16</v>
      </c>
      <c r="I308" s="6" t="s">
        <v>80</v>
      </c>
      <c r="J308" s="6" t="s">
        <v>1180</v>
      </c>
      <c r="K308" s="11" t="s">
        <v>3689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1181</v>
      </c>
      <c r="C309" s="12" t="s">
        <v>1182</v>
      </c>
      <c r="D309" s="6" t="s">
        <v>1183</v>
      </c>
      <c r="E309" s="6" t="s">
        <v>16</v>
      </c>
      <c r="F309" s="6" t="s">
        <v>1184</v>
      </c>
      <c r="G309" s="6" t="s">
        <v>19</v>
      </c>
      <c r="H309" s="6" t="s">
        <v>19</v>
      </c>
      <c r="I309" s="6" t="s">
        <v>23</v>
      </c>
      <c r="J309" s="6" t="s">
        <v>1183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1185</v>
      </c>
      <c r="C310" s="12" t="s">
        <v>1186</v>
      </c>
      <c r="D310" s="11" t="s">
        <v>5500</v>
      </c>
      <c r="E310" s="6" t="s">
        <v>16</v>
      </c>
      <c r="F310" s="11" t="s">
        <v>5500</v>
      </c>
      <c r="G310" s="6" t="s">
        <v>16</v>
      </c>
      <c r="H310" s="6" t="s">
        <v>16</v>
      </c>
      <c r="I310" s="6" t="s">
        <v>23</v>
      </c>
      <c r="J310" s="6" t="s">
        <v>1187</v>
      </c>
      <c r="K310" s="11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1188</v>
      </c>
      <c r="C311" s="12" t="s">
        <v>1189</v>
      </c>
      <c r="D311" s="6" t="s">
        <v>1191</v>
      </c>
      <c r="E311" s="6" t="s">
        <v>16</v>
      </c>
      <c r="F311" s="6" t="s">
        <v>1191</v>
      </c>
      <c r="G311" s="6" t="s">
        <v>16</v>
      </c>
      <c r="H311" s="6" t="s">
        <v>19</v>
      </c>
      <c r="I311" s="6" t="s">
        <v>23</v>
      </c>
      <c r="J311" s="6" t="s">
        <v>1190</v>
      </c>
      <c r="K311" s="11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1192</v>
      </c>
      <c r="C312" s="12" t="s">
        <v>1193</v>
      </c>
      <c r="D312" s="11" t="s">
        <v>5501</v>
      </c>
      <c r="E312" s="6" t="s">
        <v>16</v>
      </c>
      <c r="F312" s="11" t="s">
        <v>5501</v>
      </c>
      <c r="G312" s="6" t="s">
        <v>16</v>
      </c>
      <c r="H312" s="6" t="s">
        <v>19</v>
      </c>
      <c r="I312" s="6" t="s">
        <v>23</v>
      </c>
      <c r="J312" s="6" t="s">
        <v>1194</v>
      </c>
      <c r="K312" s="11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1195</v>
      </c>
      <c r="C313" s="12" t="s">
        <v>1196</v>
      </c>
      <c r="D313" s="6" t="s">
        <v>1197</v>
      </c>
      <c r="E313" s="6" t="s">
        <v>16</v>
      </c>
      <c r="F313" s="6" t="s">
        <v>1198</v>
      </c>
      <c r="G313" s="6" t="s">
        <v>16</v>
      </c>
      <c r="H313" s="6" t="s">
        <v>19</v>
      </c>
      <c r="I313" s="6" t="s">
        <v>23</v>
      </c>
      <c r="J313" s="6" t="s">
        <v>1197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1199</v>
      </c>
      <c r="C314" s="12" t="s">
        <v>1200</v>
      </c>
      <c r="D314" s="6" t="s">
        <v>1201</v>
      </c>
      <c r="E314" s="6" t="s">
        <v>16</v>
      </c>
      <c r="F314" s="6" t="s">
        <v>1201</v>
      </c>
      <c r="G314" s="6" t="s">
        <v>16</v>
      </c>
      <c r="H314" s="6" t="s">
        <v>19</v>
      </c>
      <c r="I314" s="6" t="s">
        <v>23</v>
      </c>
      <c r="J314" s="6" t="s">
        <v>618</v>
      </c>
      <c r="K314" s="11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1202</v>
      </c>
      <c r="C315" s="12" t="s">
        <v>1203</v>
      </c>
      <c r="D315" s="6" t="s">
        <v>1204</v>
      </c>
      <c r="E315" s="6" t="s">
        <v>16</v>
      </c>
      <c r="F315" s="6" t="s">
        <v>1205</v>
      </c>
      <c r="G315" s="6" t="s">
        <v>16</v>
      </c>
      <c r="H315" s="6" t="s">
        <v>16</v>
      </c>
      <c r="I315" s="6" t="s">
        <v>23</v>
      </c>
      <c r="J315" s="6" t="s">
        <v>1204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1206</v>
      </c>
      <c r="C316" s="12" t="s">
        <v>1207</v>
      </c>
      <c r="D316" s="6" t="s">
        <v>1208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1208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1209</v>
      </c>
      <c r="C317" s="12" t="s">
        <v>1210</v>
      </c>
      <c r="D317" s="6" t="s">
        <v>1211</v>
      </c>
      <c r="E317" s="6" t="s">
        <v>16</v>
      </c>
      <c r="F317" s="6" t="s">
        <v>1212</v>
      </c>
      <c r="G317" s="6" t="s">
        <v>16</v>
      </c>
      <c r="H317" s="6" t="s">
        <v>19</v>
      </c>
      <c r="I317" s="6" t="s">
        <v>23</v>
      </c>
      <c r="J317" s="6" t="s">
        <v>1211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1213</v>
      </c>
      <c r="C318" s="12" t="s">
        <v>1214</v>
      </c>
      <c r="D318" s="6" t="s">
        <v>1215</v>
      </c>
      <c r="E318" s="6" t="s">
        <v>16</v>
      </c>
      <c r="F318" s="6" t="s">
        <v>1216</v>
      </c>
      <c r="G318" s="6" t="s">
        <v>19</v>
      </c>
      <c r="H318" s="6" t="s">
        <v>19</v>
      </c>
      <c r="I318" s="6" t="s">
        <v>23</v>
      </c>
      <c r="J318" s="6" t="s">
        <v>1215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1217</v>
      </c>
      <c r="C319" s="12" t="s">
        <v>1218</v>
      </c>
      <c r="D319" s="6" t="s">
        <v>1219</v>
      </c>
      <c r="E319" s="6" t="s">
        <v>16</v>
      </c>
      <c r="F319" s="6" t="s">
        <v>1220</v>
      </c>
      <c r="G319" s="6" t="s">
        <v>16</v>
      </c>
      <c r="H319" s="6" t="s">
        <v>19</v>
      </c>
      <c r="I319" s="6" t="s">
        <v>23</v>
      </c>
      <c r="J319" s="6" t="s">
        <v>1219</v>
      </c>
      <c r="K319" s="6" t="s">
        <v>16</v>
      </c>
      <c r="L319" s="3" t="str">
        <f t="shared" ref="L319:L381" si="5">IF(OR(D319="Indeterminate",F319="Indeterminate"),"Indeterminate",IF(OR(D319="Payload exceeds limit",F319="Payload exceeds limit"),"Payload exceeds limit",IF(OR(D319="Error Occurred",F319="Error Occurred"),"Error Occurred",IF(D319=F319,"Yes","No"))))</f>
        <v>Yes</v>
      </c>
    </row>
    <row r="320" spans="1:12" ht="12.75" customHeight="1">
      <c r="A320" s="3" t="s">
        <v>12</v>
      </c>
      <c r="B320" t="s">
        <v>1221</v>
      </c>
      <c r="C320" s="12" t="s">
        <v>1222</v>
      </c>
      <c r="D320" s="11" t="s">
        <v>5502</v>
      </c>
      <c r="E320" s="6" t="s">
        <v>16</v>
      </c>
      <c r="F320" s="11" t="s">
        <v>5502</v>
      </c>
      <c r="G320" s="6" t="s">
        <v>16</v>
      </c>
      <c r="H320" s="6" t="s">
        <v>19</v>
      </c>
      <c r="I320" s="6" t="s">
        <v>28</v>
      </c>
      <c r="J320" s="6" t="s">
        <v>1223</v>
      </c>
      <c r="K320" s="11" t="s">
        <v>16</v>
      </c>
      <c r="L320" s="3" t="str">
        <f t="shared" si="5"/>
        <v>Yes</v>
      </c>
    </row>
    <row r="321" spans="1:12" ht="12.75" customHeight="1">
      <c r="A321" s="3" t="s">
        <v>12</v>
      </c>
      <c r="B321" t="s">
        <v>1224</v>
      </c>
      <c r="C321" s="12" t="s">
        <v>1225</v>
      </c>
      <c r="D321" s="6" t="s">
        <v>1226</v>
      </c>
      <c r="E321" s="6" t="s">
        <v>16</v>
      </c>
      <c r="F321" s="6" t="s">
        <v>1227</v>
      </c>
      <c r="G321" s="6" t="s">
        <v>16</v>
      </c>
      <c r="H321" s="6" t="s">
        <v>19</v>
      </c>
      <c r="I321" s="6" t="s">
        <v>23</v>
      </c>
      <c r="J321" s="6" t="s">
        <v>1226</v>
      </c>
      <c r="K321" s="6" t="s">
        <v>16</v>
      </c>
      <c r="L321" s="3" t="str">
        <f t="shared" si="5"/>
        <v>Yes</v>
      </c>
    </row>
    <row r="322" spans="1:12" ht="12.75" customHeight="1">
      <c r="A322" s="3" t="s">
        <v>12</v>
      </c>
      <c r="B322" t="s">
        <v>1228</v>
      </c>
      <c r="C322" s="12" t="s">
        <v>1229</v>
      </c>
      <c r="D322" s="6" t="s">
        <v>1230</v>
      </c>
      <c r="E322" s="6" t="s">
        <v>16</v>
      </c>
      <c r="F322" s="6" t="s">
        <v>1231</v>
      </c>
      <c r="G322" s="6" t="s">
        <v>19</v>
      </c>
      <c r="H322" s="6" t="s">
        <v>19</v>
      </c>
      <c r="I322" s="6" t="s">
        <v>28</v>
      </c>
      <c r="J322" s="6" t="s">
        <v>1230</v>
      </c>
      <c r="K322" s="6" t="s">
        <v>16</v>
      </c>
      <c r="L322" s="3" t="str">
        <f t="shared" si="5"/>
        <v>Yes</v>
      </c>
    </row>
    <row r="323" spans="1:12" ht="12.75" customHeight="1">
      <c r="A323" s="3" t="s">
        <v>12</v>
      </c>
      <c r="B323" t="s">
        <v>1232</v>
      </c>
      <c r="C323" s="12" t="s">
        <v>1233</v>
      </c>
      <c r="D323" s="6" t="s">
        <v>1234</v>
      </c>
      <c r="E323" s="6" t="s">
        <v>16</v>
      </c>
      <c r="F323" s="6" t="s">
        <v>1235</v>
      </c>
      <c r="G323" s="6" t="s">
        <v>16</v>
      </c>
      <c r="H323" s="6" t="s">
        <v>19</v>
      </c>
      <c r="I323" s="6" t="s">
        <v>23</v>
      </c>
      <c r="J323" s="6" t="s">
        <v>1234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1236</v>
      </c>
      <c r="C324" s="12" t="s">
        <v>1237</v>
      </c>
      <c r="D324" s="6" t="s">
        <v>1238</v>
      </c>
      <c r="E324" s="6" t="s">
        <v>16</v>
      </c>
      <c r="F324" s="6" t="s">
        <v>1239</v>
      </c>
      <c r="G324" s="6" t="s">
        <v>16</v>
      </c>
      <c r="H324" s="6" t="s">
        <v>19</v>
      </c>
      <c r="I324" s="6" t="s">
        <v>23</v>
      </c>
      <c r="J324" s="6" t="s">
        <v>1238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1240</v>
      </c>
      <c r="C325" s="12" t="s">
        <v>1241</v>
      </c>
      <c r="D325" s="6" t="s">
        <v>1242</v>
      </c>
      <c r="E325" s="6" t="s">
        <v>16</v>
      </c>
      <c r="F325" s="6" t="s">
        <v>1243</v>
      </c>
      <c r="G325" s="6" t="s">
        <v>19</v>
      </c>
      <c r="H325" s="6" t="s">
        <v>19</v>
      </c>
      <c r="I325" s="6" t="s">
        <v>28</v>
      </c>
      <c r="J325" s="6" t="s">
        <v>1242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1244</v>
      </c>
      <c r="C326" s="12" t="s">
        <v>1245</v>
      </c>
      <c r="D326" s="6" t="s">
        <v>1247</v>
      </c>
      <c r="E326" s="6" t="s">
        <v>16</v>
      </c>
      <c r="F326" s="6" t="s">
        <v>1247</v>
      </c>
      <c r="G326" s="6" t="s">
        <v>19</v>
      </c>
      <c r="H326" s="6" t="s">
        <v>19</v>
      </c>
      <c r="I326" s="6" t="s">
        <v>23</v>
      </c>
      <c r="J326" s="6" t="s">
        <v>1246</v>
      </c>
      <c r="K326" s="11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1248</v>
      </c>
      <c r="C327" s="12" t="s">
        <v>1249</v>
      </c>
      <c r="D327" s="6" t="s">
        <v>1250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1250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1251</v>
      </c>
      <c r="C328" s="12" t="s">
        <v>1252</v>
      </c>
      <c r="D328" s="6" t="s">
        <v>1254</v>
      </c>
      <c r="E328" s="6" t="s">
        <v>16</v>
      </c>
      <c r="F328" s="6" t="s">
        <v>1254</v>
      </c>
      <c r="G328" s="6" t="s">
        <v>16</v>
      </c>
      <c r="H328" s="6" t="s">
        <v>19</v>
      </c>
      <c r="I328" s="6" t="s">
        <v>23</v>
      </c>
      <c r="J328" s="6" t="s">
        <v>1253</v>
      </c>
      <c r="K328" s="11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1255</v>
      </c>
      <c r="C329" s="12" t="s">
        <v>1256</v>
      </c>
      <c r="D329" s="6" t="s">
        <v>1257</v>
      </c>
      <c r="E329" s="6" t="s">
        <v>16</v>
      </c>
      <c r="F329" s="6" t="s">
        <v>1257</v>
      </c>
      <c r="G329" s="6" t="s">
        <v>19</v>
      </c>
      <c r="H329" s="6" t="s">
        <v>19</v>
      </c>
      <c r="I329" s="6" t="s">
        <v>23</v>
      </c>
      <c r="J329" s="6" t="s">
        <v>1257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1258</v>
      </c>
      <c r="C330" s="12" t="s">
        <v>1259</v>
      </c>
      <c r="D330" s="6" t="s">
        <v>1260</v>
      </c>
      <c r="E330" s="6" t="s">
        <v>16</v>
      </c>
      <c r="F330" s="6" t="s">
        <v>1261</v>
      </c>
      <c r="G330" s="6" t="s">
        <v>19</v>
      </c>
      <c r="H330" s="6" t="s">
        <v>19</v>
      </c>
      <c r="I330" s="6" t="s">
        <v>28</v>
      </c>
      <c r="J330" s="6" t="s">
        <v>1260</v>
      </c>
      <c r="K330" s="6" t="s">
        <v>16</v>
      </c>
      <c r="L330" s="3" t="str">
        <f t="shared" si="5"/>
        <v>Yes</v>
      </c>
    </row>
    <row r="331" spans="1:12" ht="12.75" customHeight="1">
      <c r="A331" s="3" t="s">
        <v>12</v>
      </c>
      <c r="B331" t="s">
        <v>1262</v>
      </c>
      <c r="C331" s="12" t="s">
        <v>1263</v>
      </c>
      <c r="D331" s="6" t="s">
        <v>1264</v>
      </c>
      <c r="E331" s="6" t="s">
        <v>16</v>
      </c>
      <c r="F331" s="6" t="s">
        <v>1264</v>
      </c>
      <c r="G331" s="6" t="s">
        <v>19</v>
      </c>
      <c r="H331" s="6" t="s">
        <v>19</v>
      </c>
      <c r="I331" s="6" t="s">
        <v>23</v>
      </c>
      <c r="J331" s="6" t="s">
        <v>1265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1266</v>
      </c>
      <c r="C332" s="12" t="s">
        <v>1267</v>
      </c>
      <c r="D332" s="6" t="s">
        <v>1268</v>
      </c>
      <c r="E332" s="6" t="s">
        <v>16</v>
      </c>
      <c r="F332" s="6" t="s">
        <v>1269</v>
      </c>
      <c r="G332" s="6" t="s">
        <v>16</v>
      </c>
      <c r="H332" s="6" t="s">
        <v>19</v>
      </c>
      <c r="I332" s="6" t="s">
        <v>23</v>
      </c>
      <c r="J332" s="6" t="s">
        <v>1268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1270</v>
      </c>
      <c r="C333" s="12" t="s">
        <v>1271</v>
      </c>
      <c r="D333" s="6" t="s">
        <v>1273</v>
      </c>
      <c r="E333" s="6" t="s">
        <v>16</v>
      </c>
      <c r="F333" s="6" t="s">
        <v>1273</v>
      </c>
      <c r="G333" s="6" t="s">
        <v>19</v>
      </c>
      <c r="H333" s="6" t="s">
        <v>19</v>
      </c>
      <c r="I333" s="6" t="s">
        <v>28</v>
      </c>
      <c r="J333" s="6" t="s">
        <v>1272</v>
      </c>
      <c r="K333" s="11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1274</v>
      </c>
      <c r="C334" s="12" t="s">
        <v>1275</v>
      </c>
      <c r="D334" s="6" t="s">
        <v>1276</v>
      </c>
      <c r="E334" s="6" t="s">
        <v>16</v>
      </c>
      <c r="F334" s="6" t="s">
        <v>1277</v>
      </c>
      <c r="G334" s="6" t="s">
        <v>16</v>
      </c>
      <c r="H334" s="6" t="s">
        <v>19</v>
      </c>
      <c r="I334" s="6" t="s">
        <v>23</v>
      </c>
      <c r="J334" s="6" t="s">
        <v>1276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1278</v>
      </c>
      <c r="C335" s="12" t="s">
        <v>1279</v>
      </c>
      <c r="D335" s="6" t="s">
        <v>1280</v>
      </c>
      <c r="E335" s="6" t="s">
        <v>16</v>
      </c>
      <c r="F335" s="6" t="s">
        <v>1281</v>
      </c>
      <c r="G335" s="6" t="s">
        <v>19</v>
      </c>
      <c r="H335" s="6" t="s">
        <v>19</v>
      </c>
      <c r="I335" s="6" t="s">
        <v>23</v>
      </c>
      <c r="J335" s="6" t="s">
        <v>1280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1282</v>
      </c>
      <c r="C336" s="12" t="s">
        <v>1283</v>
      </c>
      <c r="D336" s="6" t="s">
        <v>138</v>
      </c>
      <c r="E336" s="6" t="s">
        <v>16</v>
      </c>
      <c r="F336" s="6" t="s">
        <v>138</v>
      </c>
      <c r="G336" s="6" t="s">
        <v>16</v>
      </c>
      <c r="H336" s="6" t="s">
        <v>19</v>
      </c>
      <c r="I336" s="6" t="s">
        <v>23</v>
      </c>
      <c r="J336" s="6" t="s">
        <v>139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1284</v>
      </c>
      <c r="C337" s="12" t="s">
        <v>1285</v>
      </c>
      <c r="D337" s="6" t="s">
        <v>138</v>
      </c>
      <c r="E337" s="6" t="s">
        <v>16</v>
      </c>
      <c r="F337" s="6" t="s">
        <v>138</v>
      </c>
      <c r="G337" s="6" t="s">
        <v>19</v>
      </c>
      <c r="H337" s="6" t="s">
        <v>19</v>
      </c>
      <c r="I337" s="6" t="s">
        <v>23</v>
      </c>
      <c r="J337" s="6" t="s">
        <v>139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1286</v>
      </c>
      <c r="C338" s="12" t="s">
        <v>1287</v>
      </c>
      <c r="D338" s="6" t="s">
        <v>1288</v>
      </c>
      <c r="E338" s="6" t="s">
        <v>16</v>
      </c>
      <c r="F338" s="6" t="s">
        <v>1289</v>
      </c>
      <c r="G338" s="6" t="s">
        <v>19</v>
      </c>
      <c r="H338" s="6" t="s">
        <v>19</v>
      </c>
      <c r="I338" s="6" t="s">
        <v>28</v>
      </c>
      <c r="J338" s="6" t="s">
        <v>1288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1290</v>
      </c>
      <c r="C339" s="12" t="s">
        <v>1291</v>
      </c>
      <c r="D339" s="6" t="s">
        <v>5503</v>
      </c>
      <c r="E339" s="6" t="s">
        <v>16</v>
      </c>
      <c r="F339" s="6" t="s">
        <v>1293</v>
      </c>
      <c r="G339" s="6" t="s">
        <v>16</v>
      </c>
      <c r="H339" s="6" t="s">
        <v>19</v>
      </c>
      <c r="I339" s="6" t="s">
        <v>23</v>
      </c>
      <c r="J339" s="6" t="s">
        <v>1292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1294</v>
      </c>
      <c r="C340" s="12" t="s">
        <v>1295</v>
      </c>
      <c r="D340" s="6" t="s">
        <v>1296</v>
      </c>
      <c r="E340" s="6" t="s">
        <v>16</v>
      </c>
      <c r="F340" s="11" t="s">
        <v>3689</v>
      </c>
      <c r="G340" s="6" t="s">
        <v>16</v>
      </c>
      <c r="H340" s="6" t="s">
        <v>16</v>
      </c>
      <c r="I340" s="6" t="s">
        <v>23</v>
      </c>
      <c r="J340" s="6" t="s">
        <v>1296</v>
      </c>
      <c r="K340" s="11" t="s">
        <v>3689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1297</v>
      </c>
      <c r="C341" s="12" t="s">
        <v>1298</v>
      </c>
      <c r="D341" s="6" t="s">
        <v>1300</v>
      </c>
      <c r="E341" s="6" t="s">
        <v>16</v>
      </c>
      <c r="F341" s="6" t="s">
        <v>1300</v>
      </c>
      <c r="G341" s="6" t="s">
        <v>16</v>
      </c>
      <c r="H341" s="6" t="s">
        <v>19</v>
      </c>
      <c r="I341" s="6" t="s">
        <v>23</v>
      </c>
      <c r="J341" s="6" t="s">
        <v>1299</v>
      </c>
      <c r="K341" s="11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1301</v>
      </c>
      <c r="C342" s="12" t="s">
        <v>1302</v>
      </c>
      <c r="D342" s="6" t="s">
        <v>1303</v>
      </c>
      <c r="E342" s="6" t="s">
        <v>16</v>
      </c>
      <c r="F342" s="6" t="s">
        <v>1304</v>
      </c>
      <c r="G342" s="6" t="s">
        <v>16</v>
      </c>
      <c r="H342" s="6" t="s">
        <v>19</v>
      </c>
      <c r="I342" s="6" t="s">
        <v>23</v>
      </c>
      <c r="J342" s="6" t="s">
        <v>1303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1305</v>
      </c>
      <c r="C343" s="12" t="s">
        <v>1306</v>
      </c>
      <c r="D343" s="6" t="s">
        <v>139</v>
      </c>
      <c r="E343" s="6" t="s">
        <v>16</v>
      </c>
      <c r="F343" s="6" t="s">
        <v>138</v>
      </c>
      <c r="G343" s="6" t="s">
        <v>19</v>
      </c>
      <c r="H343" s="6" t="s">
        <v>19</v>
      </c>
      <c r="I343" s="6" t="s">
        <v>23</v>
      </c>
      <c r="J343" s="6" t="s">
        <v>139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1307</v>
      </c>
      <c r="C344" s="12" t="s">
        <v>1308</v>
      </c>
      <c r="D344" s="6" t="s">
        <v>1309</v>
      </c>
      <c r="E344" s="6" t="s">
        <v>16</v>
      </c>
      <c r="F344" s="6" t="s">
        <v>1310</v>
      </c>
      <c r="G344" s="6" t="s">
        <v>19</v>
      </c>
      <c r="H344" s="6" t="s">
        <v>19</v>
      </c>
      <c r="I344" s="6" t="s">
        <v>28</v>
      </c>
      <c r="J344" s="6" t="s">
        <v>1309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1311</v>
      </c>
      <c r="C345" s="12" t="s">
        <v>1312</v>
      </c>
      <c r="D345" s="6" t="s">
        <v>1313</v>
      </c>
      <c r="E345" s="6" t="s">
        <v>16</v>
      </c>
      <c r="F345" s="6" t="s">
        <v>1314</v>
      </c>
      <c r="G345" s="6" t="s">
        <v>19</v>
      </c>
      <c r="H345" s="6" t="s">
        <v>19</v>
      </c>
      <c r="I345" s="6" t="s">
        <v>28</v>
      </c>
      <c r="J345" s="6" t="s">
        <v>1313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1315</v>
      </c>
      <c r="C346" s="12" t="s">
        <v>1316</v>
      </c>
      <c r="D346" s="6" t="s">
        <v>139</v>
      </c>
      <c r="E346" s="6" t="s">
        <v>16</v>
      </c>
      <c r="F346" s="6" t="s">
        <v>138</v>
      </c>
      <c r="G346" s="6" t="s">
        <v>16</v>
      </c>
      <c r="H346" s="6" t="s">
        <v>19</v>
      </c>
      <c r="I346" s="6" t="s">
        <v>23</v>
      </c>
      <c r="J346" s="6" t="s">
        <v>139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1317</v>
      </c>
      <c r="C347" s="12" t="s">
        <v>1318</v>
      </c>
      <c r="D347" s="6" t="s">
        <v>1319</v>
      </c>
      <c r="E347" s="6" t="s">
        <v>16</v>
      </c>
      <c r="F347" s="6" t="s">
        <v>1319</v>
      </c>
      <c r="G347" s="6" t="s">
        <v>16</v>
      </c>
      <c r="H347" s="6" t="s">
        <v>19</v>
      </c>
      <c r="I347" s="6" t="s">
        <v>42</v>
      </c>
      <c r="J347" s="6" t="s">
        <v>1099</v>
      </c>
      <c r="K347" s="6" t="s">
        <v>16</v>
      </c>
      <c r="L347" s="3" t="str">
        <f t="shared" si="5"/>
        <v>Yes</v>
      </c>
    </row>
    <row r="348" spans="1:12" ht="12.75" customHeight="1">
      <c r="A348" s="3" t="s">
        <v>12</v>
      </c>
      <c r="B348" t="s">
        <v>1320</v>
      </c>
      <c r="C348" s="12" t="s">
        <v>1321</v>
      </c>
      <c r="D348" s="6" t="s">
        <v>1323</v>
      </c>
      <c r="E348" s="6" t="s">
        <v>16</v>
      </c>
      <c r="F348" s="6" t="s">
        <v>1323</v>
      </c>
      <c r="G348" s="6" t="s">
        <v>19</v>
      </c>
      <c r="H348" s="6" t="s">
        <v>19</v>
      </c>
      <c r="I348" s="6" t="s">
        <v>28</v>
      </c>
      <c r="J348" s="6" t="s">
        <v>1322</v>
      </c>
      <c r="K348" s="11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1324</v>
      </c>
      <c r="C349" s="12" t="s">
        <v>1325</v>
      </c>
      <c r="D349" s="6" t="s">
        <v>1327</v>
      </c>
      <c r="E349" s="6" t="s">
        <v>16</v>
      </c>
      <c r="F349" s="6" t="s">
        <v>1327</v>
      </c>
      <c r="G349" s="6" t="s">
        <v>16</v>
      </c>
      <c r="H349" s="6" t="s">
        <v>19</v>
      </c>
      <c r="I349" s="6" t="s">
        <v>23</v>
      </c>
      <c r="J349" s="6" t="s">
        <v>1326</v>
      </c>
      <c r="K349" s="11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1328</v>
      </c>
      <c r="C350" s="12" t="s">
        <v>1329</v>
      </c>
      <c r="D350" s="6" t="s">
        <v>1330</v>
      </c>
      <c r="E350" s="6" t="s">
        <v>16</v>
      </c>
      <c r="F350" s="6" t="s">
        <v>1331</v>
      </c>
      <c r="G350" s="6" t="s">
        <v>16</v>
      </c>
      <c r="H350" s="6" t="s">
        <v>19</v>
      </c>
      <c r="I350" s="6" t="s">
        <v>23</v>
      </c>
      <c r="J350" s="6" t="s">
        <v>1330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1332</v>
      </c>
      <c r="C351" s="12" t="s">
        <v>1333</v>
      </c>
      <c r="D351" s="6" t="s">
        <v>1334</v>
      </c>
      <c r="E351" s="6" t="s">
        <v>16</v>
      </c>
      <c r="F351" s="6" t="s">
        <v>1334</v>
      </c>
      <c r="G351" s="6" t="s">
        <v>19</v>
      </c>
      <c r="H351" s="6" t="s">
        <v>19</v>
      </c>
      <c r="I351" s="6" t="s">
        <v>23</v>
      </c>
      <c r="J351" s="6" t="s">
        <v>1334</v>
      </c>
      <c r="K351" s="11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1335</v>
      </c>
      <c r="C352" s="12" t="s">
        <v>1336</v>
      </c>
      <c r="D352" s="6" t="s">
        <v>1338</v>
      </c>
      <c r="E352" s="6" t="s">
        <v>16</v>
      </c>
      <c r="F352" s="6" t="s">
        <v>1338</v>
      </c>
      <c r="G352" s="6" t="s">
        <v>16</v>
      </c>
      <c r="H352" s="6" t="s">
        <v>16</v>
      </c>
      <c r="I352" s="6" t="s">
        <v>28</v>
      </c>
      <c r="J352" s="6" t="s">
        <v>1337</v>
      </c>
      <c r="K352" s="11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1339</v>
      </c>
      <c r="C353" s="12" t="s">
        <v>1340</v>
      </c>
      <c r="D353" s="6" t="s">
        <v>1341</v>
      </c>
      <c r="E353" s="6" t="s">
        <v>16</v>
      </c>
      <c r="F353" s="6" t="s">
        <v>1342</v>
      </c>
      <c r="G353" s="6" t="s">
        <v>19</v>
      </c>
      <c r="H353" s="6" t="s">
        <v>19</v>
      </c>
      <c r="I353" s="6" t="s">
        <v>42</v>
      </c>
      <c r="J353" s="6" t="s">
        <v>1341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1343</v>
      </c>
      <c r="C354" s="12" t="s">
        <v>1344</v>
      </c>
      <c r="D354" s="6" t="s">
        <v>1345</v>
      </c>
      <c r="E354" s="6" t="s">
        <v>16</v>
      </c>
      <c r="F354" s="6" t="s">
        <v>1346</v>
      </c>
      <c r="G354" s="6" t="s">
        <v>16</v>
      </c>
      <c r="H354" s="6" t="s">
        <v>19</v>
      </c>
      <c r="I354" s="6" t="s">
        <v>23</v>
      </c>
      <c r="J354" s="6" t="s">
        <v>1345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1347</v>
      </c>
      <c r="C355" s="12" t="s">
        <v>1348</v>
      </c>
      <c r="D355" s="11" t="s">
        <v>5504</v>
      </c>
      <c r="E355" s="6" t="s">
        <v>16</v>
      </c>
      <c r="F355" s="6" t="s">
        <v>1350</v>
      </c>
      <c r="G355" s="6" t="s">
        <v>16</v>
      </c>
      <c r="H355" s="6" t="s">
        <v>19</v>
      </c>
      <c r="I355" s="6" t="s">
        <v>28</v>
      </c>
      <c r="J355" s="6" t="s">
        <v>1349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1351</v>
      </c>
      <c r="C356" s="12" t="s">
        <v>1352</v>
      </c>
      <c r="D356" s="6" t="s">
        <v>1353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1353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1354</v>
      </c>
      <c r="C357" s="12" t="s">
        <v>1355</v>
      </c>
      <c r="D357" s="6" t="s">
        <v>1356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1356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1357</v>
      </c>
      <c r="C358" s="12" t="s">
        <v>1358</v>
      </c>
      <c r="D358" s="6" t="s">
        <v>1359</v>
      </c>
      <c r="E358" s="6" t="s">
        <v>16</v>
      </c>
      <c r="F358" s="6" t="s">
        <v>1360</v>
      </c>
      <c r="G358" s="6" t="s">
        <v>19</v>
      </c>
      <c r="H358" s="6" t="s">
        <v>19</v>
      </c>
      <c r="I358" s="6" t="s">
        <v>23</v>
      </c>
      <c r="J358" s="6" t="s">
        <v>1359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1361</v>
      </c>
      <c r="C359" s="12" t="s">
        <v>1362</v>
      </c>
      <c r="D359" s="6" t="s">
        <v>1364</v>
      </c>
      <c r="E359" s="6" t="s">
        <v>16</v>
      </c>
      <c r="F359" s="6" t="s">
        <v>1364</v>
      </c>
      <c r="G359" s="6" t="s">
        <v>19</v>
      </c>
      <c r="H359" s="6" t="s">
        <v>19</v>
      </c>
      <c r="I359" s="6" t="s">
        <v>28</v>
      </c>
      <c r="J359" s="6" t="s">
        <v>1363</v>
      </c>
      <c r="K359" s="11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1365</v>
      </c>
      <c r="C360" s="12" t="s">
        <v>1366</v>
      </c>
      <c r="D360" s="6" t="s">
        <v>1368</v>
      </c>
      <c r="E360" s="6" t="s">
        <v>16</v>
      </c>
      <c r="F360" s="6" t="s">
        <v>1368</v>
      </c>
      <c r="G360" s="6" t="s">
        <v>19</v>
      </c>
      <c r="H360" s="6" t="s">
        <v>19</v>
      </c>
      <c r="I360" s="6" t="s">
        <v>23</v>
      </c>
      <c r="J360" s="6" t="s">
        <v>1367</v>
      </c>
      <c r="K360" s="11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1369</v>
      </c>
      <c r="C361" s="12" t="s">
        <v>1370</v>
      </c>
      <c r="D361" s="6" t="s">
        <v>1371</v>
      </c>
      <c r="E361" s="6" t="s">
        <v>16</v>
      </c>
      <c r="F361" s="11" t="s">
        <v>3689</v>
      </c>
      <c r="G361" s="6" t="s">
        <v>19</v>
      </c>
      <c r="H361" s="6" t="s">
        <v>19</v>
      </c>
      <c r="I361" s="6" t="s">
        <v>520</v>
      </c>
      <c r="J361" s="6" t="s">
        <v>1371</v>
      </c>
      <c r="K361" s="11" t="s">
        <v>3689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1372</v>
      </c>
      <c r="C362" s="12" t="s">
        <v>1373</v>
      </c>
      <c r="D362" s="6" t="s">
        <v>1374</v>
      </c>
      <c r="E362" s="6" t="s">
        <v>16</v>
      </c>
      <c r="F362" s="6" t="s">
        <v>1375</v>
      </c>
      <c r="G362" s="6" t="s">
        <v>19</v>
      </c>
      <c r="H362" s="6" t="s">
        <v>19</v>
      </c>
      <c r="I362" s="6" t="s">
        <v>23</v>
      </c>
      <c r="J362" s="6" t="s">
        <v>1374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1376</v>
      </c>
      <c r="C363" s="12" t="s">
        <v>1377</v>
      </c>
      <c r="D363" s="6" t="s">
        <v>139</v>
      </c>
      <c r="E363" s="6" t="s">
        <v>16</v>
      </c>
      <c r="F363" s="6" t="s">
        <v>138</v>
      </c>
      <c r="G363" s="6" t="s">
        <v>19</v>
      </c>
      <c r="H363" s="6" t="s">
        <v>19</v>
      </c>
      <c r="I363" s="6" t="s">
        <v>23</v>
      </c>
      <c r="J363" s="6" t="s">
        <v>139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1378</v>
      </c>
      <c r="C364" s="12" t="s">
        <v>1379</v>
      </c>
      <c r="D364" s="6" t="s">
        <v>1380</v>
      </c>
      <c r="E364" s="6" t="s">
        <v>16</v>
      </c>
      <c r="F364" s="6" t="s">
        <v>1381</v>
      </c>
      <c r="G364" s="6" t="s">
        <v>16</v>
      </c>
      <c r="H364" s="6" t="s">
        <v>16</v>
      </c>
      <c r="I364" s="6" t="s">
        <v>23</v>
      </c>
      <c r="J364" s="6" t="s">
        <v>1380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1382</v>
      </c>
      <c r="C365" s="12" t="s">
        <v>1383</v>
      </c>
      <c r="D365" s="6" t="s">
        <v>1384</v>
      </c>
      <c r="E365" s="6" t="s">
        <v>16</v>
      </c>
      <c r="F365" s="6" t="s">
        <v>605</v>
      </c>
      <c r="G365" s="6" t="s">
        <v>16</v>
      </c>
      <c r="H365" s="6" t="s">
        <v>19</v>
      </c>
      <c r="I365" s="6" t="s">
        <v>23</v>
      </c>
      <c r="J365" s="6" t="s">
        <v>1384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1385</v>
      </c>
      <c r="C366" s="12" t="s">
        <v>1386</v>
      </c>
      <c r="D366" s="6" t="s">
        <v>1388</v>
      </c>
      <c r="E366" s="6" t="s">
        <v>16</v>
      </c>
      <c r="F366" s="6" t="s">
        <v>1388</v>
      </c>
      <c r="G366" s="6" t="s">
        <v>16</v>
      </c>
      <c r="H366" s="6" t="s">
        <v>16</v>
      </c>
      <c r="I366" s="6" t="s">
        <v>23</v>
      </c>
      <c r="J366" s="6" t="s">
        <v>1387</v>
      </c>
      <c r="K366" s="11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1389</v>
      </c>
      <c r="C367" s="12" t="s">
        <v>1390</v>
      </c>
      <c r="D367" s="6" t="s">
        <v>1391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1391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1392</v>
      </c>
      <c r="C368" s="12" t="s">
        <v>1393</v>
      </c>
      <c r="D368" s="6" t="s">
        <v>1394</v>
      </c>
      <c r="E368" s="6" t="s">
        <v>16</v>
      </c>
      <c r="F368" s="6" t="s">
        <v>1394</v>
      </c>
      <c r="G368" s="6" t="s">
        <v>19</v>
      </c>
      <c r="H368" s="6" t="s">
        <v>19</v>
      </c>
      <c r="I368" s="6" t="s">
        <v>28</v>
      </c>
      <c r="J368" s="6" t="s">
        <v>263</v>
      </c>
      <c r="K368" s="11" t="s">
        <v>16</v>
      </c>
      <c r="L368" s="3" t="str">
        <f t="shared" si="5"/>
        <v>Yes</v>
      </c>
    </row>
    <row r="369" spans="1:12" ht="12.75" customHeight="1">
      <c r="A369" s="3" t="s">
        <v>12</v>
      </c>
      <c r="B369" t="s">
        <v>1395</v>
      </c>
      <c r="C369" s="12" t="s">
        <v>1396</v>
      </c>
      <c r="D369" s="6" t="s">
        <v>1397</v>
      </c>
      <c r="E369" s="6" t="s">
        <v>16</v>
      </c>
      <c r="F369" s="6" t="s">
        <v>1398</v>
      </c>
      <c r="G369" s="6" t="s">
        <v>16</v>
      </c>
      <c r="H369" s="6" t="s">
        <v>19</v>
      </c>
      <c r="I369" s="6" t="s">
        <v>23</v>
      </c>
      <c r="J369" s="6" t="s">
        <v>1397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1399</v>
      </c>
      <c r="C370" s="12" t="s">
        <v>1400</v>
      </c>
      <c r="D370" s="6" t="s">
        <v>1401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1401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1402</v>
      </c>
      <c r="C371" s="12" t="s">
        <v>1403</v>
      </c>
      <c r="D371" s="6" t="s">
        <v>1404</v>
      </c>
      <c r="E371" s="6" t="s">
        <v>16</v>
      </c>
      <c r="F371" s="6" t="s">
        <v>1405</v>
      </c>
      <c r="G371" s="6" t="s">
        <v>19</v>
      </c>
      <c r="H371" s="6" t="s">
        <v>19</v>
      </c>
      <c r="I371" s="6" t="s">
        <v>42</v>
      </c>
      <c r="J371" s="6" t="s">
        <v>1404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1406</v>
      </c>
      <c r="C372" s="12" t="s">
        <v>1407</v>
      </c>
      <c r="D372" s="6" t="s">
        <v>1408</v>
      </c>
      <c r="E372" s="6" t="s">
        <v>16</v>
      </c>
      <c r="F372" s="6" t="s">
        <v>1408</v>
      </c>
      <c r="G372" s="6" t="s">
        <v>16</v>
      </c>
      <c r="H372" s="6" t="s">
        <v>19</v>
      </c>
      <c r="I372" s="6" t="s">
        <v>28</v>
      </c>
      <c r="J372" s="6" t="s">
        <v>1409</v>
      </c>
      <c r="K372" s="11" t="s">
        <v>16</v>
      </c>
      <c r="L372" s="3" t="str">
        <f t="shared" si="5"/>
        <v>Yes</v>
      </c>
    </row>
    <row r="373" spans="1:12" ht="12.75" customHeight="1">
      <c r="A373" s="3" t="s">
        <v>12</v>
      </c>
      <c r="B373" t="s">
        <v>1410</v>
      </c>
      <c r="C373" s="12" t="s">
        <v>1411</v>
      </c>
      <c r="D373" s="6" t="s">
        <v>1413</v>
      </c>
      <c r="E373" s="6" t="s">
        <v>16</v>
      </c>
      <c r="F373" s="6" t="s">
        <v>1413</v>
      </c>
      <c r="G373" s="6" t="s">
        <v>16</v>
      </c>
      <c r="H373" s="6" t="s">
        <v>19</v>
      </c>
      <c r="I373" s="6" t="s">
        <v>23</v>
      </c>
      <c r="J373" s="6" t="s">
        <v>1412</v>
      </c>
      <c r="K373" s="11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1414</v>
      </c>
      <c r="C374" s="12" t="s">
        <v>1415</v>
      </c>
      <c r="D374" s="6" t="s">
        <v>1416</v>
      </c>
      <c r="E374" s="6" t="s">
        <v>16</v>
      </c>
      <c r="F374" s="6" t="s">
        <v>1417</v>
      </c>
      <c r="G374" s="6" t="s">
        <v>16</v>
      </c>
      <c r="H374" s="6" t="s">
        <v>19</v>
      </c>
      <c r="I374" s="6" t="s">
        <v>28</v>
      </c>
      <c r="J374" s="6" t="s">
        <v>1416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1418</v>
      </c>
      <c r="C375" s="12" t="s">
        <v>1419</v>
      </c>
      <c r="D375" s="6" t="s">
        <v>139</v>
      </c>
      <c r="E375" s="6" t="s">
        <v>16</v>
      </c>
      <c r="F375" s="6" t="s">
        <v>138</v>
      </c>
      <c r="G375" s="6" t="s">
        <v>16</v>
      </c>
      <c r="H375" s="6" t="s">
        <v>19</v>
      </c>
      <c r="I375" s="6" t="s">
        <v>23</v>
      </c>
      <c r="J375" s="6" t="s">
        <v>139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1420</v>
      </c>
      <c r="C376" s="12" t="s">
        <v>1421</v>
      </c>
      <c r="D376" s="6" t="s">
        <v>1422</v>
      </c>
      <c r="E376" s="6" t="s">
        <v>16</v>
      </c>
      <c r="F376" s="6" t="s">
        <v>1423</v>
      </c>
      <c r="G376" s="6" t="s">
        <v>16</v>
      </c>
      <c r="H376" s="6" t="s">
        <v>19</v>
      </c>
      <c r="I376" s="6" t="s">
        <v>28</v>
      </c>
      <c r="J376" s="6" t="s">
        <v>1422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1424</v>
      </c>
      <c r="C377" s="12" t="s">
        <v>1425</v>
      </c>
      <c r="D377" s="6" t="s">
        <v>1426</v>
      </c>
      <c r="E377" s="6" t="s">
        <v>16</v>
      </c>
      <c r="F377" s="11" t="s">
        <v>3689</v>
      </c>
      <c r="G377" s="6" t="s">
        <v>19</v>
      </c>
      <c r="H377" s="6" t="s">
        <v>19</v>
      </c>
      <c r="I377" s="6" t="s">
        <v>28</v>
      </c>
      <c r="J377" s="6" t="s">
        <v>1426</v>
      </c>
      <c r="K377" s="11" t="s">
        <v>3689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1427</v>
      </c>
      <c r="C378" s="12" t="s">
        <v>1428</v>
      </c>
      <c r="D378" s="6" t="s">
        <v>1429</v>
      </c>
      <c r="E378" s="6" t="s">
        <v>16</v>
      </c>
      <c r="F378" s="6" t="s">
        <v>1235</v>
      </c>
      <c r="G378" s="6" t="s">
        <v>19</v>
      </c>
      <c r="H378" s="6" t="s">
        <v>16</v>
      </c>
      <c r="I378" s="6" t="s">
        <v>23</v>
      </c>
      <c r="J378" s="6" t="s">
        <v>1234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1430</v>
      </c>
      <c r="C379" s="12" t="s">
        <v>1431</v>
      </c>
      <c r="D379" s="6" t="s">
        <v>1432</v>
      </c>
      <c r="E379" s="6" t="s">
        <v>16</v>
      </c>
      <c r="F379" s="6" t="s">
        <v>973</v>
      </c>
      <c r="G379" s="6" t="s">
        <v>19</v>
      </c>
      <c r="H379" s="6" t="s">
        <v>19</v>
      </c>
      <c r="I379" s="6" t="s">
        <v>23</v>
      </c>
      <c r="J379" s="6" t="s">
        <v>1432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1433</v>
      </c>
      <c r="C380" s="12" t="s">
        <v>1434</v>
      </c>
      <c r="D380" s="6" t="s">
        <v>1435</v>
      </c>
      <c r="E380" s="6" t="s">
        <v>16</v>
      </c>
      <c r="F380" s="6" t="s">
        <v>1435</v>
      </c>
      <c r="G380" s="6" t="s">
        <v>16</v>
      </c>
      <c r="H380" s="6" t="s">
        <v>19</v>
      </c>
      <c r="I380" s="6" t="s">
        <v>28</v>
      </c>
      <c r="J380" s="6" t="s">
        <v>1435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1436</v>
      </c>
      <c r="C381" s="12" t="s">
        <v>1437</v>
      </c>
      <c r="D381" s="6" t="s">
        <v>1438</v>
      </c>
      <c r="E381" s="6" t="s">
        <v>16</v>
      </c>
      <c r="F381" s="6" t="s">
        <v>1439</v>
      </c>
      <c r="G381" s="6" t="s">
        <v>16</v>
      </c>
      <c r="H381" s="6" t="s">
        <v>19</v>
      </c>
      <c r="I381" s="6" t="s">
        <v>28</v>
      </c>
      <c r="J381" s="6" t="s">
        <v>1438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1440</v>
      </c>
      <c r="C382" s="12" t="s">
        <v>1441</v>
      </c>
      <c r="D382" s="6" t="s">
        <v>1442</v>
      </c>
      <c r="E382" s="6" t="s">
        <v>16</v>
      </c>
      <c r="F382" s="6" t="s">
        <v>1443</v>
      </c>
      <c r="G382" s="6" t="s">
        <v>16</v>
      </c>
      <c r="H382" s="6" t="s">
        <v>19</v>
      </c>
      <c r="I382" s="6" t="s">
        <v>42</v>
      </c>
      <c r="J382" s="6" t="s">
        <v>1442</v>
      </c>
      <c r="K382" s="6" t="s">
        <v>16</v>
      </c>
      <c r="L382" s="3" t="str">
        <f t="shared" ref="L382:L445" si="6">IF(OR(D382="Indeterminate",F382="Indeterminate"),"Indeterminate",IF(OR(D382="Payload exceeds limit",F382="Payload exceeds limit"),"Payload exceeds limit",IF(OR(D382="Error Occurred",F382="Error Occurred"),"Error Occurred",IF(D382=F382,"Yes","No"))))</f>
        <v>Yes</v>
      </c>
    </row>
    <row r="383" spans="1:12" ht="12.75" customHeight="1">
      <c r="A383" s="3" t="s">
        <v>12</v>
      </c>
      <c r="B383" t="s">
        <v>1444</v>
      </c>
      <c r="C383" s="12" t="s">
        <v>1445</v>
      </c>
      <c r="D383" s="11" t="s">
        <v>1447</v>
      </c>
      <c r="E383" s="6" t="s">
        <v>16</v>
      </c>
      <c r="F383" s="6" t="s">
        <v>1447</v>
      </c>
      <c r="G383" s="6" t="s">
        <v>19</v>
      </c>
      <c r="H383" s="6" t="s">
        <v>19</v>
      </c>
      <c r="I383" s="6" t="s">
        <v>23</v>
      </c>
      <c r="J383" s="6" t="s">
        <v>1446</v>
      </c>
      <c r="K383" s="11" t="s">
        <v>16</v>
      </c>
      <c r="L383" s="3" t="str">
        <f t="shared" si="6"/>
        <v>Yes</v>
      </c>
    </row>
    <row r="384" spans="1:12" ht="12.75" customHeight="1">
      <c r="A384" s="3" t="s">
        <v>12</v>
      </c>
      <c r="B384" t="s">
        <v>1448</v>
      </c>
      <c r="C384" s="12" t="s">
        <v>1449</v>
      </c>
      <c r="D384" s="6" t="s">
        <v>1450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1450</v>
      </c>
      <c r="K384" s="3" t="s">
        <v>17</v>
      </c>
      <c r="L384" s="3" t="str">
        <f t="shared" si="6"/>
        <v>Error Occurred</v>
      </c>
    </row>
    <row r="385" spans="1:12" ht="12.75" customHeight="1">
      <c r="A385" s="3" t="s">
        <v>12</v>
      </c>
      <c r="B385" t="s">
        <v>1451</v>
      </c>
      <c r="C385" s="12" t="s">
        <v>1452</v>
      </c>
      <c r="D385" s="6" t="s">
        <v>1454</v>
      </c>
      <c r="E385" s="6" t="s">
        <v>16</v>
      </c>
      <c r="F385" s="6" t="s">
        <v>1454</v>
      </c>
      <c r="G385" s="6" t="s">
        <v>16</v>
      </c>
      <c r="H385" s="6" t="s">
        <v>19</v>
      </c>
      <c r="I385" s="6" t="s">
        <v>23</v>
      </c>
      <c r="J385" s="6" t="s">
        <v>1453</v>
      </c>
      <c r="K385" s="11" t="s">
        <v>16</v>
      </c>
      <c r="L385" s="3" t="str">
        <f t="shared" si="6"/>
        <v>Yes</v>
      </c>
    </row>
    <row r="386" spans="1:12" ht="12.75" customHeight="1">
      <c r="A386" s="3" t="s">
        <v>12</v>
      </c>
      <c r="B386" t="s">
        <v>1455</v>
      </c>
      <c r="C386" s="12" t="s">
        <v>1456</v>
      </c>
      <c r="D386" s="6" t="s">
        <v>1457</v>
      </c>
      <c r="E386" s="6" t="s">
        <v>16</v>
      </c>
      <c r="F386" s="6" t="s">
        <v>1458</v>
      </c>
      <c r="G386" s="6" t="s">
        <v>16</v>
      </c>
      <c r="H386" s="6" t="s">
        <v>19</v>
      </c>
      <c r="I386" s="6" t="s">
        <v>23</v>
      </c>
      <c r="J386" s="6" t="s">
        <v>1457</v>
      </c>
      <c r="K386" s="6" t="s">
        <v>16</v>
      </c>
      <c r="L386" s="3" t="str">
        <f t="shared" si="6"/>
        <v>Yes</v>
      </c>
    </row>
    <row r="387" spans="1:12" ht="12.75" customHeight="1">
      <c r="A387" s="3" t="s">
        <v>12</v>
      </c>
      <c r="B387" t="s">
        <v>1459</v>
      </c>
      <c r="C387" s="12" t="s">
        <v>1460</v>
      </c>
      <c r="D387" s="6" t="s">
        <v>1462</v>
      </c>
      <c r="E387" s="6" t="s">
        <v>16</v>
      </c>
      <c r="F387" s="6" t="s">
        <v>1462</v>
      </c>
      <c r="G387" s="6" t="s">
        <v>19</v>
      </c>
      <c r="H387" s="6" t="s">
        <v>19</v>
      </c>
      <c r="I387" s="6" t="s">
        <v>23</v>
      </c>
      <c r="J387" s="6" t="s">
        <v>1461</v>
      </c>
      <c r="K387" s="11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1463</v>
      </c>
      <c r="C388" s="12" t="s">
        <v>1464</v>
      </c>
      <c r="D388" s="6" t="s">
        <v>139</v>
      </c>
      <c r="E388" s="6" t="s">
        <v>16</v>
      </c>
      <c r="F388" s="6" t="s">
        <v>138</v>
      </c>
      <c r="G388" s="6" t="s">
        <v>19</v>
      </c>
      <c r="H388" s="6" t="s">
        <v>19</v>
      </c>
      <c r="I388" s="6" t="s">
        <v>23</v>
      </c>
      <c r="J388" s="6" t="s">
        <v>139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1465</v>
      </c>
      <c r="C389" s="12" t="s">
        <v>1466</v>
      </c>
      <c r="D389" s="6" t="s">
        <v>1467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1467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1468</v>
      </c>
      <c r="C390" s="12" t="s">
        <v>1469</v>
      </c>
      <c r="D390" s="6" t="s">
        <v>1470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1470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1471</v>
      </c>
      <c r="C391" s="12" t="s">
        <v>1472</v>
      </c>
      <c r="D391" s="6" t="s">
        <v>1473</v>
      </c>
      <c r="E391" s="6" t="s">
        <v>16</v>
      </c>
      <c r="F391" s="6" t="s">
        <v>1473</v>
      </c>
      <c r="G391" s="6" t="s">
        <v>19</v>
      </c>
      <c r="H391" s="6" t="s">
        <v>19</v>
      </c>
      <c r="I391" s="6" t="s">
        <v>28</v>
      </c>
      <c r="J391" s="6" t="s">
        <v>1474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1475</v>
      </c>
      <c r="C392" s="12" t="s">
        <v>1476</v>
      </c>
      <c r="D392" s="6" t="s">
        <v>1477</v>
      </c>
      <c r="E392" s="6" t="s">
        <v>16</v>
      </c>
      <c r="F392" s="6" t="s">
        <v>1478</v>
      </c>
      <c r="G392" s="6" t="s">
        <v>19</v>
      </c>
      <c r="H392" s="6" t="s">
        <v>19</v>
      </c>
      <c r="I392" s="6" t="s">
        <v>28</v>
      </c>
      <c r="J392" s="6" t="s">
        <v>1477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1479</v>
      </c>
      <c r="C393" s="12" t="s">
        <v>1480</v>
      </c>
      <c r="D393" s="6" t="s">
        <v>558</v>
      </c>
      <c r="E393" s="6" t="s">
        <v>16</v>
      </c>
      <c r="F393" s="6" t="s">
        <v>559</v>
      </c>
      <c r="G393" s="6" t="s">
        <v>16</v>
      </c>
      <c r="H393" s="6" t="s">
        <v>19</v>
      </c>
      <c r="I393" s="6" t="s">
        <v>23</v>
      </c>
      <c r="J393" s="6" t="s">
        <v>558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1481</v>
      </c>
      <c r="C394" s="12" t="s">
        <v>1482</v>
      </c>
      <c r="D394" s="6" t="s">
        <v>1483</v>
      </c>
      <c r="E394" s="6" t="s">
        <v>16</v>
      </c>
      <c r="F394" s="6" t="s">
        <v>1484</v>
      </c>
      <c r="G394" s="6" t="s">
        <v>16</v>
      </c>
      <c r="H394" s="6" t="s">
        <v>19</v>
      </c>
      <c r="I394" s="6" t="s">
        <v>23</v>
      </c>
      <c r="J394" s="6" t="s">
        <v>1483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1485</v>
      </c>
      <c r="C395" s="12" t="s">
        <v>1486</v>
      </c>
      <c r="D395" s="6" t="s">
        <v>1487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1487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1488</v>
      </c>
      <c r="C396" s="12" t="s">
        <v>1489</v>
      </c>
      <c r="D396" s="11" t="s">
        <v>138</v>
      </c>
      <c r="E396" s="6" t="s">
        <v>16</v>
      </c>
      <c r="F396" s="6" t="s">
        <v>138</v>
      </c>
      <c r="G396" s="6" t="s">
        <v>16</v>
      </c>
      <c r="H396" s="6" t="s">
        <v>19</v>
      </c>
      <c r="I396" s="6" t="s">
        <v>23</v>
      </c>
      <c r="J396" s="6" t="s">
        <v>1490</v>
      </c>
      <c r="K396" s="11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1491</v>
      </c>
      <c r="C397" s="12" t="s">
        <v>1492</v>
      </c>
      <c r="D397" s="6" t="s">
        <v>1494</v>
      </c>
      <c r="E397" s="6" t="s">
        <v>16</v>
      </c>
      <c r="F397" s="6" t="s">
        <v>1494</v>
      </c>
      <c r="G397" s="6" t="s">
        <v>19</v>
      </c>
      <c r="H397" s="6" t="s">
        <v>19</v>
      </c>
      <c r="I397" s="6" t="s">
        <v>23</v>
      </c>
      <c r="J397" s="6" t="s">
        <v>1493</v>
      </c>
      <c r="K397" s="11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1495</v>
      </c>
      <c r="C398" s="12" t="s">
        <v>1496</v>
      </c>
      <c r="D398" s="6" t="s">
        <v>1498</v>
      </c>
      <c r="E398" s="6" t="s">
        <v>16</v>
      </c>
      <c r="F398" s="6" t="s">
        <v>1498</v>
      </c>
      <c r="G398" s="6" t="s">
        <v>16</v>
      </c>
      <c r="H398" s="6" t="s">
        <v>19</v>
      </c>
      <c r="I398" s="6" t="s">
        <v>23</v>
      </c>
      <c r="J398" s="6" t="s">
        <v>1497</v>
      </c>
      <c r="K398" s="11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1499</v>
      </c>
      <c r="C399" s="12" t="s">
        <v>1500</v>
      </c>
      <c r="D399" s="6" t="s">
        <v>1501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1501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1502</v>
      </c>
      <c r="C400" s="12" t="s">
        <v>1503</v>
      </c>
      <c r="D400" s="6" t="s">
        <v>1505</v>
      </c>
      <c r="E400" s="6" t="s">
        <v>16</v>
      </c>
      <c r="F400" s="6" t="s">
        <v>1505</v>
      </c>
      <c r="G400" s="6" t="s">
        <v>19</v>
      </c>
      <c r="H400" s="6" t="s">
        <v>19</v>
      </c>
      <c r="I400" s="6" t="s">
        <v>28</v>
      </c>
      <c r="J400" s="6" t="s">
        <v>1504</v>
      </c>
      <c r="K400" s="11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1506</v>
      </c>
      <c r="C401" s="12" t="s">
        <v>1507</v>
      </c>
      <c r="D401" s="6" t="s">
        <v>1508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1508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1509</v>
      </c>
      <c r="C402" s="12" t="s">
        <v>1510</v>
      </c>
      <c r="D402" s="6" t="s">
        <v>1511</v>
      </c>
      <c r="E402" s="6" t="s">
        <v>16</v>
      </c>
      <c r="F402" s="6" t="s">
        <v>1512</v>
      </c>
      <c r="G402" s="6" t="s">
        <v>16</v>
      </c>
      <c r="H402" s="6" t="s">
        <v>19</v>
      </c>
      <c r="I402" s="6" t="s">
        <v>23</v>
      </c>
      <c r="J402" s="6" t="s">
        <v>1511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1513</v>
      </c>
      <c r="C403" s="12" t="s">
        <v>1514</v>
      </c>
      <c r="D403" s="6" t="s">
        <v>1515</v>
      </c>
      <c r="E403" s="6" t="s">
        <v>16</v>
      </c>
      <c r="F403" s="6" t="s">
        <v>1516</v>
      </c>
      <c r="G403" s="6" t="s">
        <v>19</v>
      </c>
      <c r="H403" s="6" t="s">
        <v>19</v>
      </c>
      <c r="I403" s="6" t="s">
        <v>23</v>
      </c>
      <c r="J403" s="6" t="s">
        <v>1515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1517</v>
      </c>
      <c r="C404" s="12" t="s">
        <v>1518</v>
      </c>
      <c r="D404" s="6" t="s">
        <v>1520</v>
      </c>
      <c r="E404" s="6" t="s">
        <v>16</v>
      </c>
      <c r="F404" s="6" t="s">
        <v>1520</v>
      </c>
      <c r="G404" s="6" t="s">
        <v>16</v>
      </c>
      <c r="H404" s="6" t="s">
        <v>19</v>
      </c>
      <c r="I404" s="6" t="s">
        <v>23</v>
      </c>
      <c r="J404" s="6" t="s">
        <v>1519</v>
      </c>
      <c r="K404" s="11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1521</v>
      </c>
      <c r="C405" s="12" t="s">
        <v>1522</v>
      </c>
      <c r="D405" s="6" t="s">
        <v>139</v>
      </c>
      <c r="E405" s="6" t="s">
        <v>16</v>
      </c>
      <c r="F405" s="6" t="s">
        <v>138</v>
      </c>
      <c r="G405" s="6" t="s">
        <v>19</v>
      </c>
      <c r="H405" s="6" t="s">
        <v>19</v>
      </c>
      <c r="I405" s="6" t="s">
        <v>23</v>
      </c>
      <c r="J405" s="6" t="s">
        <v>139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1523</v>
      </c>
      <c r="C406" s="12" t="s">
        <v>1524</v>
      </c>
      <c r="D406" s="6" t="s">
        <v>1429</v>
      </c>
      <c r="E406" s="6" t="s">
        <v>16</v>
      </c>
      <c r="F406" s="6" t="s">
        <v>1235</v>
      </c>
      <c r="G406" s="6" t="s">
        <v>19</v>
      </c>
      <c r="H406" s="6" t="s">
        <v>19</v>
      </c>
      <c r="I406" s="6" t="s">
        <v>23</v>
      </c>
      <c r="J406" s="6" t="s">
        <v>1234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1525</v>
      </c>
      <c r="C407" s="12" t="s">
        <v>1526</v>
      </c>
      <c r="D407" s="6" t="s">
        <v>5505</v>
      </c>
      <c r="E407" s="6" t="s">
        <v>16</v>
      </c>
      <c r="F407" s="6" t="s">
        <v>1528</v>
      </c>
      <c r="G407" s="6" t="s">
        <v>16</v>
      </c>
      <c r="H407" s="6" t="s">
        <v>19</v>
      </c>
      <c r="I407" s="6" t="s">
        <v>23</v>
      </c>
      <c r="J407" s="6" t="s">
        <v>1527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1529</v>
      </c>
      <c r="C408" s="12" t="s">
        <v>1530</v>
      </c>
      <c r="D408" s="6" t="s">
        <v>1531</v>
      </c>
      <c r="E408" s="6" t="s">
        <v>16</v>
      </c>
      <c r="F408" s="6" t="s">
        <v>1532</v>
      </c>
      <c r="G408" s="6" t="s">
        <v>19</v>
      </c>
      <c r="H408" s="6" t="s">
        <v>19</v>
      </c>
      <c r="I408" s="6" t="s">
        <v>23</v>
      </c>
      <c r="J408" s="6" t="s">
        <v>1531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1533</v>
      </c>
      <c r="C409" s="12" t="s">
        <v>1534</v>
      </c>
      <c r="D409" s="6" t="s">
        <v>1535</v>
      </c>
      <c r="E409" s="6" t="s">
        <v>16</v>
      </c>
      <c r="F409" s="6" t="s">
        <v>1536</v>
      </c>
      <c r="G409" s="6" t="s">
        <v>16</v>
      </c>
      <c r="H409" s="6" t="s">
        <v>16</v>
      </c>
      <c r="I409" s="6" t="s">
        <v>23</v>
      </c>
      <c r="J409" s="6" t="s">
        <v>1535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1537</v>
      </c>
      <c r="C410" s="12" t="s">
        <v>1538</v>
      </c>
      <c r="D410" s="6" t="s">
        <v>1540</v>
      </c>
      <c r="E410" s="6" t="s">
        <v>16</v>
      </c>
      <c r="F410" s="6" t="s">
        <v>1540</v>
      </c>
      <c r="G410" s="6" t="s">
        <v>16</v>
      </c>
      <c r="H410" s="6" t="s">
        <v>19</v>
      </c>
      <c r="I410" s="6" t="s">
        <v>23</v>
      </c>
      <c r="J410" s="6" t="s">
        <v>1539</v>
      </c>
      <c r="K410" s="11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1541</v>
      </c>
      <c r="C411" s="12" t="s">
        <v>1542</v>
      </c>
      <c r="D411" s="11" t="s">
        <v>5506</v>
      </c>
      <c r="E411" s="6" t="s">
        <v>16</v>
      </c>
      <c r="F411" s="11" t="s">
        <v>5506</v>
      </c>
      <c r="G411" s="6" t="s">
        <v>19</v>
      </c>
      <c r="H411" s="6" t="s">
        <v>19</v>
      </c>
      <c r="I411" s="6" t="s">
        <v>23</v>
      </c>
      <c r="J411" s="6" t="s">
        <v>1543</v>
      </c>
      <c r="K411" s="11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1544</v>
      </c>
      <c r="C412" s="12" t="s">
        <v>1545</v>
      </c>
      <c r="D412" s="11" t="s">
        <v>5507</v>
      </c>
      <c r="E412" s="6" t="s">
        <v>16</v>
      </c>
      <c r="F412" s="11" t="s">
        <v>5507</v>
      </c>
      <c r="G412" s="6" t="s">
        <v>19</v>
      </c>
      <c r="H412" s="6" t="s">
        <v>19</v>
      </c>
      <c r="I412" s="6" t="s">
        <v>23</v>
      </c>
      <c r="J412" s="6" t="s">
        <v>1546</v>
      </c>
      <c r="K412" s="11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1547</v>
      </c>
      <c r="C413" s="12" t="s">
        <v>1548</v>
      </c>
      <c r="D413" s="6" t="s">
        <v>1549</v>
      </c>
      <c r="E413" s="6" t="s">
        <v>16</v>
      </c>
      <c r="F413" s="6" t="s">
        <v>1550</v>
      </c>
      <c r="G413" s="6" t="s">
        <v>19</v>
      </c>
      <c r="H413" s="6" t="s">
        <v>19</v>
      </c>
      <c r="I413" s="6" t="s">
        <v>23</v>
      </c>
      <c r="J413" s="6" t="s">
        <v>1549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1551</v>
      </c>
      <c r="C414" s="12" t="s">
        <v>1552</v>
      </c>
      <c r="D414" s="6" t="s">
        <v>1553</v>
      </c>
      <c r="E414" s="6" t="s">
        <v>16</v>
      </c>
      <c r="F414" s="6" t="s">
        <v>1554</v>
      </c>
      <c r="G414" s="6" t="s">
        <v>16</v>
      </c>
      <c r="H414" s="6" t="s">
        <v>19</v>
      </c>
      <c r="I414" s="6" t="s">
        <v>23</v>
      </c>
      <c r="J414" s="6" t="s">
        <v>1553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1555</v>
      </c>
      <c r="C415" s="12" t="s">
        <v>1556</v>
      </c>
      <c r="D415" s="6" t="s">
        <v>1557</v>
      </c>
      <c r="E415" s="6" t="s">
        <v>16</v>
      </c>
      <c r="F415" s="6" t="s">
        <v>1558</v>
      </c>
      <c r="G415" s="6" t="s">
        <v>16</v>
      </c>
      <c r="H415" s="6" t="s">
        <v>19</v>
      </c>
      <c r="I415" s="6" t="s">
        <v>23</v>
      </c>
      <c r="J415" s="6" t="s">
        <v>1557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1559</v>
      </c>
      <c r="C416" s="12" t="s">
        <v>1560</v>
      </c>
      <c r="D416" s="6" t="s">
        <v>1561</v>
      </c>
      <c r="E416" s="6" t="s">
        <v>16</v>
      </c>
      <c r="F416" s="6" t="s">
        <v>1562</v>
      </c>
      <c r="G416" s="6" t="s">
        <v>19</v>
      </c>
      <c r="H416" s="6" t="s">
        <v>19</v>
      </c>
      <c r="I416" s="6" t="s">
        <v>23</v>
      </c>
      <c r="J416" s="6" t="s">
        <v>1561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1563</v>
      </c>
      <c r="C417" s="12" t="s">
        <v>1564</v>
      </c>
      <c r="D417" s="6" t="s">
        <v>1565</v>
      </c>
      <c r="E417" s="6" t="s">
        <v>16</v>
      </c>
      <c r="F417" s="6" t="s">
        <v>1566</v>
      </c>
      <c r="G417" s="6" t="s">
        <v>16</v>
      </c>
      <c r="H417" s="6" t="s">
        <v>19</v>
      </c>
      <c r="I417" s="6" t="s">
        <v>23</v>
      </c>
      <c r="J417" s="6" t="s">
        <v>1565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1567</v>
      </c>
      <c r="C418" s="12" t="s">
        <v>578</v>
      </c>
      <c r="D418" s="6" t="s">
        <v>139</v>
      </c>
      <c r="E418" s="6" t="s">
        <v>16</v>
      </c>
      <c r="F418" s="6" t="s">
        <v>138</v>
      </c>
      <c r="G418" s="6" t="s">
        <v>16</v>
      </c>
      <c r="H418" s="6" t="s">
        <v>19</v>
      </c>
      <c r="I418" s="6" t="s">
        <v>23</v>
      </c>
      <c r="J418" s="6" t="s">
        <v>139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1568</v>
      </c>
      <c r="C419" s="12" t="s">
        <v>1569</v>
      </c>
      <c r="D419" s="6" t="s">
        <v>1570</v>
      </c>
      <c r="E419" s="6" t="s">
        <v>16</v>
      </c>
      <c r="F419" s="6" t="s">
        <v>1571</v>
      </c>
      <c r="G419" s="6" t="s">
        <v>16</v>
      </c>
      <c r="H419" s="6" t="s">
        <v>19</v>
      </c>
      <c r="I419" s="6" t="s">
        <v>23</v>
      </c>
      <c r="J419" s="6" t="s">
        <v>1570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1572</v>
      </c>
      <c r="C420" s="12" t="s">
        <v>1573</v>
      </c>
      <c r="D420" s="6" t="s">
        <v>1574</v>
      </c>
      <c r="E420" s="6" t="s">
        <v>16</v>
      </c>
      <c r="F420" s="6" t="s">
        <v>1575</v>
      </c>
      <c r="G420" s="6" t="s">
        <v>19</v>
      </c>
      <c r="H420" s="6" t="s">
        <v>19</v>
      </c>
      <c r="I420" s="6" t="s">
        <v>28</v>
      </c>
      <c r="J420" s="6" t="s">
        <v>1574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1576</v>
      </c>
      <c r="C421" s="12" t="s">
        <v>1577</v>
      </c>
      <c r="D421" s="6" t="s">
        <v>1578</v>
      </c>
      <c r="E421" s="6" t="s">
        <v>16</v>
      </c>
      <c r="F421" s="6" t="s">
        <v>1578</v>
      </c>
      <c r="G421" s="6" t="s">
        <v>19</v>
      </c>
      <c r="H421" s="6" t="s">
        <v>16</v>
      </c>
      <c r="I421" s="6" t="s">
        <v>28</v>
      </c>
      <c r="J421" s="6" t="s">
        <v>1579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1580</v>
      </c>
      <c r="C422" s="12" t="s">
        <v>1581</v>
      </c>
      <c r="D422" s="6" t="s">
        <v>1583</v>
      </c>
      <c r="E422" s="6" t="s">
        <v>16</v>
      </c>
      <c r="F422" s="6" t="s">
        <v>1583</v>
      </c>
      <c r="G422" s="6" t="s">
        <v>16</v>
      </c>
      <c r="H422" s="6" t="s">
        <v>19</v>
      </c>
      <c r="I422" s="6" t="s">
        <v>23</v>
      </c>
      <c r="J422" s="6" t="s">
        <v>1582</v>
      </c>
      <c r="K422" s="11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1584</v>
      </c>
      <c r="C423" s="12" t="s">
        <v>1585</v>
      </c>
      <c r="D423" s="6" t="s">
        <v>1250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1250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1586</v>
      </c>
      <c r="C424" s="12" t="s">
        <v>1587</v>
      </c>
      <c r="D424" s="6" t="s">
        <v>1588</v>
      </c>
      <c r="E424" s="6" t="s">
        <v>16</v>
      </c>
      <c r="F424" s="6" t="s">
        <v>1589</v>
      </c>
      <c r="G424" s="6" t="s">
        <v>19</v>
      </c>
      <c r="H424" s="6" t="s">
        <v>19</v>
      </c>
      <c r="I424" s="6" t="s">
        <v>23</v>
      </c>
      <c r="J424" s="6" t="s">
        <v>1588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1590</v>
      </c>
      <c r="C425" s="12" t="s">
        <v>1591</v>
      </c>
      <c r="D425" s="6" t="s">
        <v>1592</v>
      </c>
      <c r="E425" s="6" t="s">
        <v>16</v>
      </c>
      <c r="F425" s="6" t="s">
        <v>1593</v>
      </c>
      <c r="G425" s="6" t="s">
        <v>16</v>
      </c>
      <c r="H425" s="6" t="s">
        <v>19</v>
      </c>
      <c r="I425" s="6" t="s">
        <v>23</v>
      </c>
      <c r="J425" s="6" t="s">
        <v>1592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1594</v>
      </c>
      <c r="C426" s="12" t="s">
        <v>1595</v>
      </c>
      <c r="D426" s="6" t="s">
        <v>1596</v>
      </c>
      <c r="E426" s="6" t="s">
        <v>16</v>
      </c>
      <c r="F426" s="6" t="s">
        <v>1597</v>
      </c>
      <c r="G426" s="6" t="s">
        <v>19</v>
      </c>
      <c r="H426" s="6" t="s">
        <v>19</v>
      </c>
      <c r="I426" s="6" t="s">
        <v>23</v>
      </c>
      <c r="J426" s="6" t="s">
        <v>1596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1598</v>
      </c>
      <c r="C427" s="12" t="s">
        <v>1599</v>
      </c>
      <c r="D427" s="6" t="s">
        <v>1600</v>
      </c>
      <c r="E427" s="6" t="s">
        <v>16</v>
      </c>
      <c r="F427" s="6" t="s">
        <v>1601</v>
      </c>
      <c r="G427" s="6" t="s">
        <v>19</v>
      </c>
      <c r="H427" s="6" t="s">
        <v>19</v>
      </c>
      <c r="I427" s="6" t="s">
        <v>23</v>
      </c>
      <c r="J427" s="6" t="s">
        <v>1600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1602</v>
      </c>
      <c r="C428" s="12" t="s">
        <v>1603</v>
      </c>
      <c r="D428" s="6" t="s">
        <v>1604</v>
      </c>
      <c r="E428" s="6" t="s">
        <v>16</v>
      </c>
      <c r="F428" s="6" t="s">
        <v>1605</v>
      </c>
      <c r="G428" s="6" t="s">
        <v>16</v>
      </c>
      <c r="H428" s="6" t="s">
        <v>19</v>
      </c>
      <c r="I428" s="6" t="s">
        <v>28</v>
      </c>
      <c r="J428" s="6" t="s">
        <v>1604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1606</v>
      </c>
      <c r="C429" s="12" t="s">
        <v>1607</v>
      </c>
      <c r="D429" s="6" t="s">
        <v>1608</v>
      </c>
      <c r="E429" s="6" t="s">
        <v>16</v>
      </c>
      <c r="F429" s="6" t="s">
        <v>1609</v>
      </c>
      <c r="G429" s="6" t="s">
        <v>19</v>
      </c>
      <c r="H429" s="6" t="s">
        <v>19</v>
      </c>
      <c r="I429" s="6" t="s">
        <v>28</v>
      </c>
      <c r="J429" s="6" t="s">
        <v>1608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1610</v>
      </c>
      <c r="C430" s="12" t="s">
        <v>1611</v>
      </c>
      <c r="D430" s="6" t="s">
        <v>1613</v>
      </c>
      <c r="E430" s="6" t="s">
        <v>16</v>
      </c>
      <c r="F430" s="6" t="s">
        <v>1613</v>
      </c>
      <c r="G430" s="6" t="s">
        <v>19</v>
      </c>
      <c r="H430" s="6" t="s">
        <v>19</v>
      </c>
      <c r="I430" s="6" t="s">
        <v>23</v>
      </c>
      <c r="J430" s="6" t="s">
        <v>1612</v>
      </c>
      <c r="K430" s="11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1614</v>
      </c>
      <c r="C431" s="12" t="s">
        <v>1615</v>
      </c>
      <c r="D431" s="6" t="s">
        <v>1616</v>
      </c>
      <c r="E431" s="6" t="s">
        <v>16</v>
      </c>
      <c r="F431" s="6" t="s">
        <v>1617</v>
      </c>
      <c r="G431" s="6" t="s">
        <v>19</v>
      </c>
      <c r="H431" s="6" t="s">
        <v>19</v>
      </c>
      <c r="I431" s="6" t="s">
        <v>23</v>
      </c>
      <c r="J431" s="6" t="s">
        <v>1616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1618</v>
      </c>
      <c r="C432" s="12" t="s">
        <v>1619</v>
      </c>
      <c r="D432" s="11" t="s">
        <v>5508</v>
      </c>
      <c r="E432" s="6" t="s">
        <v>16</v>
      </c>
      <c r="F432" s="11" t="s">
        <v>5508</v>
      </c>
      <c r="G432" s="6" t="s">
        <v>16</v>
      </c>
      <c r="H432" s="6" t="s">
        <v>19</v>
      </c>
      <c r="I432" s="6" t="s">
        <v>23</v>
      </c>
      <c r="J432" s="6" t="s">
        <v>1620</v>
      </c>
      <c r="K432" s="11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1621</v>
      </c>
      <c r="C433" s="12" t="s">
        <v>1622</v>
      </c>
      <c r="D433" s="6" t="s">
        <v>475</v>
      </c>
      <c r="E433" s="6" t="s">
        <v>16</v>
      </c>
      <c r="F433" s="6" t="s">
        <v>475</v>
      </c>
      <c r="G433" s="6" t="s">
        <v>19</v>
      </c>
      <c r="H433" s="6" t="s">
        <v>19</v>
      </c>
      <c r="I433" s="6" t="s">
        <v>23</v>
      </c>
      <c r="J433" s="6" t="s">
        <v>474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1623</v>
      </c>
      <c r="C434" s="12" t="s">
        <v>1624</v>
      </c>
      <c r="D434" s="6" t="s">
        <v>1625</v>
      </c>
      <c r="E434" s="6" t="s">
        <v>16</v>
      </c>
      <c r="F434" s="6" t="s">
        <v>1626</v>
      </c>
      <c r="G434" s="6" t="s">
        <v>16</v>
      </c>
      <c r="H434" s="6" t="s">
        <v>19</v>
      </c>
      <c r="I434" s="6" t="s">
        <v>28</v>
      </c>
      <c r="J434" s="6" t="s">
        <v>1625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1627</v>
      </c>
      <c r="C435" s="12" t="s">
        <v>1628</v>
      </c>
      <c r="D435" s="11" t="s">
        <v>5509</v>
      </c>
      <c r="E435" s="6" t="s">
        <v>16</v>
      </c>
      <c r="F435" s="11" t="s">
        <v>5509</v>
      </c>
      <c r="G435" s="6" t="s">
        <v>19</v>
      </c>
      <c r="H435" s="6" t="s">
        <v>19</v>
      </c>
      <c r="I435" s="6" t="s">
        <v>28</v>
      </c>
      <c r="J435" s="6" t="s">
        <v>1629</v>
      </c>
      <c r="K435" s="11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1630</v>
      </c>
      <c r="C436" s="12" t="s">
        <v>1631</v>
      </c>
      <c r="D436" s="6" t="s">
        <v>5510</v>
      </c>
      <c r="E436" s="6" t="s">
        <v>16</v>
      </c>
      <c r="F436" s="6" t="s">
        <v>5510</v>
      </c>
      <c r="G436" s="6" t="s">
        <v>16</v>
      </c>
      <c r="H436" s="6" t="s">
        <v>19</v>
      </c>
      <c r="I436" s="6" t="s">
        <v>23</v>
      </c>
      <c r="J436" s="6" t="s">
        <v>1632</v>
      </c>
      <c r="K436" s="11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1633</v>
      </c>
      <c r="C437" s="12" t="s">
        <v>1634</v>
      </c>
      <c r="D437" s="6" t="s">
        <v>1636</v>
      </c>
      <c r="E437" s="6" t="s">
        <v>16</v>
      </c>
      <c r="F437" s="6" t="s">
        <v>1636</v>
      </c>
      <c r="G437" s="6" t="s">
        <v>16</v>
      </c>
      <c r="H437" s="6" t="s">
        <v>19</v>
      </c>
      <c r="I437" s="6" t="s">
        <v>28</v>
      </c>
      <c r="J437" s="6" t="s">
        <v>1635</v>
      </c>
      <c r="K437" s="11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1637</v>
      </c>
      <c r="C438" s="12" t="s">
        <v>1638</v>
      </c>
      <c r="D438" s="6" t="s">
        <v>1639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1639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1640</v>
      </c>
      <c r="C439" s="12" t="s">
        <v>1641</v>
      </c>
      <c r="D439" s="6" t="s">
        <v>1642</v>
      </c>
      <c r="E439" s="6" t="s">
        <v>16</v>
      </c>
      <c r="F439" s="6" t="s">
        <v>1642</v>
      </c>
      <c r="G439" s="6" t="s">
        <v>16</v>
      </c>
      <c r="H439" s="6" t="s">
        <v>19</v>
      </c>
      <c r="I439" s="6" t="s">
        <v>42</v>
      </c>
      <c r="J439" s="6" t="s">
        <v>1642</v>
      </c>
      <c r="K439" s="11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1643</v>
      </c>
      <c r="C440" s="12" t="s">
        <v>1644</v>
      </c>
      <c r="D440" s="11" t="s">
        <v>5511</v>
      </c>
      <c r="E440" s="6" t="s">
        <v>16</v>
      </c>
      <c r="F440" s="11" t="s">
        <v>5511</v>
      </c>
      <c r="G440" s="6" t="s">
        <v>16</v>
      </c>
      <c r="H440" s="6" t="s">
        <v>19</v>
      </c>
      <c r="I440" s="6" t="s">
        <v>23</v>
      </c>
      <c r="J440" s="6" t="s">
        <v>1645</v>
      </c>
      <c r="K440" s="11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1646</v>
      </c>
      <c r="C441" s="12" t="s">
        <v>1647</v>
      </c>
      <c r="D441" s="6" t="s">
        <v>139</v>
      </c>
      <c r="E441" s="6" t="s">
        <v>16</v>
      </c>
      <c r="F441" s="6" t="s">
        <v>138</v>
      </c>
      <c r="G441" s="6" t="s">
        <v>16</v>
      </c>
      <c r="H441" s="6" t="s">
        <v>19</v>
      </c>
      <c r="I441" s="6" t="s">
        <v>23</v>
      </c>
      <c r="J441" s="6" t="s">
        <v>139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1648</v>
      </c>
      <c r="C442" s="12" t="s">
        <v>1649</v>
      </c>
      <c r="D442" s="6" t="s">
        <v>1650</v>
      </c>
      <c r="E442" s="6" t="s">
        <v>16</v>
      </c>
      <c r="F442" s="6" t="s">
        <v>1651</v>
      </c>
      <c r="G442" s="6" t="s">
        <v>16</v>
      </c>
      <c r="H442" s="6" t="s">
        <v>19</v>
      </c>
      <c r="I442" s="6" t="s">
        <v>28</v>
      </c>
      <c r="J442" s="6" t="s">
        <v>1650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1652</v>
      </c>
      <c r="C443" s="12" t="s">
        <v>1653</v>
      </c>
      <c r="D443" s="6" t="s">
        <v>1654</v>
      </c>
      <c r="E443" s="6" t="s">
        <v>16</v>
      </c>
      <c r="F443" s="6" t="s">
        <v>1655</v>
      </c>
      <c r="G443" s="6" t="s">
        <v>19</v>
      </c>
      <c r="H443" s="6" t="s">
        <v>19</v>
      </c>
      <c r="I443" s="6" t="s">
        <v>28</v>
      </c>
      <c r="J443" s="6" t="s">
        <v>1654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1656</v>
      </c>
      <c r="C444" s="12" t="s">
        <v>1657</v>
      </c>
      <c r="D444" s="6" t="s">
        <v>1658</v>
      </c>
      <c r="E444" s="6" t="s">
        <v>16</v>
      </c>
      <c r="F444" s="6" t="s">
        <v>1659</v>
      </c>
      <c r="G444" s="6" t="s">
        <v>19</v>
      </c>
      <c r="H444" s="6" t="s">
        <v>19</v>
      </c>
      <c r="I444" s="6" t="s">
        <v>23</v>
      </c>
      <c r="J444" s="6" t="s">
        <v>1658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1660</v>
      </c>
      <c r="C445" s="12" t="s">
        <v>1661</v>
      </c>
      <c r="D445" s="6" t="s">
        <v>1662</v>
      </c>
      <c r="E445" s="6" t="s">
        <v>16</v>
      </c>
      <c r="F445" s="6" t="s">
        <v>17</v>
      </c>
      <c r="G445" s="6" t="s">
        <v>17</v>
      </c>
      <c r="H445" s="6" t="s">
        <v>17</v>
      </c>
      <c r="I445" s="6" t="s">
        <v>17</v>
      </c>
      <c r="J445" s="6" t="s">
        <v>1662</v>
      </c>
      <c r="K445" s="3" t="s">
        <v>17</v>
      </c>
      <c r="L445" s="3" t="str">
        <f t="shared" si="6"/>
        <v>Error Occurred</v>
      </c>
    </row>
    <row r="446" spans="1:12" ht="12.75" customHeight="1">
      <c r="A446" s="3" t="s">
        <v>12</v>
      </c>
      <c r="B446" t="s">
        <v>1663</v>
      </c>
      <c r="C446" s="12" t="s">
        <v>1664</v>
      </c>
      <c r="D446" s="6" t="s">
        <v>1665</v>
      </c>
      <c r="E446" s="6" t="s">
        <v>16</v>
      </c>
      <c r="F446" s="6" t="s">
        <v>1666</v>
      </c>
      <c r="G446" s="6" t="s">
        <v>16</v>
      </c>
      <c r="H446" s="6" t="s">
        <v>19</v>
      </c>
      <c r="I446" s="6" t="s">
        <v>23</v>
      </c>
      <c r="J446" s="6" t="s">
        <v>1665</v>
      </c>
      <c r="K446" s="6" t="s">
        <v>16</v>
      </c>
      <c r="L446" s="3" t="str">
        <f t="shared" ref="L446:L509" si="7">IF(OR(D446="Indeterminate",F446="Indeterminate"),"Indeterminate",IF(OR(D446="Payload exceeds limit",F446="Payload exceeds limit"),"Payload exceeds limit",IF(OR(D446="Error Occurred",F446="Error Occurred"),"Error Occurred",IF(D446=F446,"Yes","No"))))</f>
        <v>Yes</v>
      </c>
    </row>
    <row r="447" spans="1:12" ht="12.75" customHeight="1">
      <c r="A447" s="3" t="s">
        <v>12</v>
      </c>
      <c r="B447" t="s">
        <v>1667</v>
      </c>
      <c r="C447" s="12" t="s">
        <v>1668</v>
      </c>
      <c r="D447" s="11" t="s">
        <v>5512</v>
      </c>
      <c r="E447" s="6" t="s">
        <v>16</v>
      </c>
      <c r="F447" s="11" t="s">
        <v>5512</v>
      </c>
      <c r="G447" s="6" t="s">
        <v>19</v>
      </c>
      <c r="H447" s="6" t="s">
        <v>19</v>
      </c>
      <c r="I447" s="6" t="s">
        <v>28</v>
      </c>
      <c r="J447" s="6" t="s">
        <v>1669</v>
      </c>
      <c r="K447" s="11" t="s">
        <v>16</v>
      </c>
      <c r="L447" s="3" t="str">
        <f t="shared" si="7"/>
        <v>Yes</v>
      </c>
    </row>
    <row r="448" spans="1:12" ht="12.75" customHeight="1">
      <c r="A448" s="3" t="s">
        <v>12</v>
      </c>
      <c r="B448" t="s">
        <v>1670</v>
      </c>
      <c r="C448" s="12" t="s">
        <v>1671</v>
      </c>
      <c r="D448" s="11" t="s">
        <v>5513</v>
      </c>
      <c r="E448" s="6" t="s">
        <v>16</v>
      </c>
      <c r="F448" s="11" t="s">
        <v>5513</v>
      </c>
      <c r="G448" s="6" t="s">
        <v>19</v>
      </c>
      <c r="H448" s="6" t="s">
        <v>19</v>
      </c>
      <c r="I448" s="6" t="s">
        <v>23</v>
      </c>
      <c r="J448" s="6" t="s">
        <v>1672</v>
      </c>
      <c r="K448" s="11" t="s">
        <v>16</v>
      </c>
      <c r="L448" s="3" t="str">
        <f t="shared" si="7"/>
        <v>Yes</v>
      </c>
    </row>
    <row r="449" spans="1:12" ht="12.75" customHeight="1">
      <c r="A449" s="3" t="s">
        <v>12</v>
      </c>
      <c r="B449" t="s">
        <v>1673</v>
      </c>
      <c r="C449" s="12" t="s">
        <v>1674</v>
      </c>
      <c r="D449" s="6" t="s">
        <v>1675</v>
      </c>
      <c r="E449" s="6" t="s">
        <v>16</v>
      </c>
      <c r="F449" s="6" t="s">
        <v>1676</v>
      </c>
      <c r="G449" s="6" t="s">
        <v>19</v>
      </c>
      <c r="H449" s="6" t="s">
        <v>19</v>
      </c>
      <c r="I449" s="6" t="s">
        <v>23</v>
      </c>
      <c r="J449" s="6" t="s">
        <v>1675</v>
      </c>
      <c r="K449" s="6" t="s">
        <v>16</v>
      </c>
      <c r="L449" s="3" t="str">
        <f t="shared" si="7"/>
        <v>Yes</v>
      </c>
    </row>
    <row r="450" spans="1:12" ht="12.75" customHeight="1">
      <c r="A450" s="3" t="s">
        <v>12</v>
      </c>
      <c r="B450" t="s">
        <v>1677</v>
      </c>
      <c r="C450" s="12" t="s">
        <v>1678</v>
      </c>
      <c r="D450" s="6" t="s">
        <v>1680</v>
      </c>
      <c r="E450" s="6" t="s">
        <v>16</v>
      </c>
      <c r="F450" s="6" t="s">
        <v>1680</v>
      </c>
      <c r="G450" s="6" t="s">
        <v>19</v>
      </c>
      <c r="H450" s="6" t="s">
        <v>19</v>
      </c>
      <c r="I450" s="6" t="s">
        <v>28</v>
      </c>
      <c r="J450" s="6" t="s">
        <v>1679</v>
      </c>
      <c r="K450" s="11" t="s">
        <v>16</v>
      </c>
      <c r="L450" s="3" t="str">
        <f t="shared" si="7"/>
        <v>Yes</v>
      </c>
    </row>
    <row r="451" spans="1:12" ht="12.75" customHeight="1">
      <c r="A451" s="3" t="s">
        <v>12</v>
      </c>
      <c r="B451" t="s">
        <v>1681</v>
      </c>
      <c r="C451" s="12" t="s">
        <v>1682</v>
      </c>
      <c r="D451" s="6" t="s">
        <v>1683</v>
      </c>
      <c r="E451" s="6" t="s">
        <v>16</v>
      </c>
      <c r="F451" s="6" t="s">
        <v>1684</v>
      </c>
      <c r="G451" s="6" t="s">
        <v>16</v>
      </c>
      <c r="H451" s="6" t="s">
        <v>19</v>
      </c>
      <c r="I451" s="6" t="s">
        <v>28</v>
      </c>
      <c r="J451" s="6" t="s">
        <v>1683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1685</v>
      </c>
      <c r="C452" s="12" t="s">
        <v>1686</v>
      </c>
      <c r="D452" s="6" t="s">
        <v>1687</v>
      </c>
      <c r="E452" s="6" t="s">
        <v>16</v>
      </c>
      <c r="F452" s="6" t="s">
        <v>1687</v>
      </c>
      <c r="G452" s="6" t="s">
        <v>16</v>
      </c>
      <c r="H452" s="6" t="s">
        <v>19</v>
      </c>
      <c r="I452" s="6" t="s">
        <v>23</v>
      </c>
      <c r="J452" s="6" t="s">
        <v>1688</v>
      </c>
      <c r="K452" s="11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1689</v>
      </c>
      <c r="C453" s="12" t="s">
        <v>1690</v>
      </c>
      <c r="D453" s="6" t="s">
        <v>1692</v>
      </c>
      <c r="E453" s="6" t="s">
        <v>16</v>
      </c>
      <c r="F453" s="6" t="s">
        <v>1692</v>
      </c>
      <c r="G453" s="6" t="s">
        <v>19</v>
      </c>
      <c r="H453" s="6" t="s">
        <v>19</v>
      </c>
      <c r="I453" s="6" t="s">
        <v>23</v>
      </c>
      <c r="J453" s="6" t="s">
        <v>1691</v>
      </c>
      <c r="K453" s="11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1693</v>
      </c>
      <c r="C454" s="12" t="s">
        <v>1694</v>
      </c>
      <c r="D454" s="6" t="s">
        <v>1695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1695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1696</v>
      </c>
      <c r="C455" s="12" t="s">
        <v>1697</v>
      </c>
      <c r="D455" s="6" t="s">
        <v>1698</v>
      </c>
      <c r="E455" s="6" t="s">
        <v>16</v>
      </c>
      <c r="F455" s="6" t="s">
        <v>1698</v>
      </c>
      <c r="G455" s="6" t="s">
        <v>19</v>
      </c>
      <c r="H455" s="6" t="s">
        <v>19</v>
      </c>
      <c r="I455" s="6" t="s">
        <v>23</v>
      </c>
      <c r="J455" s="6" t="s">
        <v>1699</v>
      </c>
      <c r="K455" s="6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1700</v>
      </c>
      <c r="C456" s="12" t="s">
        <v>1701</v>
      </c>
      <c r="D456" s="6" t="s">
        <v>1702</v>
      </c>
      <c r="E456" s="6" t="s">
        <v>16</v>
      </c>
      <c r="F456" s="11" t="s">
        <v>3689</v>
      </c>
      <c r="G456" s="6" t="s">
        <v>16</v>
      </c>
      <c r="H456" s="6" t="s">
        <v>16</v>
      </c>
      <c r="I456" s="6" t="s">
        <v>80</v>
      </c>
      <c r="J456" s="6" t="s">
        <v>1702</v>
      </c>
      <c r="K456" s="6" t="s">
        <v>19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1703</v>
      </c>
      <c r="C457" s="12" t="s">
        <v>1704</v>
      </c>
      <c r="D457" s="6" t="s">
        <v>1706</v>
      </c>
      <c r="E457" s="6" t="s">
        <v>16</v>
      </c>
      <c r="F457" s="6" t="s">
        <v>1706</v>
      </c>
      <c r="G457" s="6" t="s">
        <v>19</v>
      </c>
      <c r="H457" s="6" t="s">
        <v>19</v>
      </c>
      <c r="I457" s="6" t="s">
        <v>23</v>
      </c>
      <c r="J457" s="6" t="s">
        <v>1705</v>
      </c>
      <c r="K457" s="11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1707</v>
      </c>
      <c r="C458" s="12" t="s">
        <v>1708</v>
      </c>
      <c r="D458" s="6" t="s">
        <v>1709</v>
      </c>
      <c r="E458" s="6" t="s">
        <v>16</v>
      </c>
      <c r="F458" s="6" t="s">
        <v>1709</v>
      </c>
      <c r="G458" s="6" t="s">
        <v>19</v>
      </c>
      <c r="H458" s="6" t="s">
        <v>19</v>
      </c>
      <c r="I458" s="6" t="s">
        <v>23</v>
      </c>
      <c r="J458" s="6" t="s">
        <v>1709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1710</v>
      </c>
      <c r="C459" s="12" t="s">
        <v>1711</v>
      </c>
      <c r="D459" s="11" t="s">
        <v>5514</v>
      </c>
      <c r="E459" s="6" t="s">
        <v>16</v>
      </c>
      <c r="F459" s="11" t="s">
        <v>5514</v>
      </c>
      <c r="G459" s="6" t="s">
        <v>19</v>
      </c>
      <c r="H459" s="6" t="s">
        <v>19</v>
      </c>
      <c r="I459" s="6" t="s">
        <v>23</v>
      </c>
      <c r="J459" s="6" t="s">
        <v>1712</v>
      </c>
      <c r="K459" s="11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1713</v>
      </c>
      <c r="C460" s="12" t="s">
        <v>1714</v>
      </c>
      <c r="D460" s="6" t="s">
        <v>1715</v>
      </c>
      <c r="E460" s="6" t="s">
        <v>16</v>
      </c>
      <c r="F460" s="6" t="s">
        <v>1716</v>
      </c>
      <c r="G460" s="6" t="s">
        <v>16</v>
      </c>
      <c r="H460" s="6" t="s">
        <v>16</v>
      </c>
      <c r="I460" s="6" t="s">
        <v>28</v>
      </c>
      <c r="J460" s="6" t="s">
        <v>1715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1717</v>
      </c>
      <c r="C461" s="12" t="s">
        <v>1718</v>
      </c>
      <c r="D461" s="6" t="s">
        <v>1720</v>
      </c>
      <c r="E461" s="6" t="s">
        <v>16</v>
      </c>
      <c r="F461" s="6" t="s">
        <v>1720</v>
      </c>
      <c r="G461" s="6" t="s">
        <v>19</v>
      </c>
      <c r="H461" s="6" t="s">
        <v>19</v>
      </c>
      <c r="I461" s="6" t="s">
        <v>23</v>
      </c>
      <c r="J461" s="6" t="s">
        <v>1719</v>
      </c>
      <c r="K461" s="11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1721</v>
      </c>
      <c r="C462" s="12" t="s">
        <v>1722</v>
      </c>
      <c r="D462" s="6" t="s">
        <v>1723</v>
      </c>
      <c r="E462" s="6" t="s">
        <v>16</v>
      </c>
      <c r="F462" s="6" t="s">
        <v>1724</v>
      </c>
      <c r="G462" s="6" t="s">
        <v>16</v>
      </c>
      <c r="H462" s="6" t="s">
        <v>19</v>
      </c>
      <c r="I462" s="6" t="s">
        <v>23</v>
      </c>
      <c r="J462" s="6" t="s">
        <v>1723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1725</v>
      </c>
      <c r="C463" s="12" t="s">
        <v>1726</v>
      </c>
      <c r="D463" s="6" t="s">
        <v>604</v>
      </c>
      <c r="E463" s="6" t="s">
        <v>16</v>
      </c>
      <c r="F463" s="6" t="s">
        <v>721</v>
      </c>
      <c r="G463" s="6" t="s">
        <v>19</v>
      </c>
      <c r="H463" s="6" t="s">
        <v>19</v>
      </c>
      <c r="I463" s="6" t="s">
        <v>23</v>
      </c>
      <c r="J463" s="6" t="s">
        <v>604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1727</v>
      </c>
      <c r="C464" s="12" t="s">
        <v>1728</v>
      </c>
      <c r="D464" s="6" t="s">
        <v>1729</v>
      </c>
      <c r="E464" s="6" t="s">
        <v>16</v>
      </c>
      <c r="F464" s="6" t="s">
        <v>1730</v>
      </c>
      <c r="G464" s="6" t="s">
        <v>16</v>
      </c>
      <c r="H464" s="6" t="s">
        <v>19</v>
      </c>
      <c r="J464" s="6" t="s">
        <v>1729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1731</v>
      </c>
      <c r="C465" s="12" t="s">
        <v>1732</v>
      </c>
      <c r="D465" s="6" t="s">
        <v>1733</v>
      </c>
      <c r="E465" s="6" t="s">
        <v>16</v>
      </c>
      <c r="F465" s="6" t="s">
        <v>1734</v>
      </c>
      <c r="G465" s="6" t="s">
        <v>19</v>
      </c>
      <c r="H465" s="6" t="s">
        <v>19</v>
      </c>
      <c r="I465" s="6" t="s">
        <v>23</v>
      </c>
      <c r="J465" s="6" t="s">
        <v>1733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1735</v>
      </c>
      <c r="C466" s="12" t="s">
        <v>1736</v>
      </c>
      <c r="D466" s="6" t="s">
        <v>1737</v>
      </c>
      <c r="E466" s="6" t="s">
        <v>16</v>
      </c>
      <c r="F466" s="6" t="s">
        <v>1737</v>
      </c>
      <c r="G466" s="6" t="s">
        <v>19</v>
      </c>
      <c r="H466" s="6" t="s">
        <v>19</v>
      </c>
      <c r="I466" s="6" t="s">
        <v>23</v>
      </c>
      <c r="J466" s="6" t="s">
        <v>1738</v>
      </c>
      <c r="K466" s="6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1739</v>
      </c>
      <c r="C467" s="12" t="s">
        <v>1740</v>
      </c>
      <c r="D467" s="6" t="s">
        <v>1741</v>
      </c>
      <c r="E467" s="6" t="s">
        <v>16</v>
      </c>
      <c r="F467" s="6" t="s">
        <v>1742</v>
      </c>
      <c r="G467" s="6" t="s">
        <v>19</v>
      </c>
      <c r="H467" s="6" t="s">
        <v>19</v>
      </c>
      <c r="I467" s="6" t="s">
        <v>23</v>
      </c>
      <c r="J467" s="6" t="s">
        <v>1741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1743</v>
      </c>
      <c r="C468" s="12" t="s">
        <v>1744</v>
      </c>
      <c r="D468" s="11" t="s">
        <v>5515</v>
      </c>
      <c r="E468" s="6" t="s">
        <v>16</v>
      </c>
      <c r="F468" s="6" t="s">
        <v>1746</v>
      </c>
      <c r="G468" s="6" t="s">
        <v>16</v>
      </c>
      <c r="H468" s="6" t="s">
        <v>19</v>
      </c>
      <c r="I468" s="6" t="s">
        <v>28</v>
      </c>
      <c r="J468" s="6" t="s">
        <v>1745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1747</v>
      </c>
      <c r="C469" s="12" t="s">
        <v>1748</v>
      </c>
      <c r="D469" s="6" t="s">
        <v>1750</v>
      </c>
      <c r="E469" s="6" t="s">
        <v>16</v>
      </c>
      <c r="F469" s="6" t="s">
        <v>1750</v>
      </c>
      <c r="G469" s="6" t="s">
        <v>16</v>
      </c>
      <c r="H469" s="6" t="s">
        <v>19</v>
      </c>
      <c r="I469" s="6" t="s">
        <v>23</v>
      </c>
      <c r="J469" s="6" t="s">
        <v>1749</v>
      </c>
      <c r="K469" s="11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1751</v>
      </c>
      <c r="C470" s="12" t="s">
        <v>1752</v>
      </c>
      <c r="D470" s="6" t="s">
        <v>1753</v>
      </c>
      <c r="E470" s="6" t="s">
        <v>16</v>
      </c>
      <c r="F470" s="6" t="s">
        <v>1754</v>
      </c>
      <c r="G470" s="6" t="s">
        <v>19</v>
      </c>
      <c r="H470" s="6" t="s">
        <v>19</v>
      </c>
      <c r="I470" s="6" t="s">
        <v>42</v>
      </c>
      <c r="J470" s="6" t="s">
        <v>1753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1755</v>
      </c>
      <c r="C471" s="12" t="s">
        <v>1756</v>
      </c>
      <c r="D471" s="6" t="s">
        <v>1758</v>
      </c>
      <c r="E471" s="6" t="s">
        <v>16</v>
      </c>
      <c r="F471" s="6" t="s">
        <v>1758</v>
      </c>
      <c r="G471" s="6" t="s">
        <v>16</v>
      </c>
      <c r="H471" s="6" t="s">
        <v>19</v>
      </c>
      <c r="I471" s="6" t="s">
        <v>23</v>
      </c>
      <c r="J471" s="6" t="s">
        <v>1757</v>
      </c>
      <c r="K471" s="11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1759</v>
      </c>
      <c r="C472" s="12" t="s">
        <v>1760</v>
      </c>
      <c r="D472" s="6" t="s">
        <v>1761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1761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1762</v>
      </c>
      <c r="C473" s="12" t="s">
        <v>1763</v>
      </c>
      <c r="D473" s="6" t="s">
        <v>1764</v>
      </c>
      <c r="E473" s="6" t="s">
        <v>16</v>
      </c>
      <c r="F473" s="6" t="s">
        <v>1765</v>
      </c>
      <c r="G473" s="6" t="s">
        <v>16</v>
      </c>
      <c r="H473" s="6" t="s">
        <v>19</v>
      </c>
      <c r="I473" s="6" t="s">
        <v>28</v>
      </c>
      <c r="J473" s="6" t="s">
        <v>1764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1766</v>
      </c>
      <c r="C474" s="12" t="s">
        <v>1767</v>
      </c>
      <c r="D474" s="6" t="s">
        <v>1769</v>
      </c>
      <c r="E474" s="6" t="s">
        <v>16</v>
      </c>
      <c r="F474" s="6" t="s">
        <v>1769</v>
      </c>
      <c r="G474" s="6" t="s">
        <v>19</v>
      </c>
      <c r="H474" s="6" t="s">
        <v>19</v>
      </c>
      <c r="I474" s="6" t="s">
        <v>23</v>
      </c>
      <c r="J474" s="6" t="s">
        <v>1768</v>
      </c>
      <c r="K474" s="11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1770</v>
      </c>
      <c r="C475" s="12" t="s">
        <v>1771</v>
      </c>
      <c r="D475" s="6" t="s">
        <v>1772</v>
      </c>
      <c r="E475" s="6" t="s">
        <v>16</v>
      </c>
      <c r="F475" s="6" t="s">
        <v>1773</v>
      </c>
      <c r="G475" s="6" t="s">
        <v>19</v>
      </c>
      <c r="H475" s="6" t="s">
        <v>19</v>
      </c>
      <c r="I475" s="6" t="s">
        <v>23</v>
      </c>
      <c r="J475" s="6" t="s">
        <v>1772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1774</v>
      </c>
      <c r="C476" s="12" t="s">
        <v>1775</v>
      </c>
      <c r="D476" s="6" t="s">
        <v>1776</v>
      </c>
      <c r="E476" s="6" t="s">
        <v>16</v>
      </c>
      <c r="F476" s="6" t="s">
        <v>1777</v>
      </c>
      <c r="G476" s="6" t="s">
        <v>19</v>
      </c>
      <c r="H476" s="6" t="s">
        <v>19</v>
      </c>
      <c r="I476" s="6" t="s">
        <v>23</v>
      </c>
      <c r="J476" s="6" t="s">
        <v>1778</v>
      </c>
      <c r="K476" s="6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1779</v>
      </c>
      <c r="C477" s="12" t="s">
        <v>1780</v>
      </c>
      <c r="D477" s="6" t="s">
        <v>1781</v>
      </c>
      <c r="E477" s="6" t="s">
        <v>16</v>
      </c>
      <c r="F477" s="6" t="s">
        <v>1782</v>
      </c>
      <c r="G477" s="6" t="s">
        <v>16</v>
      </c>
      <c r="H477" s="6" t="s">
        <v>19</v>
      </c>
      <c r="J477" s="6" t="s">
        <v>1781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1783</v>
      </c>
      <c r="C478" s="12" t="s">
        <v>1784</v>
      </c>
      <c r="D478" s="6" t="s">
        <v>5516</v>
      </c>
      <c r="E478" s="6" t="s">
        <v>16</v>
      </c>
      <c r="F478" s="11" t="s">
        <v>5516</v>
      </c>
      <c r="G478" s="6" t="s">
        <v>19</v>
      </c>
      <c r="H478" s="6" t="s">
        <v>19</v>
      </c>
      <c r="I478" s="6" t="s">
        <v>42</v>
      </c>
      <c r="J478" s="6" t="s">
        <v>1785</v>
      </c>
      <c r="K478" s="11" t="s">
        <v>16</v>
      </c>
      <c r="L478" s="3" t="str">
        <f t="shared" si="7"/>
        <v>Yes</v>
      </c>
    </row>
    <row r="479" spans="1:12" ht="12.75" customHeight="1">
      <c r="A479" s="3" t="s">
        <v>12</v>
      </c>
      <c r="B479" t="s">
        <v>1786</v>
      </c>
      <c r="C479" s="12" t="s">
        <v>1787</v>
      </c>
      <c r="D479" s="6" t="s">
        <v>1788</v>
      </c>
      <c r="E479" s="6" t="s">
        <v>16</v>
      </c>
      <c r="F479" s="6" t="s">
        <v>1789</v>
      </c>
      <c r="G479" s="6" t="s">
        <v>19</v>
      </c>
      <c r="H479" s="6" t="s">
        <v>19</v>
      </c>
      <c r="I479" s="6" t="s">
        <v>28</v>
      </c>
      <c r="J479" s="6" t="s">
        <v>1788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1790</v>
      </c>
      <c r="C480" s="12" t="s">
        <v>1791</v>
      </c>
      <c r="D480" s="6" t="s">
        <v>1792</v>
      </c>
      <c r="E480" s="6" t="s">
        <v>16</v>
      </c>
      <c r="F480" s="6" t="s">
        <v>1793</v>
      </c>
      <c r="G480" s="6" t="s">
        <v>16</v>
      </c>
      <c r="H480" s="6" t="s">
        <v>19</v>
      </c>
      <c r="I480" s="6" t="s">
        <v>23</v>
      </c>
      <c r="J480" s="6" t="s">
        <v>1792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1794</v>
      </c>
      <c r="C481" s="12" t="s">
        <v>1795</v>
      </c>
      <c r="D481" s="6" t="s">
        <v>1796</v>
      </c>
      <c r="E481" s="6" t="s">
        <v>16</v>
      </c>
      <c r="F481" s="6" t="s">
        <v>1797</v>
      </c>
      <c r="G481" s="6" t="s">
        <v>19</v>
      </c>
      <c r="H481" s="6" t="s">
        <v>19</v>
      </c>
      <c r="I481" s="6" t="s">
        <v>28</v>
      </c>
      <c r="J481" s="6" t="s">
        <v>1796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1798</v>
      </c>
      <c r="C482" s="12" t="s">
        <v>1799</v>
      </c>
      <c r="D482" s="6" t="s">
        <v>1801</v>
      </c>
      <c r="E482" s="6" t="s">
        <v>16</v>
      </c>
      <c r="F482" s="6" t="s">
        <v>1801</v>
      </c>
      <c r="G482" s="6" t="s">
        <v>16</v>
      </c>
      <c r="H482" s="6" t="s">
        <v>19</v>
      </c>
      <c r="I482" s="6" t="s">
        <v>23</v>
      </c>
      <c r="J482" s="6" t="s">
        <v>1800</v>
      </c>
      <c r="K482" s="11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1802</v>
      </c>
      <c r="C483" s="12" t="s">
        <v>1803</v>
      </c>
      <c r="D483" s="6" t="s">
        <v>1804</v>
      </c>
      <c r="E483" s="6" t="s">
        <v>16</v>
      </c>
      <c r="F483" s="6" t="s">
        <v>1805</v>
      </c>
      <c r="G483" s="6" t="s">
        <v>19</v>
      </c>
      <c r="H483" s="6" t="s">
        <v>19</v>
      </c>
      <c r="I483" s="6" t="s">
        <v>42</v>
      </c>
      <c r="J483" s="6" t="s">
        <v>1804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1806</v>
      </c>
      <c r="C484" s="12" t="s">
        <v>1807</v>
      </c>
      <c r="D484" s="6" t="s">
        <v>1808</v>
      </c>
      <c r="E484" s="6" t="s">
        <v>16</v>
      </c>
      <c r="F484" s="6" t="s">
        <v>1808</v>
      </c>
      <c r="G484" s="6" t="s">
        <v>16</v>
      </c>
      <c r="H484" s="6" t="s">
        <v>19</v>
      </c>
      <c r="I484" s="6" t="s">
        <v>23</v>
      </c>
      <c r="J484" s="6" t="s">
        <v>1809</v>
      </c>
      <c r="K484" s="6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1810</v>
      </c>
      <c r="C485" s="12" t="s">
        <v>1811</v>
      </c>
      <c r="D485" s="6" t="s">
        <v>1625</v>
      </c>
      <c r="E485" s="6" t="s">
        <v>16</v>
      </c>
      <c r="F485" s="6" t="s">
        <v>1626</v>
      </c>
      <c r="G485" s="6" t="s">
        <v>19</v>
      </c>
      <c r="H485" s="6" t="s">
        <v>19</v>
      </c>
      <c r="I485" s="6" t="s">
        <v>23</v>
      </c>
      <c r="J485" s="6" t="s">
        <v>1625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1812</v>
      </c>
      <c r="C486" s="12" t="s">
        <v>1813</v>
      </c>
      <c r="D486" s="6" t="s">
        <v>1815</v>
      </c>
      <c r="E486" s="6" t="s">
        <v>16</v>
      </c>
      <c r="F486" s="6" t="s">
        <v>1815</v>
      </c>
      <c r="G486" s="6" t="s">
        <v>16</v>
      </c>
      <c r="H486" s="6" t="s">
        <v>19</v>
      </c>
      <c r="I486" s="6" t="s">
        <v>28</v>
      </c>
      <c r="J486" s="6" t="s">
        <v>1814</v>
      </c>
      <c r="K486" s="11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1816</v>
      </c>
      <c r="C487" s="12" t="s">
        <v>1817</v>
      </c>
      <c r="D487" s="6" t="s">
        <v>1818</v>
      </c>
      <c r="E487" s="6" t="s">
        <v>16</v>
      </c>
      <c r="F487" s="6" t="s">
        <v>1818</v>
      </c>
      <c r="G487" s="6" t="s">
        <v>19</v>
      </c>
      <c r="H487" s="6" t="s">
        <v>19</v>
      </c>
      <c r="I487" s="6" t="s">
        <v>23</v>
      </c>
      <c r="J487" s="6" t="s">
        <v>318</v>
      </c>
      <c r="K487" s="11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1819</v>
      </c>
      <c r="C488" s="12" t="s">
        <v>1820</v>
      </c>
      <c r="D488" s="6" t="s">
        <v>1821</v>
      </c>
      <c r="E488" s="6" t="s">
        <v>16</v>
      </c>
      <c r="F488" s="6" t="s">
        <v>1822</v>
      </c>
      <c r="G488" s="6" t="s">
        <v>19</v>
      </c>
      <c r="H488" s="6" t="s">
        <v>19</v>
      </c>
      <c r="I488" s="6" t="s">
        <v>23</v>
      </c>
      <c r="J488" s="6" t="s">
        <v>1821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1823</v>
      </c>
      <c r="C489" s="12" t="s">
        <v>1824</v>
      </c>
      <c r="D489" s="11" t="s">
        <v>5517</v>
      </c>
      <c r="E489" s="6" t="s">
        <v>16</v>
      </c>
      <c r="F489" s="6" t="s">
        <v>1826</v>
      </c>
      <c r="G489" s="6" t="s">
        <v>16</v>
      </c>
      <c r="H489" s="6" t="s">
        <v>19</v>
      </c>
      <c r="I489" s="6" t="s">
        <v>28</v>
      </c>
      <c r="J489" s="6" t="s">
        <v>1825</v>
      </c>
      <c r="K489" s="6" t="s">
        <v>19</v>
      </c>
      <c r="L489" s="3" t="str">
        <f t="shared" si="7"/>
        <v>No</v>
      </c>
    </row>
    <row r="490" spans="1:12" ht="12.75" customHeight="1">
      <c r="A490" s="3" t="s">
        <v>12</v>
      </c>
      <c r="B490" t="s">
        <v>1827</v>
      </c>
      <c r="C490" s="12" t="s">
        <v>1828</v>
      </c>
      <c r="D490" s="6" t="s">
        <v>1829</v>
      </c>
      <c r="E490" s="6" t="s">
        <v>16</v>
      </c>
      <c r="F490" s="6" t="s">
        <v>1830</v>
      </c>
      <c r="G490" s="6" t="s">
        <v>19</v>
      </c>
      <c r="H490" s="6" t="s">
        <v>19</v>
      </c>
      <c r="I490" s="6" t="s">
        <v>28</v>
      </c>
      <c r="J490" s="6" t="s">
        <v>1829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1831</v>
      </c>
      <c r="C491" s="12" t="s">
        <v>1832</v>
      </c>
      <c r="D491" s="6" t="s">
        <v>1834</v>
      </c>
      <c r="E491" s="6" t="s">
        <v>16</v>
      </c>
      <c r="F491" s="6" t="s">
        <v>1834</v>
      </c>
      <c r="G491" s="6" t="s">
        <v>16</v>
      </c>
      <c r="H491" s="6" t="s">
        <v>19</v>
      </c>
      <c r="I491" s="6" t="s">
        <v>28</v>
      </c>
      <c r="J491" s="6" t="s">
        <v>1833</v>
      </c>
      <c r="K491" s="11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1835</v>
      </c>
      <c r="C492" s="12" t="s">
        <v>1836</v>
      </c>
      <c r="D492" s="6" t="s">
        <v>1837</v>
      </c>
      <c r="E492" s="6" t="s">
        <v>16</v>
      </c>
      <c r="F492" s="11" t="s">
        <v>3689</v>
      </c>
      <c r="G492" s="6" t="s">
        <v>16</v>
      </c>
      <c r="H492" s="6" t="s">
        <v>16</v>
      </c>
      <c r="I492" s="6" t="s">
        <v>80</v>
      </c>
      <c r="J492" s="6" t="s">
        <v>1837</v>
      </c>
      <c r="K492" s="11" t="s">
        <v>3689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1838</v>
      </c>
      <c r="C493" s="12" t="s">
        <v>1839</v>
      </c>
      <c r="D493" s="6" t="s">
        <v>1841</v>
      </c>
      <c r="E493" s="6" t="s">
        <v>16</v>
      </c>
      <c r="F493" s="6" t="s">
        <v>1841</v>
      </c>
      <c r="G493" s="6" t="s">
        <v>19</v>
      </c>
      <c r="H493" s="6" t="s">
        <v>19</v>
      </c>
      <c r="I493" s="6" t="s">
        <v>28</v>
      </c>
      <c r="J493" s="6" t="s">
        <v>1840</v>
      </c>
      <c r="K493" s="11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1842</v>
      </c>
      <c r="C494" s="12" t="s">
        <v>1843</v>
      </c>
      <c r="D494" s="6" t="s">
        <v>562</v>
      </c>
      <c r="E494" s="6" t="s">
        <v>16</v>
      </c>
      <c r="F494" s="6" t="s">
        <v>563</v>
      </c>
      <c r="G494" s="6" t="s">
        <v>19</v>
      </c>
      <c r="H494" s="6" t="s">
        <v>19</v>
      </c>
      <c r="I494" s="6" t="s">
        <v>23</v>
      </c>
      <c r="J494" s="6" t="s">
        <v>562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1844</v>
      </c>
      <c r="C495" s="12" t="s">
        <v>1845</v>
      </c>
      <c r="D495" s="6" t="s">
        <v>138</v>
      </c>
      <c r="E495" s="6" t="s">
        <v>16</v>
      </c>
      <c r="F495" s="6" t="s">
        <v>138</v>
      </c>
      <c r="G495" s="6" t="s">
        <v>16</v>
      </c>
      <c r="H495" s="6" t="s">
        <v>19</v>
      </c>
      <c r="I495" s="6" t="s">
        <v>23</v>
      </c>
      <c r="J495" s="6" t="s">
        <v>139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1846</v>
      </c>
      <c r="C496" s="12" t="s">
        <v>1847</v>
      </c>
      <c r="D496" s="6" t="s">
        <v>1848</v>
      </c>
      <c r="E496" s="6" t="s">
        <v>16</v>
      </c>
      <c r="F496" s="6" t="s">
        <v>1848</v>
      </c>
      <c r="G496" s="6" t="s">
        <v>19</v>
      </c>
      <c r="H496" s="6" t="s">
        <v>19</v>
      </c>
      <c r="I496" s="6" t="s">
        <v>23</v>
      </c>
      <c r="J496" s="6" t="s">
        <v>1849</v>
      </c>
      <c r="K496" s="11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1850</v>
      </c>
      <c r="C497" s="12" t="s">
        <v>1851</v>
      </c>
      <c r="D497" s="11" t="s">
        <v>5518</v>
      </c>
      <c r="E497" s="6" t="s">
        <v>16</v>
      </c>
      <c r="F497" s="6" t="s">
        <v>1853</v>
      </c>
      <c r="G497" s="6" t="s">
        <v>16</v>
      </c>
      <c r="H497" s="6" t="s">
        <v>19</v>
      </c>
      <c r="I497" s="6" t="s">
        <v>28</v>
      </c>
      <c r="J497" s="6" t="s">
        <v>1852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1854</v>
      </c>
      <c r="C498" s="12" t="s">
        <v>1855</v>
      </c>
      <c r="D498" s="6" t="s">
        <v>1856</v>
      </c>
      <c r="E498" s="6" t="s">
        <v>16</v>
      </c>
      <c r="F498" s="6" t="s">
        <v>1857</v>
      </c>
      <c r="G498" s="6" t="s">
        <v>19</v>
      </c>
      <c r="H498" s="6" t="s">
        <v>19</v>
      </c>
      <c r="I498" s="6" t="s">
        <v>42</v>
      </c>
      <c r="J498" s="6" t="s">
        <v>1856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1858</v>
      </c>
      <c r="C499" s="12" t="s">
        <v>1859</v>
      </c>
      <c r="D499" s="6" t="s">
        <v>1860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1860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1861</v>
      </c>
      <c r="C500" s="12" t="s">
        <v>1862</v>
      </c>
      <c r="D500" s="6" t="s">
        <v>1863</v>
      </c>
      <c r="E500" s="6" t="s">
        <v>16</v>
      </c>
      <c r="F500" s="6" t="s">
        <v>1863</v>
      </c>
      <c r="G500" s="6" t="s">
        <v>19</v>
      </c>
      <c r="H500" s="6" t="s">
        <v>19</v>
      </c>
      <c r="I500" s="6" t="s">
        <v>28</v>
      </c>
      <c r="J500" s="6" t="s">
        <v>1863</v>
      </c>
      <c r="K500" s="11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1864</v>
      </c>
      <c r="C501" s="12" t="s">
        <v>1865</v>
      </c>
      <c r="D501" s="6" t="s">
        <v>1866</v>
      </c>
      <c r="E501" s="6" t="s">
        <v>16</v>
      </c>
      <c r="F501" s="6" t="s">
        <v>1867</v>
      </c>
      <c r="G501" s="6" t="s">
        <v>19</v>
      </c>
      <c r="H501" s="6" t="s">
        <v>19</v>
      </c>
      <c r="I501" s="6" t="s">
        <v>23</v>
      </c>
      <c r="J501" s="6" t="s">
        <v>1866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1868</v>
      </c>
      <c r="C502" s="12" t="s">
        <v>1869</v>
      </c>
      <c r="D502" s="6" t="s">
        <v>1871</v>
      </c>
      <c r="E502" s="6" t="s">
        <v>16</v>
      </c>
      <c r="F502" s="6" t="s">
        <v>1871</v>
      </c>
      <c r="G502" s="6" t="s">
        <v>16</v>
      </c>
      <c r="H502" s="6" t="s">
        <v>19</v>
      </c>
      <c r="I502" s="6" t="s">
        <v>28</v>
      </c>
      <c r="J502" s="6" t="s">
        <v>1870</v>
      </c>
      <c r="K502" s="6" t="s">
        <v>19</v>
      </c>
      <c r="L502" s="3" t="str">
        <f t="shared" si="7"/>
        <v>Yes</v>
      </c>
    </row>
    <row r="503" spans="1:12" ht="12.75" customHeight="1">
      <c r="A503" s="3" t="s">
        <v>12</v>
      </c>
      <c r="B503" t="s">
        <v>1872</v>
      </c>
      <c r="C503" s="12" t="s">
        <v>1873</v>
      </c>
      <c r="D503" s="6" t="s">
        <v>5519</v>
      </c>
      <c r="E503" s="6" t="s">
        <v>16</v>
      </c>
      <c r="F503" s="6" t="s">
        <v>5519</v>
      </c>
      <c r="G503" s="6" t="s">
        <v>19</v>
      </c>
      <c r="H503" s="6" t="s">
        <v>19</v>
      </c>
      <c r="I503" s="6" t="s">
        <v>28</v>
      </c>
      <c r="J503" s="6" t="s">
        <v>1874</v>
      </c>
      <c r="K503" s="11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1875</v>
      </c>
      <c r="C504" s="12" t="s">
        <v>1876</v>
      </c>
      <c r="D504" s="6" t="s">
        <v>138</v>
      </c>
      <c r="E504" s="6" t="s">
        <v>16</v>
      </c>
      <c r="F504" s="6" t="s">
        <v>138</v>
      </c>
      <c r="G504" s="6" t="s">
        <v>16</v>
      </c>
      <c r="H504" s="6" t="s">
        <v>16</v>
      </c>
      <c r="I504" s="6" t="s">
        <v>23</v>
      </c>
      <c r="J504" s="6" t="s">
        <v>1877</v>
      </c>
      <c r="K504" s="11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1878</v>
      </c>
      <c r="C505" s="12" t="s">
        <v>1879</v>
      </c>
      <c r="D505" s="6" t="s">
        <v>1881</v>
      </c>
      <c r="E505" s="6" t="s">
        <v>16</v>
      </c>
      <c r="F505" s="6" t="s">
        <v>1881</v>
      </c>
      <c r="G505" s="6" t="s">
        <v>16</v>
      </c>
      <c r="H505" s="6" t="s">
        <v>19</v>
      </c>
      <c r="I505" s="6" t="s">
        <v>23</v>
      </c>
      <c r="J505" s="6" t="s">
        <v>1880</v>
      </c>
      <c r="K505" s="6" t="s">
        <v>19</v>
      </c>
      <c r="L505" s="3" t="str">
        <f t="shared" si="7"/>
        <v>Yes</v>
      </c>
    </row>
    <row r="506" spans="1:12" ht="12.75" customHeight="1">
      <c r="A506" s="3" t="s">
        <v>12</v>
      </c>
      <c r="B506" t="s">
        <v>1882</v>
      </c>
      <c r="C506" s="12" t="s">
        <v>1883</v>
      </c>
      <c r="D506" s="6" t="s">
        <v>1884</v>
      </c>
      <c r="E506" s="6" t="s">
        <v>16</v>
      </c>
      <c r="F506" s="11" t="s">
        <v>3689</v>
      </c>
      <c r="G506" s="6" t="s">
        <v>16</v>
      </c>
      <c r="H506" s="6" t="s">
        <v>19</v>
      </c>
      <c r="I506" s="6" t="s">
        <v>80</v>
      </c>
      <c r="J506" s="6" t="s">
        <v>1884</v>
      </c>
      <c r="K506" s="11" t="s">
        <v>3689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1885</v>
      </c>
      <c r="C507" s="12" t="s">
        <v>1886</v>
      </c>
      <c r="D507" s="6" t="s">
        <v>1888</v>
      </c>
      <c r="E507" s="6" t="s">
        <v>16</v>
      </c>
      <c r="F507" s="6" t="s">
        <v>1888</v>
      </c>
      <c r="G507" s="6" t="s">
        <v>19</v>
      </c>
      <c r="H507" s="6" t="s">
        <v>19</v>
      </c>
      <c r="I507" s="6" t="s">
        <v>23</v>
      </c>
      <c r="J507" s="6" t="s">
        <v>1887</v>
      </c>
      <c r="K507" s="11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1889</v>
      </c>
      <c r="C508" s="12" t="s">
        <v>1890</v>
      </c>
      <c r="D508" s="6" t="s">
        <v>139</v>
      </c>
      <c r="E508" s="6" t="s">
        <v>16</v>
      </c>
      <c r="F508" s="6" t="s">
        <v>825</v>
      </c>
      <c r="G508" s="6" t="s">
        <v>19</v>
      </c>
      <c r="H508" s="6" t="s">
        <v>19</v>
      </c>
      <c r="I508" s="6" t="s">
        <v>520</v>
      </c>
      <c r="J508" s="6" t="s">
        <v>139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1891</v>
      </c>
      <c r="C509" s="12" t="s">
        <v>1892</v>
      </c>
      <c r="D509" s="6" t="s">
        <v>1893</v>
      </c>
      <c r="E509" s="6" t="s">
        <v>16</v>
      </c>
      <c r="F509" s="6" t="s">
        <v>1894</v>
      </c>
      <c r="G509" s="6" t="s">
        <v>19</v>
      </c>
      <c r="H509" s="6" t="s">
        <v>19</v>
      </c>
      <c r="I509" s="6" t="s">
        <v>28</v>
      </c>
      <c r="J509" s="6" t="s">
        <v>1893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1895</v>
      </c>
      <c r="C510" s="12" t="s">
        <v>1896</v>
      </c>
      <c r="D510" s="6" t="s">
        <v>1897</v>
      </c>
      <c r="E510" s="6" t="s">
        <v>16</v>
      </c>
      <c r="F510" s="6" t="s">
        <v>1898</v>
      </c>
      <c r="G510" s="6" t="s">
        <v>19</v>
      </c>
      <c r="H510" s="6" t="s">
        <v>19</v>
      </c>
      <c r="I510" s="6" t="s">
        <v>23</v>
      </c>
      <c r="J510" s="6" t="s">
        <v>1897</v>
      </c>
      <c r="K510" s="6" t="s">
        <v>16</v>
      </c>
      <c r="L510" s="3" t="str">
        <f t="shared" ref="L510:L573" si="8">IF(OR(D510="Indeterminate",F510="Indeterminate"),"Indeterminate",IF(OR(D510="Payload exceeds limit",F510="Payload exceeds limit"),"Payload exceeds limit",IF(OR(D510="Error Occurred",F510="Error Occurred"),"Error Occurred",IF(D510=F510,"Yes","No"))))</f>
        <v>Yes</v>
      </c>
    </row>
    <row r="511" spans="1:12" ht="12.75" customHeight="1">
      <c r="A511" s="3" t="s">
        <v>12</v>
      </c>
      <c r="B511" t="s">
        <v>1899</v>
      </c>
      <c r="C511" s="12" t="s">
        <v>1900</v>
      </c>
      <c r="D511" s="6" t="s">
        <v>1901</v>
      </c>
      <c r="E511" s="6" t="s">
        <v>16</v>
      </c>
      <c r="F511" s="6" t="s">
        <v>1901</v>
      </c>
      <c r="G511" s="6" t="s">
        <v>16</v>
      </c>
      <c r="H511" s="6" t="s">
        <v>19</v>
      </c>
      <c r="I511" s="6" t="s">
        <v>23</v>
      </c>
      <c r="J511" s="6" t="s">
        <v>1901</v>
      </c>
      <c r="K511" s="11" t="s">
        <v>16</v>
      </c>
      <c r="L511" s="3" t="str">
        <f t="shared" si="8"/>
        <v>Yes</v>
      </c>
    </row>
    <row r="512" spans="1:12" ht="12.75" customHeight="1">
      <c r="A512" s="3" t="s">
        <v>12</v>
      </c>
      <c r="B512" t="s">
        <v>1902</v>
      </c>
      <c r="C512" s="12" t="s">
        <v>1903</v>
      </c>
      <c r="D512" s="6" t="s">
        <v>1904</v>
      </c>
      <c r="E512" s="6" t="s">
        <v>16</v>
      </c>
      <c r="F512" s="6" t="s">
        <v>1905</v>
      </c>
      <c r="G512" s="6" t="s">
        <v>16</v>
      </c>
      <c r="H512" s="6" t="s">
        <v>19</v>
      </c>
      <c r="I512" s="6" t="s">
        <v>28</v>
      </c>
      <c r="J512" s="6" t="s">
        <v>1904</v>
      </c>
      <c r="K512" s="6" t="s">
        <v>16</v>
      </c>
      <c r="L512" s="3" t="str">
        <f t="shared" si="8"/>
        <v>Yes</v>
      </c>
    </row>
    <row r="513" spans="1:12" ht="12.75" customHeight="1">
      <c r="A513" s="3" t="s">
        <v>12</v>
      </c>
      <c r="B513" t="s">
        <v>1906</v>
      </c>
      <c r="C513" s="12" t="s">
        <v>1907</v>
      </c>
      <c r="D513" s="6" t="s">
        <v>1908</v>
      </c>
      <c r="E513" s="6" t="s">
        <v>16</v>
      </c>
      <c r="F513" s="6" t="s">
        <v>1909</v>
      </c>
      <c r="G513" s="6" t="s">
        <v>19</v>
      </c>
      <c r="H513" s="6" t="s">
        <v>19</v>
      </c>
      <c r="I513" s="6" t="s">
        <v>23</v>
      </c>
      <c r="J513" s="6" t="s">
        <v>1908</v>
      </c>
      <c r="K513" s="6" t="s">
        <v>16</v>
      </c>
      <c r="L513" s="3" t="str">
        <f t="shared" si="8"/>
        <v>Yes</v>
      </c>
    </row>
    <row r="514" spans="1:12" ht="12.75" customHeight="1">
      <c r="A514" s="3" t="s">
        <v>12</v>
      </c>
      <c r="B514" t="s">
        <v>1910</v>
      </c>
      <c r="C514" s="12" t="s">
        <v>1911</v>
      </c>
      <c r="D514" s="6" t="s">
        <v>1912</v>
      </c>
      <c r="E514" s="6" t="s">
        <v>16</v>
      </c>
      <c r="F514" s="6" t="s">
        <v>1913</v>
      </c>
      <c r="G514" s="6" t="s">
        <v>16</v>
      </c>
      <c r="H514" s="6" t="s">
        <v>19</v>
      </c>
      <c r="I514" s="6" t="s">
        <v>23</v>
      </c>
      <c r="J514" s="6" t="s">
        <v>1912</v>
      </c>
      <c r="K514" s="6" t="s">
        <v>16</v>
      </c>
      <c r="L514" s="3" t="str">
        <f t="shared" si="8"/>
        <v>Yes</v>
      </c>
    </row>
    <row r="515" spans="1:12" ht="12.75" customHeight="1">
      <c r="A515" s="3" t="s">
        <v>12</v>
      </c>
      <c r="B515" t="s">
        <v>1914</v>
      </c>
      <c r="C515" s="12" t="s">
        <v>1915</v>
      </c>
      <c r="D515" s="6" t="s">
        <v>1916</v>
      </c>
      <c r="E515" s="6" t="s">
        <v>16</v>
      </c>
      <c r="F515" s="6" t="s">
        <v>1916</v>
      </c>
      <c r="G515" s="6" t="s">
        <v>19</v>
      </c>
      <c r="H515" s="6" t="s">
        <v>19</v>
      </c>
      <c r="I515" s="6" t="s">
        <v>28</v>
      </c>
      <c r="J515" s="6" t="s">
        <v>1917</v>
      </c>
      <c r="K515" s="11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1918</v>
      </c>
      <c r="C516" s="12" t="s">
        <v>1919</v>
      </c>
      <c r="D516" s="6" t="s">
        <v>1782</v>
      </c>
      <c r="E516" s="6" t="s">
        <v>16</v>
      </c>
      <c r="F516" s="6" t="s">
        <v>1782</v>
      </c>
      <c r="G516" s="6" t="s">
        <v>16</v>
      </c>
      <c r="H516" s="6" t="s">
        <v>19</v>
      </c>
      <c r="I516" s="6" t="s">
        <v>28</v>
      </c>
      <c r="J516" s="6" t="s">
        <v>1920</v>
      </c>
      <c r="K516" s="11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1921</v>
      </c>
      <c r="C517" s="12" t="s">
        <v>1922</v>
      </c>
      <c r="D517" s="6" t="s">
        <v>1923</v>
      </c>
      <c r="E517" s="6" t="s">
        <v>16</v>
      </c>
      <c r="F517" s="6" t="s">
        <v>1924</v>
      </c>
      <c r="G517" s="6" t="s">
        <v>19</v>
      </c>
      <c r="H517" s="6" t="s">
        <v>19</v>
      </c>
      <c r="I517" s="6" t="s">
        <v>23</v>
      </c>
      <c r="J517" s="6" t="s">
        <v>1923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1925</v>
      </c>
      <c r="C518" s="12" t="s">
        <v>1926</v>
      </c>
      <c r="D518" s="6" t="s">
        <v>1927</v>
      </c>
      <c r="E518" s="6" t="s">
        <v>16</v>
      </c>
      <c r="F518" s="6" t="s">
        <v>1928</v>
      </c>
      <c r="G518" s="6" t="s">
        <v>19</v>
      </c>
      <c r="H518" s="6" t="s">
        <v>19</v>
      </c>
      <c r="I518" s="6" t="s">
        <v>23</v>
      </c>
      <c r="J518" s="6" t="s">
        <v>1927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1929</v>
      </c>
      <c r="C519" s="12" t="s">
        <v>1930</v>
      </c>
      <c r="D519" s="11" t="s">
        <v>5520</v>
      </c>
      <c r="E519" s="6" t="s">
        <v>16</v>
      </c>
      <c r="F519" s="6" t="s">
        <v>1853</v>
      </c>
      <c r="G519" s="6" t="s">
        <v>16</v>
      </c>
      <c r="H519" s="6" t="s">
        <v>19</v>
      </c>
      <c r="I519" s="6" t="s">
        <v>23</v>
      </c>
      <c r="J519" s="6" t="s">
        <v>1931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1932</v>
      </c>
      <c r="C520" s="12" t="s">
        <v>1933</v>
      </c>
      <c r="D520" s="6" t="s">
        <v>1935</v>
      </c>
      <c r="E520" s="6" t="s">
        <v>16</v>
      </c>
      <c r="F520" s="6" t="s">
        <v>1935</v>
      </c>
      <c r="G520" s="6" t="s">
        <v>16</v>
      </c>
      <c r="H520" s="6" t="s">
        <v>19</v>
      </c>
      <c r="I520" s="6" t="s">
        <v>23</v>
      </c>
      <c r="J520" s="6" t="s">
        <v>1934</v>
      </c>
      <c r="K520" s="11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1936</v>
      </c>
      <c r="C521" s="12" t="s">
        <v>1937</v>
      </c>
      <c r="D521" s="6" t="s">
        <v>1938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1938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1939</v>
      </c>
      <c r="C522" s="12" t="s">
        <v>1940</v>
      </c>
      <c r="D522" s="6" t="s">
        <v>1942</v>
      </c>
      <c r="E522" s="6" t="s">
        <v>16</v>
      </c>
      <c r="F522" s="6" t="s">
        <v>1942</v>
      </c>
      <c r="G522" s="6" t="s">
        <v>16</v>
      </c>
      <c r="H522" s="6" t="s">
        <v>19</v>
      </c>
      <c r="I522" s="6" t="s">
        <v>23</v>
      </c>
      <c r="J522" s="6" t="s">
        <v>1941</v>
      </c>
      <c r="K522" s="11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1943</v>
      </c>
      <c r="C523" s="12" t="s">
        <v>1944</v>
      </c>
      <c r="D523" s="6" t="s">
        <v>1945</v>
      </c>
      <c r="E523" s="6" t="s">
        <v>16</v>
      </c>
      <c r="F523" s="6" t="s">
        <v>1946</v>
      </c>
      <c r="G523" s="6" t="s">
        <v>19</v>
      </c>
      <c r="H523" s="6" t="s">
        <v>19</v>
      </c>
      <c r="I523" s="6" t="s">
        <v>23</v>
      </c>
      <c r="J523" s="6" t="s">
        <v>1945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1947</v>
      </c>
      <c r="C524" s="12" t="s">
        <v>1948</v>
      </c>
      <c r="D524" s="6" t="s">
        <v>1949</v>
      </c>
      <c r="E524" s="6" t="s">
        <v>16</v>
      </c>
      <c r="F524" s="6" t="s">
        <v>1950</v>
      </c>
      <c r="G524" s="6" t="s">
        <v>19</v>
      </c>
      <c r="H524" s="6" t="s">
        <v>19</v>
      </c>
      <c r="I524" s="6" t="s">
        <v>23</v>
      </c>
      <c r="J524" s="6" t="s">
        <v>1949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1951</v>
      </c>
      <c r="C525" s="12" t="s">
        <v>1952</v>
      </c>
      <c r="D525" s="11" t="s">
        <v>1954</v>
      </c>
      <c r="E525" s="6" t="s">
        <v>16</v>
      </c>
      <c r="F525" s="11" t="s">
        <v>1954</v>
      </c>
      <c r="G525" s="6" t="s">
        <v>19</v>
      </c>
      <c r="H525" s="6" t="s">
        <v>19</v>
      </c>
      <c r="I525" s="6" t="s">
        <v>23</v>
      </c>
      <c r="J525" s="6" t="s">
        <v>1953</v>
      </c>
      <c r="K525" s="11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1955</v>
      </c>
      <c r="C526" s="12" t="s">
        <v>1956</v>
      </c>
      <c r="D526" s="6" t="s">
        <v>139</v>
      </c>
      <c r="E526" s="6" t="s">
        <v>16</v>
      </c>
      <c r="F526" s="6" t="s">
        <v>138</v>
      </c>
      <c r="G526" s="6" t="s">
        <v>16</v>
      </c>
      <c r="H526" s="6" t="s">
        <v>19</v>
      </c>
      <c r="I526" s="6" t="s">
        <v>23</v>
      </c>
      <c r="J526" s="6" t="s">
        <v>139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1957</v>
      </c>
      <c r="C527" s="12" t="s">
        <v>1958</v>
      </c>
      <c r="D527" s="6" t="s">
        <v>1960</v>
      </c>
      <c r="E527" s="6" t="s">
        <v>16</v>
      </c>
      <c r="F527" s="6" t="s">
        <v>1960</v>
      </c>
      <c r="G527" s="6" t="s">
        <v>19</v>
      </c>
      <c r="H527" s="6" t="s">
        <v>19</v>
      </c>
      <c r="I527" s="6" t="s">
        <v>28</v>
      </c>
      <c r="J527" s="6" t="s">
        <v>1959</v>
      </c>
      <c r="K527" s="11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1961</v>
      </c>
      <c r="C528" s="12" t="s">
        <v>1962</v>
      </c>
      <c r="D528" s="6" t="s">
        <v>139</v>
      </c>
      <c r="E528" s="6" t="s">
        <v>16</v>
      </c>
      <c r="F528" s="6" t="s">
        <v>138</v>
      </c>
      <c r="G528" s="6" t="s">
        <v>16</v>
      </c>
      <c r="H528" s="6" t="s">
        <v>19</v>
      </c>
      <c r="I528" s="6" t="s">
        <v>23</v>
      </c>
      <c r="J528" s="6" t="s">
        <v>139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1963</v>
      </c>
      <c r="C529" s="12" t="s">
        <v>1964</v>
      </c>
      <c r="D529" s="6" t="s">
        <v>1965</v>
      </c>
      <c r="E529" s="6" t="s">
        <v>16</v>
      </c>
      <c r="F529" s="6" t="s">
        <v>1966</v>
      </c>
      <c r="G529" s="6" t="s">
        <v>19</v>
      </c>
      <c r="H529" s="6" t="s">
        <v>19</v>
      </c>
      <c r="I529" s="6" t="s">
        <v>23</v>
      </c>
      <c r="J529" s="6" t="s">
        <v>1965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1967</v>
      </c>
      <c r="C530" s="12" t="s">
        <v>1968</v>
      </c>
      <c r="D530" s="6" t="s">
        <v>1969</v>
      </c>
      <c r="E530" s="6" t="s">
        <v>16</v>
      </c>
      <c r="F530" s="6" t="s">
        <v>1970</v>
      </c>
      <c r="G530" s="6" t="s">
        <v>19</v>
      </c>
      <c r="H530" s="6" t="s">
        <v>19</v>
      </c>
      <c r="I530" s="6" t="s">
        <v>28</v>
      </c>
      <c r="J530" s="6" t="s">
        <v>1969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1971</v>
      </c>
      <c r="C531" s="12" t="s">
        <v>1972</v>
      </c>
      <c r="D531" s="11" t="s">
        <v>138</v>
      </c>
      <c r="E531" s="6" t="s">
        <v>16</v>
      </c>
      <c r="F531" s="6" t="s">
        <v>138</v>
      </c>
      <c r="G531" s="6" t="s">
        <v>16</v>
      </c>
      <c r="H531" s="6" t="s">
        <v>19</v>
      </c>
      <c r="I531" s="6" t="s">
        <v>23</v>
      </c>
      <c r="J531" s="6" t="s">
        <v>139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1973</v>
      </c>
      <c r="C532" s="12" t="s">
        <v>1974</v>
      </c>
      <c r="D532" s="6" t="s">
        <v>1976</v>
      </c>
      <c r="E532" s="6" t="s">
        <v>16</v>
      </c>
      <c r="F532" s="6" t="s">
        <v>1976</v>
      </c>
      <c r="G532" s="6" t="s">
        <v>16</v>
      </c>
      <c r="H532" s="6" t="s">
        <v>19</v>
      </c>
      <c r="I532" s="6" t="s">
        <v>28</v>
      </c>
      <c r="J532" s="6" t="s">
        <v>1975</v>
      </c>
      <c r="K532" s="11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1977</v>
      </c>
      <c r="C533" s="12" t="s">
        <v>1978</v>
      </c>
      <c r="D533" s="6" t="s">
        <v>1980</v>
      </c>
      <c r="E533" s="6" t="s">
        <v>16</v>
      </c>
      <c r="F533" s="6" t="s">
        <v>1980</v>
      </c>
      <c r="G533" s="6" t="s">
        <v>16</v>
      </c>
      <c r="H533" s="6" t="s">
        <v>19</v>
      </c>
      <c r="I533" s="6" t="s">
        <v>42</v>
      </c>
      <c r="J533" s="6" t="s">
        <v>1979</v>
      </c>
      <c r="K533" s="11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1981</v>
      </c>
      <c r="C534" s="12" t="s">
        <v>1982</v>
      </c>
      <c r="D534" s="6" t="s">
        <v>1984</v>
      </c>
      <c r="E534" s="6" t="s">
        <v>16</v>
      </c>
      <c r="F534" s="6" t="s">
        <v>1984</v>
      </c>
      <c r="G534" s="6" t="s">
        <v>19</v>
      </c>
      <c r="H534" s="6" t="s">
        <v>19</v>
      </c>
      <c r="I534" s="6" t="s">
        <v>28</v>
      </c>
      <c r="J534" s="6" t="s">
        <v>1983</v>
      </c>
      <c r="K534" s="11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1985</v>
      </c>
      <c r="C535" s="12" t="s">
        <v>1986</v>
      </c>
      <c r="D535" s="6" t="s">
        <v>1987</v>
      </c>
      <c r="E535" s="6" t="s">
        <v>16</v>
      </c>
      <c r="F535" s="6" t="s">
        <v>1988</v>
      </c>
      <c r="G535" s="6" t="s">
        <v>16</v>
      </c>
      <c r="H535" s="6" t="s">
        <v>19</v>
      </c>
      <c r="I535" s="6" t="s">
        <v>23</v>
      </c>
      <c r="J535" s="6" t="s">
        <v>1987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1989</v>
      </c>
      <c r="C536" s="12" t="s">
        <v>1990</v>
      </c>
      <c r="D536" s="6" t="s">
        <v>1992</v>
      </c>
      <c r="E536" s="6" t="s">
        <v>16</v>
      </c>
      <c r="F536" s="6" t="s">
        <v>1992</v>
      </c>
      <c r="G536" s="6" t="s">
        <v>19</v>
      </c>
      <c r="H536" s="6" t="s">
        <v>19</v>
      </c>
      <c r="I536" s="6" t="s">
        <v>23</v>
      </c>
      <c r="J536" s="6" t="s">
        <v>1991</v>
      </c>
      <c r="K536" s="11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1993</v>
      </c>
      <c r="C537" s="12" t="s">
        <v>1994</v>
      </c>
      <c r="D537" s="6" t="s">
        <v>1995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1995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1996</v>
      </c>
      <c r="C538" s="12" t="s">
        <v>1997</v>
      </c>
      <c r="D538" s="11" t="s">
        <v>5521</v>
      </c>
      <c r="E538" s="6" t="s">
        <v>16</v>
      </c>
      <c r="F538" s="11" t="s">
        <v>5521</v>
      </c>
      <c r="G538" s="6" t="s">
        <v>16</v>
      </c>
      <c r="H538" s="6" t="s">
        <v>19</v>
      </c>
      <c r="I538" s="6" t="s">
        <v>23</v>
      </c>
      <c r="J538" s="6" t="s">
        <v>1998</v>
      </c>
      <c r="K538" s="11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1999</v>
      </c>
      <c r="C539" s="12" t="s">
        <v>2000</v>
      </c>
      <c r="D539" s="6" t="s">
        <v>2001</v>
      </c>
      <c r="E539" s="6" t="s">
        <v>16</v>
      </c>
      <c r="F539" s="6" t="s">
        <v>2002</v>
      </c>
      <c r="G539" s="6" t="s">
        <v>16</v>
      </c>
      <c r="H539" s="6" t="s">
        <v>19</v>
      </c>
      <c r="I539" s="6" t="s">
        <v>23</v>
      </c>
      <c r="J539" s="6" t="s">
        <v>2001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2003</v>
      </c>
      <c r="C540" s="12" t="s">
        <v>2004</v>
      </c>
      <c r="D540" s="6" t="s">
        <v>2005</v>
      </c>
      <c r="E540" s="6" t="s">
        <v>16</v>
      </c>
      <c r="F540" s="6" t="s">
        <v>2006</v>
      </c>
      <c r="G540" s="6" t="s">
        <v>16</v>
      </c>
      <c r="H540" s="6" t="s">
        <v>19</v>
      </c>
      <c r="I540" s="6" t="s">
        <v>23</v>
      </c>
      <c r="J540" s="6" t="s">
        <v>2005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2007</v>
      </c>
      <c r="C541" s="12" t="s">
        <v>2008</v>
      </c>
      <c r="D541" s="11" t="s">
        <v>5522</v>
      </c>
      <c r="E541" s="6" t="s">
        <v>16</v>
      </c>
      <c r="F541" s="6" t="s">
        <v>2010</v>
      </c>
      <c r="G541" s="6" t="s">
        <v>16</v>
      </c>
      <c r="H541" s="6" t="s">
        <v>19</v>
      </c>
      <c r="I541" s="6" t="s">
        <v>23</v>
      </c>
      <c r="J541" s="6" t="s">
        <v>2009</v>
      </c>
      <c r="K541" s="6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2011</v>
      </c>
      <c r="C542" s="12" t="s">
        <v>2012</v>
      </c>
      <c r="D542" s="6" t="s">
        <v>2013</v>
      </c>
      <c r="E542" s="6" t="s">
        <v>16</v>
      </c>
      <c r="F542" s="6" t="s">
        <v>2014</v>
      </c>
      <c r="G542" s="6" t="s">
        <v>16</v>
      </c>
      <c r="H542" s="6" t="s">
        <v>19</v>
      </c>
      <c r="I542" s="6" t="s">
        <v>23</v>
      </c>
      <c r="J542" s="6" t="s">
        <v>2013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2015</v>
      </c>
      <c r="C543" s="12" t="s">
        <v>2016</v>
      </c>
      <c r="D543" s="6" t="s">
        <v>2017</v>
      </c>
      <c r="E543" s="6" t="s">
        <v>16</v>
      </c>
      <c r="F543" s="6" t="s">
        <v>2018</v>
      </c>
      <c r="G543" s="6" t="s">
        <v>16</v>
      </c>
      <c r="H543" s="6" t="s">
        <v>19</v>
      </c>
      <c r="I543" s="6" t="s">
        <v>28</v>
      </c>
      <c r="J543" s="6" t="s">
        <v>2017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2019</v>
      </c>
      <c r="C544" s="12" t="s">
        <v>2020</v>
      </c>
      <c r="D544" s="6" t="s">
        <v>138</v>
      </c>
      <c r="E544" s="6" t="s">
        <v>16</v>
      </c>
      <c r="F544" s="6" t="s">
        <v>138</v>
      </c>
      <c r="G544" s="6" t="s">
        <v>16</v>
      </c>
      <c r="H544" s="6" t="s">
        <v>19</v>
      </c>
      <c r="I544" s="6" t="s">
        <v>23</v>
      </c>
      <c r="J544" s="6" t="s">
        <v>2021</v>
      </c>
      <c r="K544" s="11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2022</v>
      </c>
      <c r="C545" s="12" t="s">
        <v>2023</v>
      </c>
      <c r="D545" s="6" t="s">
        <v>2024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2024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2025</v>
      </c>
      <c r="C546" s="12" t="s">
        <v>2026</v>
      </c>
      <c r="D546" s="6" t="s">
        <v>2028</v>
      </c>
      <c r="E546" s="6" t="s">
        <v>16</v>
      </c>
      <c r="F546" s="6" t="s">
        <v>2028</v>
      </c>
      <c r="G546" s="6" t="s">
        <v>19</v>
      </c>
      <c r="H546" s="6" t="s">
        <v>19</v>
      </c>
      <c r="I546" s="6" t="s">
        <v>23</v>
      </c>
      <c r="J546" s="6" t="s">
        <v>2027</v>
      </c>
      <c r="K546" s="11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2029</v>
      </c>
      <c r="C547" s="12" t="s">
        <v>2030</v>
      </c>
      <c r="D547" s="6" t="s">
        <v>5523</v>
      </c>
      <c r="E547" s="6" t="s">
        <v>16</v>
      </c>
      <c r="F547" s="6" t="s">
        <v>2032</v>
      </c>
      <c r="G547" s="6" t="s">
        <v>19</v>
      </c>
      <c r="H547" s="6" t="s">
        <v>19</v>
      </c>
      <c r="I547" s="6" t="s">
        <v>28</v>
      </c>
      <c r="J547" s="6" t="s">
        <v>2031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2033</v>
      </c>
      <c r="C548" s="12" t="s">
        <v>2034</v>
      </c>
      <c r="D548" s="6" t="s">
        <v>2035</v>
      </c>
      <c r="E548" s="6" t="s">
        <v>16</v>
      </c>
      <c r="F548" s="6" t="s">
        <v>2036</v>
      </c>
      <c r="G548" s="6" t="s">
        <v>16</v>
      </c>
      <c r="H548" s="6" t="s">
        <v>19</v>
      </c>
      <c r="I548" s="6" t="s">
        <v>23</v>
      </c>
      <c r="J548" s="6" t="s">
        <v>2035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2037</v>
      </c>
      <c r="C549" s="12" t="s">
        <v>2038</v>
      </c>
      <c r="D549" s="6" t="s">
        <v>2040</v>
      </c>
      <c r="E549" s="6" t="s">
        <v>16</v>
      </c>
      <c r="F549" s="6" t="s">
        <v>2040</v>
      </c>
      <c r="G549" s="6" t="s">
        <v>16</v>
      </c>
      <c r="H549" s="6" t="s">
        <v>19</v>
      </c>
      <c r="I549" s="6" t="s">
        <v>23</v>
      </c>
      <c r="J549" s="6" t="s">
        <v>2039</v>
      </c>
      <c r="K549" s="11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2041</v>
      </c>
      <c r="C550" s="12" t="s">
        <v>2042</v>
      </c>
      <c r="D550" s="6" t="s">
        <v>2044</v>
      </c>
      <c r="E550" s="6" t="s">
        <v>16</v>
      </c>
      <c r="F550" s="6" t="s">
        <v>2044</v>
      </c>
      <c r="G550" s="6" t="s">
        <v>16</v>
      </c>
      <c r="H550" s="6" t="s">
        <v>19</v>
      </c>
      <c r="I550" s="6" t="s">
        <v>23</v>
      </c>
      <c r="J550" s="6" t="s">
        <v>2043</v>
      </c>
      <c r="K550" s="11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2045</v>
      </c>
      <c r="C551" s="12" t="s">
        <v>2046</v>
      </c>
      <c r="D551" s="6" t="s">
        <v>2047</v>
      </c>
      <c r="E551" s="6" t="s">
        <v>16</v>
      </c>
      <c r="F551" s="6" t="s">
        <v>2047</v>
      </c>
      <c r="G551" s="6" t="s">
        <v>16</v>
      </c>
      <c r="H551" s="6" t="s">
        <v>19</v>
      </c>
      <c r="I551" s="6" t="s">
        <v>23</v>
      </c>
      <c r="J551" s="6" t="s">
        <v>2048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2049</v>
      </c>
      <c r="C552" s="12" t="s">
        <v>2050</v>
      </c>
      <c r="D552" s="6" t="s">
        <v>5525</v>
      </c>
      <c r="E552" s="6" t="s">
        <v>16</v>
      </c>
      <c r="F552" s="6" t="s">
        <v>2052</v>
      </c>
      <c r="G552" s="6" t="s">
        <v>16</v>
      </c>
      <c r="H552" s="6" t="s">
        <v>16</v>
      </c>
      <c r="I552" s="6" t="s">
        <v>28</v>
      </c>
      <c r="J552" s="6" t="s">
        <v>2051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2053</v>
      </c>
      <c r="C553" s="12" t="s">
        <v>2054</v>
      </c>
      <c r="D553" s="11" t="s">
        <v>1583</v>
      </c>
      <c r="E553" s="6" t="s">
        <v>16</v>
      </c>
      <c r="F553" s="6" t="s">
        <v>2056</v>
      </c>
      <c r="G553" s="6" t="s">
        <v>19</v>
      </c>
      <c r="H553" s="6" t="s">
        <v>19</v>
      </c>
      <c r="I553" s="6" t="s">
        <v>28</v>
      </c>
      <c r="J553" s="6" t="s">
        <v>2055</v>
      </c>
      <c r="K553" s="11" t="s">
        <v>16</v>
      </c>
      <c r="L553" s="3" t="str">
        <f t="shared" si="8"/>
        <v>No</v>
      </c>
    </row>
    <row r="554" spans="1:12" ht="12.75" customHeight="1">
      <c r="A554" s="3" t="s">
        <v>12</v>
      </c>
      <c r="B554" t="s">
        <v>2057</v>
      </c>
      <c r="C554" s="12" t="s">
        <v>2058</v>
      </c>
      <c r="D554" s="6" t="s">
        <v>2059</v>
      </c>
      <c r="E554" s="6" t="s">
        <v>16</v>
      </c>
      <c r="F554" s="6" t="s">
        <v>2060</v>
      </c>
      <c r="G554" s="6" t="s">
        <v>19</v>
      </c>
      <c r="H554" s="6" t="s">
        <v>19</v>
      </c>
      <c r="I554" s="6" t="s">
        <v>23</v>
      </c>
      <c r="J554" s="6" t="s">
        <v>2059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2061</v>
      </c>
      <c r="C555" s="12" t="s">
        <v>2062</v>
      </c>
      <c r="D555" s="6" t="s">
        <v>2064</v>
      </c>
      <c r="E555" s="6" t="s">
        <v>16</v>
      </c>
      <c r="F555" s="6" t="s">
        <v>2064</v>
      </c>
      <c r="G555" s="6" t="s">
        <v>16</v>
      </c>
      <c r="H555" s="6" t="s">
        <v>19</v>
      </c>
      <c r="I555" s="6" t="s">
        <v>23</v>
      </c>
      <c r="J555" s="6" t="s">
        <v>2063</v>
      </c>
      <c r="K555" s="11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2065</v>
      </c>
      <c r="C556" s="12" t="s">
        <v>2066</v>
      </c>
      <c r="D556" s="6" t="s">
        <v>2067</v>
      </c>
      <c r="E556" s="6" t="s">
        <v>16</v>
      </c>
      <c r="F556" s="6" t="s">
        <v>2068</v>
      </c>
      <c r="G556" s="6" t="s">
        <v>19</v>
      </c>
      <c r="H556" s="6" t="s">
        <v>19</v>
      </c>
      <c r="I556" s="6" t="s">
        <v>28</v>
      </c>
      <c r="J556" s="6" t="s">
        <v>2067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2069</v>
      </c>
      <c r="C557" s="12" t="s">
        <v>2070</v>
      </c>
      <c r="D557" s="11" t="s">
        <v>5506</v>
      </c>
      <c r="E557" s="6" t="s">
        <v>16</v>
      </c>
      <c r="F557" s="11" t="s">
        <v>5506</v>
      </c>
      <c r="G557" s="6" t="s">
        <v>19</v>
      </c>
      <c r="H557" s="6" t="s">
        <v>19</v>
      </c>
      <c r="I557" s="6" t="s">
        <v>28</v>
      </c>
      <c r="J557" s="6" t="s">
        <v>1543</v>
      </c>
      <c r="K557" s="11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2071</v>
      </c>
      <c r="C558" s="12" t="s">
        <v>2072</v>
      </c>
      <c r="D558" s="6" t="s">
        <v>2074</v>
      </c>
      <c r="E558" s="6" t="s">
        <v>16</v>
      </c>
      <c r="F558" s="6" t="s">
        <v>2074</v>
      </c>
      <c r="G558" s="6" t="s">
        <v>16</v>
      </c>
      <c r="H558" s="6" t="s">
        <v>19</v>
      </c>
      <c r="I558" s="6" t="s">
        <v>23</v>
      </c>
      <c r="J558" s="6" t="s">
        <v>2073</v>
      </c>
      <c r="K558" s="11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2075</v>
      </c>
      <c r="C559" s="12" t="s">
        <v>2076</v>
      </c>
      <c r="D559" s="6" t="s">
        <v>2077</v>
      </c>
      <c r="E559" s="6" t="s">
        <v>16</v>
      </c>
      <c r="F559" s="11" t="s">
        <v>3689</v>
      </c>
      <c r="G559" s="6" t="s">
        <v>16</v>
      </c>
      <c r="H559" s="6" t="s">
        <v>16</v>
      </c>
      <c r="I559" s="6" t="s">
        <v>80</v>
      </c>
      <c r="J559" s="6" t="s">
        <v>2077</v>
      </c>
      <c r="K559" s="11" t="s">
        <v>3689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2078</v>
      </c>
      <c r="C560" s="12" t="s">
        <v>2079</v>
      </c>
      <c r="D560" s="6" t="s">
        <v>2080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2080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2081</v>
      </c>
      <c r="C561" s="12" t="s">
        <v>2082</v>
      </c>
      <c r="D561" s="6" t="s">
        <v>2083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2083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2084</v>
      </c>
      <c r="C562" s="12" t="s">
        <v>2085</v>
      </c>
      <c r="D562" s="11" t="s">
        <v>5524</v>
      </c>
      <c r="E562" s="6" t="s">
        <v>16</v>
      </c>
      <c r="F562" s="6" t="s">
        <v>2087</v>
      </c>
      <c r="G562" s="6" t="s">
        <v>19</v>
      </c>
      <c r="H562" s="6" t="s">
        <v>19</v>
      </c>
      <c r="I562" s="6" t="s">
        <v>23</v>
      </c>
      <c r="J562" s="6" t="s">
        <v>2086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2088</v>
      </c>
      <c r="C563" s="12" t="s">
        <v>2089</v>
      </c>
      <c r="D563" s="11" t="s">
        <v>5526</v>
      </c>
      <c r="E563" s="6" t="s">
        <v>16</v>
      </c>
      <c r="F563" s="6" t="s">
        <v>2091</v>
      </c>
      <c r="G563" s="6" t="s">
        <v>16</v>
      </c>
      <c r="H563" s="6" t="s">
        <v>19</v>
      </c>
      <c r="I563" s="6" t="s">
        <v>28</v>
      </c>
      <c r="J563" s="6" t="s">
        <v>2090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2092</v>
      </c>
      <c r="C564" s="12" t="s">
        <v>2093</v>
      </c>
      <c r="D564" s="6" t="s">
        <v>2094</v>
      </c>
      <c r="E564" s="6" t="s">
        <v>16</v>
      </c>
      <c r="F564" s="6" t="s">
        <v>2095</v>
      </c>
      <c r="G564" s="6" t="s">
        <v>19</v>
      </c>
      <c r="H564" s="6" t="s">
        <v>19</v>
      </c>
      <c r="I564" s="6" t="s">
        <v>23</v>
      </c>
      <c r="J564" s="6" t="s">
        <v>2094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2096</v>
      </c>
      <c r="C565" s="12" t="s">
        <v>2097</v>
      </c>
      <c r="D565" s="6" t="s">
        <v>2099</v>
      </c>
      <c r="E565" s="6" t="s">
        <v>16</v>
      </c>
      <c r="F565" s="6" t="s">
        <v>2099</v>
      </c>
      <c r="G565" s="6" t="s">
        <v>19</v>
      </c>
      <c r="H565" s="6" t="s">
        <v>19</v>
      </c>
      <c r="I565" s="6" t="s">
        <v>23</v>
      </c>
      <c r="J565" s="6" t="s">
        <v>2098</v>
      </c>
      <c r="K565" s="11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2100</v>
      </c>
      <c r="C566" s="12" t="s">
        <v>2101</v>
      </c>
      <c r="D566" s="6" t="s">
        <v>2102</v>
      </c>
      <c r="E566" s="6" t="s">
        <v>16</v>
      </c>
      <c r="F566" s="6" t="s">
        <v>2103</v>
      </c>
      <c r="G566" s="6" t="s">
        <v>19</v>
      </c>
      <c r="H566" s="6" t="s">
        <v>19</v>
      </c>
      <c r="I566" s="6" t="s">
        <v>23</v>
      </c>
      <c r="J566" s="6" t="s">
        <v>2102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2104</v>
      </c>
      <c r="C567" s="12" t="s">
        <v>2105</v>
      </c>
      <c r="D567" s="6" t="s">
        <v>2107</v>
      </c>
      <c r="E567" s="6" t="s">
        <v>16</v>
      </c>
      <c r="F567" s="6" t="s">
        <v>2107</v>
      </c>
      <c r="G567" s="6" t="s">
        <v>16</v>
      </c>
      <c r="H567" s="6" t="s">
        <v>19</v>
      </c>
      <c r="I567" s="6" t="s">
        <v>23</v>
      </c>
      <c r="J567" s="6" t="s">
        <v>2106</v>
      </c>
      <c r="K567" s="11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2108</v>
      </c>
      <c r="C568" s="12" t="s">
        <v>2109</v>
      </c>
      <c r="D568" s="6" t="s">
        <v>2110</v>
      </c>
      <c r="E568" s="6" t="s">
        <v>16</v>
      </c>
      <c r="F568" s="6" t="s">
        <v>2110</v>
      </c>
      <c r="G568" s="6" t="s">
        <v>16</v>
      </c>
      <c r="H568" s="6" t="s">
        <v>16</v>
      </c>
      <c r="I568" s="6" t="s">
        <v>23</v>
      </c>
      <c r="J568" s="6" t="s">
        <v>2111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2112</v>
      </c>
      <c r="C569" s="12" t="s">
        <v>2113</v>
      </c>
      <c r="D569" s="11" t="s">
        <v>5527</v>
      </c>
      <c r="E569" s="6" t="s">
        <v>16</v>
      </c>
      <c r="F569" s="6" t="s">
        <v>2115</v>
      </c>
      <c r="G569" s="6" t="s">
        <v>19</v>
      </c>
      <c r="H569" s="6" t="s">
        <v>19</v>
      </c>
      <c r="I569" s="6" t="s">
        <v>28</v>
      </c>
      <c r="J569" s="6" t="s">
        <v>2114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2116</v>
      </c>
      <c r="C570" s="12" t="s">
        <v>2117</v>
      </c>
      <c r="D570" s="6" t="s">
        <v>2119</v>
      </c>
      <c r="E570" s="6" t="s">
        <v>16</v>
      </c>
      <c r="F570" s="6" t="s">
        <v>2119</v>
      </c>
      <c r="G570" s="6" t="s">
        <v>19</v>
      </c>
      <c r="H570" s="6" t="s">
        <v>19</v>
      </c>
      <c r="I570" s="6" t="s">
        <v>28</v>
      </c>
      <c r="J570" s="6" t="s">
        <v>2118</v>
      </c>
      <c r="K570" s="11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2120</v>
      </c>
      <c r="C571" s="12" t="s">
        <v>2121</v>
      </c>
      <c r="D571" s="6" t="s">
        <v>2122</v>
      </c>
      <c r="E571" s="6" t="s">
        <v>16</v>
      </c>
      <c r="F571" s="6" t="s">
        <v>2122</v>
      </c>
      <c r="G571" s="6" t="s">
        <v>19</v>
      </c>
      <c r="H571" s="6" t="s">
        <v>19</v>
      </c>
      <c r="I571" s="6" t="s">
        <v>23</v>
      </c>
      <c r="J571" s="6" t="s">
        <v>2122</v>
      </c>
      <c r="K571" s="11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2123</v>
      </c>
      <c r="C572" s="12" t="s">
        <v>2124</v>
      </c>
      <c r="D572" s="6" t="s">
        <v>2126</v>
      </c>
      <c r="E572" s="6" t="s">
        <v>16</v>
      </c>
      <c r="F572" s="6" t="s">
        <v>2126</v>
      </c>
      <c r="G572" s="6" t="s">
        <v>19</v>
      </c>
      <c r="H572" s="6" t="s">
        <v>19</v>
      </c>
      <c r="I572" s="6" t="s">
        <v>23</v>
      </c>
      <c r="J572" s="6" t="s">
        <v>2125</v>
      </c>
      <c r="K572" s="11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2127</v>
      </c>
      <c r="C573" s="12" t="s">
        <v>2128</v>
      </c>
      <c r="D573" s="6" t="s">
        <v>2130</v>
      </c>
      <c r="E573" s="6" t="s">
        <v>16</v>
      </c>
      <c r="F573" s="6" t="s">
        <v>2130</v>
      </c>
      <c r="G573" s="6" t="s">
        <v>16</v>
      </c>
      <c r="H573" s="6" t="s">
        <v>19</v>
      </c>
      <c r="I573" s="6" t="s">
        <v>28</v>
      </c>
      <c r="J573" s="6" t="s">
        <v>2129</v>
      </c>
      <c r="K573" s="11" t="s">
        <v>16</v>
      </c>
      <c r="L573" s="3" t="str">
        <f t="shared" si="8"/>
        <v>Yes</v>
      </c>
    </row>
    <row r="574" spans="1:12" ht="12.75" customHeight="1">
      <c r="A574" s="3" t="s">
        <v>12</v>
      </c>
      <c r="B574" t="s">
        <v>2131</v>
      </c>
      <c r="C574" s="12" t="s">
        <v>2132</v>
      </c>
      <c r="D574" s="6" t="s">
        <v>2134</v>
      </c>
      <c r="E574" s="6" t="s">
        <v>16</v>
      </c>
      <c r="F574" s="6" t="s">
        <v>2134</v>
      </c>
      <c r="G574" s="6" t="s">
        <v>19</v>
      </c>
      <c r="H574" s="6" t="s">
        <v>19</v>
      </c>
      <c r="I574" s="6" t="s">
        <v>23</v>
      </c>
      <c r="J574" s="6" t="s">
        <v>2133</v>
      </c>
      <c r="K574" s="11" t="s">
        <v>16</v>
      </c>
      <c r="L574" s="3" t="str">
        <f t="shared" ref="L574:L637" si="9">IF(OR(D574="Indeterminate",F574="Indeterminate"),"Indeterminate",IF(OR(D574="Payload exceeds limit",F574="Payload exceeds limit"),"Payload exceeds limit",IF(OR(D574="Error Occurred",F574="Error Occurred"),"Error Occurred",IF(D574=F574,"Yes","No"))))</f>
        <v>Yes</v>
      </c>
    </row>
    <row r="575" spans="1:12" ht="12.75" customHeight="1">
      <c r="A575" s="3" t="s">
        <v>12</v>
      </c>
      <c r="B575" t="s">
        <v>2135</v>
      </c>
      <c r="C575" s="12" t="s">
        <v>2136</v>
      </c>
      <c r="D575" s="6" t="s">
        <v>2137</v>
      </c>
      <c r="E575" s="6" t="s">
        <v>16</v>
      </c>
      <c r="F575" s="6" t="s">
        <v>2138</v>
      </c>
      <c r="G575" s="6" t="s">
        <v>16</v>
      </c>
      <c r="H575" s="6" t="s">
        <v>19</v>
      </c>
      <c r="I575" s="6" t="s">
        <v>23</v>
      </c>
      <c r="J575" s="6" t="s">
        <v>2137</v>
      </c>
      <c r="K575" s="6" t="s">
        <v>16</v>
      </c>
      <c r="L575" s="3" t="str">
        <f t="shared" si="9"/>
        <v>Yes</v>
      </c>
    </row>
    <row r="576" spans="1:12" ht="12.75" customHeight="1">
      <c r="A576" s="3" t="s">
        <v>12</v>
      </c>
      <c r="B576" t="s">
        <v>2139</v>
      </c>
      <c r="C576" s="12" t="s">
        <v>2140</v>
      </c>
      <c r="D576" s="6" t="s">
        <v>2141</v>
      </c>
      <c r="E576" s="6" t="s">
        <v>16</v>
      </c>
      <c r="F576" s="6" t="s">
        <v>2142</v>
      </c>
      <c r="G576" s="6" t="s">
        <v>16</v>
      </c>
      <c r="H576" s="6" t="s">
        <v>16</v>
      </c>
      <c r="I576" s="6" t="s">
        <v>23</v>
      </c>
      <c r="J576" s="6" t="s">
        <v>2141</v>
      </c>
      <c r="K576" s="6" t="s">
        <v>16</v>
      </c>
      <c r="L576" s="3" t="str">
        <f t="shared" si="9"/>
        <v>Yes</v>
      </c>
    </row>
    <row r="577" spans="1:12" ht="12.75" customHeight="1">
      <c r="A577" s="3" t="s">
        <v>12</v>
      </c>
      <c r="B577" t="s">
        <v>2143</v>
      </c>
      <c r="C577" s="12" t="s">
        <v>2144</v>
      </c>
      <c r="D577" s="6" t="s">
        <v>2146</v>
      </c>
      <c r="E577" s="6" t="s">
        <v>16</v>
      </c>
      <c r="F577" s="6" t="s">
        <v>2146</v>
      </c>
      <c r="G577" s="6" t="s">
        <v>16</v>
      </c>
      <c r="H577" s="6" t="s">
        <v>19</v>
      </c>
      <c r="I577" s="6" t="s">
        <v>23</v>
      </c>
      <c r="J577" s="6" t="s">
        <v>2145</v>
      </c>
      <c r="K577" s="11" t="s">
        <v>16</v>
      </c>
      <c r="L577" s="3" t="str">
        <f t="shared" si="9"/>
        <v>Yes</v>
      </c>
    </row>
    <row r="578" spans="1:12" ht="12.75" customHeight="1">
      <c r="A578" s="3" t="s">
        <v>12</v>
      </c>
      <c r="B578" t="s">
        <v>2147</v>
      </c>
      <c r="C578" s="12" t="s">
        <v>2148</v>
      </c>
      <c r="D578" s="11" t="s">
        <v>5528</v>
      </c>
      <c r="E578" s="6" t="s">
        <v>16</v>
      </c>
      <c r="F578" s="11" t="s">
        <v>5528</v>
      </c>
      <c r="G578" s="6" t="s">
        <v>16</v>
      </c>
      <c r="H578" s="6" t="s">
        <v>16</v>
      </c>
      <c r="I578" s="6" t="s">
        <v>23</v>
      </c>
      <c r="J578" s="6" t="s">
        <v>2149</v>
      </c>
      <c r="K578" s="11" t="s">
        <v>16</v>
      </c>
      <c r="L578" s="3" t="str">
        <f t="shared" si="9"/>
        <v>Yes</v>
      </c>
    </row>
    <row r="579" spans="1:12" ht="12.75" customHeight="1">
      <c r="A579" s="3" t="s">
        <v>12</v>
      </c>
      <c r="B579" t="s">
        <v>2150</v>
      </c>
      <c r="C579" s="12" t="s">
        <v>2151</v>
      </c>
      <c r="D579" s="6" t="s">
        <v>2153</v>
      </c>
      <c r="E579" s="6" t="s">
        <v>16</v>
      </c>
      <c r="F579" s="6" t="s">
        <v>2153</v>
      </c>
      <c r="G579" s="6" t="s">
        <v>16</v>
      </c>
      <c r="H579" s="6" t="s">
        <v>19</v>
      </c>
      <c r="I579" s="6" t="s">
        <v>28</v>
      </c>
      <c r="J579" s="6" t="s">
        <v>2152</v>
      </c>
      <c r="K579" s="11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2154</v>
      </c>
      <c r="C580" s="12" t="s">
        <v>2155</v>
      </c>
      <c r="D580" s="11" t="s">
        <v>5529</v>
      </c>
      <c r="E580" s="6" t="s">
        <v>16</v>
      </c>
      <c r="F580" s="6" t="s">
        <v>2157</v>
      </c>
      <c r="G580" s="6" t="s">
        <v>16</v>
      </c>
      <c r="H580" s="6" t="s">
        <v>19</v>
      </c>
      <c r="I580" s="6" t="s">
        <v>28</v>
      </c>
      <c r="J580" s="6" t="s">
        <v>2156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2158</v>
      </c>
      <c r="C581" s="12" t="s">
        <v>2159</v>
      </c>
      <c r="D581" s="6" t="s">
        <v>2160</v>
      </c>
      <c r="E581" s="6" t="s">
        <v>16</v>
      </c>
      <c r="F581" s="6" t="s">
        <v>2161</v>
      </c>
      <c r="G581" s="6" t="s">
        <v>19</v>
      </c>
      <c r="H581" s="6" t="s">
        <v>19</v>
      </c>
      <c r="I581" s="6" t="s">
        <v>23</v>
      </c>
      <c r="J581" s="6" t="s">
        <v>2160</v>
      </c>
      <c r="K581" s="6" t="s">
        <v>19</v>
      </c>
      <c r="L581" s="3" t="str">
        <f t="shared" si="9"/>
        <v>No</v>
      </c>
    </row>
    <row r="582" spans="1:12" ht="12.75" customHeight="1">
      <c r="A582" s="3" t="s">
        <v>12</v>
      </c>
      <c r="B582" t="s">
        <v>2162</v>
      </c>
      <c r="C582" s="12" t="s">
        <v>2163</v>
      </c>
      <c r="D582" s="6" t="s">
        <v>2165</v>
      </c>
      <c r="E582" s="6" t="s">
        <v>16</v>
      </c>
      <c r="F582" s="6" t="s">
        <v>2165</v>
      </c>
      <c r="G582" s="6" t="s">
        <v>19</v>
      </c>
      <c r="H582" s="6" t="s">
        <v>19</v>
      </c>
      <c r="I582" s="6" t="s">
        <v>28</v>
      </c>
      <c r="J582" s="6" t="s">
        <v>2164</v>
      </c>
      <c r="K582" s="11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2166</v>
      </c>
      <c r="C583" s="12" t="s">
        <v>2167</v>
      </c>
      <c r="D583" s="6" t="s">
        <v>713</v>
      </c>
      <c r="E583" s="6" t="s">
        <v>16</v>
      </c>
      <c r="F583" s="6" t="s">
        <v>2168</v>
      </c>
      <c r="G583" s="6" t="s">
        <v>19</v>
      </c>
      <c r="H583" s="6" t="s">
        <v>19</v>
      </c>
      <c r="I583" s="6" t="s">
        <v>42</v>
      </c>
      <c r="J583" s="6" t="s">
        <v>713</v>
      </c>
      <c r="K583" s="6" t="s">
        <v>19</v>
      </c>
      <c r="L583" s="3" t="str">
        <f t="shared" si="9"/>
        <v>No</v>
      </c>
    </row>
    <row r="584" spans="1:12" ht="12.75" customHeight="1">
      <c r="A584" s="3" t="s">
        <v>12</v>
      </c>
      <c r="B584" t="s">
        <v>2169</v>
      </c>
      <c r="C584" s="12" t="s">
        <v>2170</v>
      </c>
      <c r="D584" s="6" t="s">
        <v>2171</v>
      </c>
      <c r="E584" s="6" t="s">
        <v>16</v>
      </c>
      <c r="F584" s="6" t="s">
        <v>2172</v>
      </c>
      <c r="G584" s="6" t="s">
        <v>19</v>
      </c>
      <c r="H584" s="6" t="s">
        <v>19</v>
      </c>
      <c r="I584" s="6" t="s">
        <v>23</v>
      </c>
      <c r="J584" s="6" t="s">
        <v>2171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2173</v>
      </c>
      <c r="C585" s="12" t="s">
        <v>2174</v>
      </c>
      <c r="D585" s="6" t="s">
        <v>2175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2175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2176</v>
      </c>
      <c r="C586" s="12" t="s">
        <v>2177</v>
      </c>
      <c r="D586" s="6" t="s">
        <v>2179</v>
      </c>
      <c r="E586" s="6" t="s">
        <v>16</v>
      </c>
      <c r="F586" s="6" t="s">
        <v>2179</v>
      </c>
      <c r="G586" s="6" t="s">
        <v>19</v>
      </c>
      <c r="H586" s="6" t="s">
        <v>19</v>
      </c>
      <c r="I586" s="6" t="s">
        <v>42</v>
      </c>
      <c r="J586" s="6" t="s">
        <v>2178</v>
      </c>
      <c r="K586" s="11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2180</v>
      </c>
      <c r="C587" s="12" t="s">
        <v>2181</v>
      </c>
      <c r="D587" s="6" t="s">
        <v>2183</v>
      </c>
      <c r="E587" s="6" t="s">
        <v>16</v>
      </c>
      <c r="F587" s="6" t="s">
        <v>2183</v>
      </c>
      <c r="G587" s="6" t="s">
        <v>16</v>
      </c>
      <c r="H587" s="6" t="s">
        <v>19</v>
      </c>
      <c r="I587" s="6" t="s">
        <v>28</v>
      </c>
      <c r="J587" s="6" t="s">
        <v>2182</v>
      </c>
      <c r="K587" s="11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2184</v>
      </c>
      <c r="C588" s="12" t="s">
        <v>2185</v>
      </c>
      <c r="D588" s="6" t="s">
        <v>2186</v>
      </c>
      <c r="E588" s="6" t="s">
        <v>16</v>
      </c>
      <c r="F588" s="6" t="s">
        <v>2187</v>
      </c>
      <c r="G588" s="6" t="s">
        <v>19</v>
      </c>
      <c r="H588" s="6" t="s">
        <v>19</v>
      </c>
      <c r="I588" s="6" t="s">
        <v>28</v>
      </c>
      <c r="J588" s="6" t="s">
        <v>2186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2188</v>
      </c>
      <c r="C589" s="12" t="s">
        <v>2189</v>
      </c>
      <c r="D589" s="6" t="s">
        <v>2190</v>
      </c>
      <c r="E589" s="6" t="s">
        <v>16</v>
      </c>
      <c r="F589" s="6" t="s">
        <v>2191</v>
      </c>
      <c r="G589" s="6" t="s">
        <v>19</v>
      </c>
      <c r="H589" s="6" t="s">
        <v>19</v>
      </c>
      <c r="I589" s="6" t="s">
        <v>23</v>
      </c>
      <c r="J589" s="6" t="s">
        <v>2190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2192</v>
      </c>
      <c r="C590" s="12" t="s">
        <v>2193</v>
      </c>
      <c r="D590" s="11" t="s">
        <v>5530</v>
      </c>
      <c r="E590" s="6" t="s">
        <v>16</v>
      </c>
      <c r="F590" s="6" t="s">
        <v>2195</v>
      </c>
      <c r="G590" s="6" t="s">
        <v>16</v>
      </c>
      <c r="H590" s="6" t="s">
        <v>19</v>
      </c>
      <c r="I590" s="6" t="s">
        <v>23</v>
      </c>
      <c r="J590" s="6" t="s">
        <v>2194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2196</v>
      </c>
      <c r="C591" s="12" t="s">
        <v>2197</v>
      </c>
      <c r="D591" s="6" t="s">
        <v>2199</v>
      </c>
      <c r="E591" s="6" t="s">
        <v>16</v>
      </c>
      <c r="F591" s="6" t="s">
        <v>2199</v>
      </c>
      <c r="G591" s="6" t="s">
        <v>16</v>
      </c>
      <c r="H591" s="6" t="s">
        <v>19</v>
      </c>
      <c r="I591" s="6" t="s">
        <v>28</v>
      </c>
      <c r="J591" s="6" t="s">
        <v>2198</v>
      </c>
      <c r="K591" s="11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2200</v>
      </c>
      <c r="C592" s="12" t="s">
        <v>2201</v>
      </c>
      <c r="D592" s="6" t="s">
        <v>2052</v>
      </c>
      <c r="E592" s="6" t="s">
        <v>16</v>
      </c>
      <c r="F592" s="6" t="s">
        <v>2052</v>
      </c>
      <c r="G592" s="6" t="s">
        <v>16</v>
      </c>
      <c r="H592" s="6" t="s">
        <v>19</v>
      </c>
      <c r="I592" s="6" t="s">
        <v>23</v>
      </c>
      <c r="J592" s="6" t="s">
        <v>2202</v>
      </c>
      <c r="K592" s="11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2203</v>
      </c>
      <c r="C593" s="12" t="s">
        <v>2204</v>
      </c>
      <c r="D593" s="6" t="s">
        <v>2205</v>
      </c>
      <c r="E593" s="6" t="s">
        <v>16</v>
      </c>
      <c r="F593" s="6" t="s">
        <v>2206</v>
      </c>
      <c r="G593" s="6" t="s">
        <v>16</v>
      </c>
      <c r="H593" s="6" t="s">
        <v>19</v>
      </c>
      <c r="I593" s="6" t="s">
        <v>23</v>
      </c>
      <c r="J593" s="6" t="s">
        <v>2205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2207</v>
      </c>
      <c r="C594" s="12" t="s">
        <v>2208</v>
      </c>
      <c r="D594" s="6" t="s">
        <v>2209</v>
      </c>
      <c r="E594" s="6" t="s">
        <v>16</v>
      </c>
      <c r="F594" s="6" t="s">
        <v>2210</v>
      </c>
      <c r="G594" s="6" t="s">
        <v>19</v>
      </c>
      <c r="H594" s="6" t="s">
        <v>19</v>
      </c>
      <c r="I594" s="6" t="s">
        <v>23</v>
      </c>
      <c r="J594" s="6" t="s">
        <v>2209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2211</v>
      </c>
      <c r="C595" s="12" t="s">
        <v>2212</v>
      </c>
      <c r="D595" s="6" t="s">
        <v>2213</v>
      </c>
      <c r="E595" s="6" t="s">
        <v>16</v>
      </c>
      <c r="F595" s="6" t="s">
        <v>2213</v>
      </c>
      <c r="G595" s="6" t="s">
        <v>16</v>
      </c>
      <c r="H595" s="6" t="s">
        <v>16</v>
      </c>
      <c r="I595" s="6" t="s">
        <v>23</v>
      </c>
      <c r="J595" s="6" t="s">
        <v>2213</v>
      </c>
      <c r="K595" s="11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2214</v>
      </c>
      <c r="C596" s="12" t="s">
        <v>2215</v>
      </c>
      <c r="D596" s="6" t="s">
        <v>139</v>
      </c>
      <c r="E596" s="6" t="s">
        <v>16</v>
      </c>
      <c r="F596" s="6" t="s">
        <v>138</v>
      </c>
      <c r="G596" s="6" t="s">
        <v>16</v>
      </c>
      <c r="H596" s="6" t="s">
        <v>19</v>
      </c>
      <c r="I596" s="6" t="s">
        <v>23</v>
      </c>
      <c r="J596" s="6" t="s">
        <v>139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2216</v>
      </c>
      <c r="C597" s="12" t="s">
        <v>2217</v>
      </c>
      <c r="D597" s="6" t="s">
        <v>2218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2219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2220</v>
      </c>
      <c r="C598" s="12" t="s">
        <v>2221</v>
      </c>
      <c r="D598" s="6" t="s">
        <v>2222</v>
      </c>
      <c r="E598" s="6" t="s">
        <v>16</v>
      </c>
      <c r="F598" s="6" t="s">
        <v>2223</v>
      </c>
      <c r="G598" s="6" t="s">
        <v>19</v>
      </c>
      <c r="H598" s="6" t="s">
        <v>19</v>
      </c>
      <c r="I598" s="6" t="s">
        <v>23</v>
      </c>
      <c r="J598" s="6" t="s">
        <v>2222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2224</v>
      </c>
      <c r="C599" s="12" t="s">
        <v>2225</v>
      </c>
      <c r="D599" s="6" t="s">
        <v>2227</v>
      </c>
      <c r="E599" s="6" t="s">
        <v>16</v>
      </c>
      <c r="F599" s="6" t="s">
        <v>2227</v>
      </c>
      <c r="G599" s="6" t="s">
        <v>19</v>
      </c>
      <c r="H599" s="6" t="s">
        <v>19</v>
      </c>
      <c r="I599" s="6" t="s">
        <v>23</v>
      </c>
      <c r="J599" s="6" t="s">
        <v>2226</v>
      </c>
      <c r="K599" s="11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2228</v>
      </c>
      <c r="C600" s="12" t="s">
        <v>2229</v>
      </c>
      <c r="D600" s="11" t="s">
        <v>5531</v>
      </c>
      <c r="E600" s="6" t="s">
        <v>16</v>
      </c>
      <c r="F600" s="11" t="s">
        <v>5531</v>
      </c>
      <c r="G600" s="6" t="s">
        <v>19</v>
      </c>
      <c r="H600" s="6" t="s">
        <v>19</v>
      </c>
      <c r="I600" s="6" t="s">
        <v>23</v>
      </c>
      <c r="J600" s="6" t="s">
        <v>2230</v>
      </c>
      <c r="K600" s="11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2231</v>
      </c>
      <c r="C601" s="12" t="s">
        <v>2232</v>
      </c>
      <c r="D601" s="11" t="s">
        <v>5532</v>
      </c>
      <c r="E601" s="6" t="s">
        <v>16</v>
      </c>
      <c r="F601" s="11" t="s">
        <v>5532</v>
      </c>
      <c r="G601" s="6" t="s">
        <v>16</v>
      </c>
      <c r="H601" s="6" t="s">
        <v>19</v>
      </c>
      <c r="I601" s="6" t="s">
        <v>28</v>
      </c>
      <c r="J601" s="6" t="s">
        <v>2233</v>
      </c>
      <c r="K601" s="11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2234</v>
      </c>
      <c r="C602" s="12" t="s">
        <v>2235</v>
      </c>
      <c r="D602" s="11" t="s">
        <v>5533</v>
      </c>
      <c r="E602" s="6" t="s">
        <v>16</v>
      </c>
      <c r="F602" s="11" t="s">
        <v>5533</v>
      </c>
      <c r="G602" s="6" t="s">
        <v>16</v>
      </c>
      <c r="H602" s="6" t="s">
        <v>19</v>
      </c>
      <c r="I602" s="6" t="s">
        <v>23</v>
      </c>
      <c r="J602" s="6" t="s">
        <v>2236</v>
      </c>
      <c r="K602" s="11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2237</v>
      </c>
      <c r="C603" s="12" t="s">
        <v>2238</v>
      </c>
      <c r="D603" s="6" t="s">
        <v>2239</v>
      </c>
      <c r="E603" s="6" t="s">
        <v>16</v>
      </c>
      <c r="F603" s="6" t="s">
        <v>2240</v>
      </c>
      <c r="G603" s="6" t="s">
        <v>16</v>
      </c>
      <c r="H603" s="6" t="s">
        <v>16</v>
      </c>
      <c r="I603" s="6" t="s">
        <v>23</v>
      </c>
      <c r="J603" s="6" t="s">
        <v>2239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2241</v>
      </c>
      <c r="C604" s="12" t="s">
        <v>2242</v>
      </c>
      <c r="D604" s="6" t="s">
        <v>2244</v>
      </c>
      <c r="E604" s="6" t="s">
        <v>16</v>
      </c>
      <c r="F604" s="6" t="s">
        <v>2244</v>
      </c>
      <c r="G604" s="6" t="s">
        <v>16</v>
      </c>
      <c r="H604" s="6" t="s">
        <v>19</v>
      </c>
      <c r="I604" s="6" t="s">
        <v>23</v>
      </c>
      <c r="J604" s="6" t="s">
        <v>2243</v>
      </c>
      <c r="K604" s="11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2245</v>
      </c>
      <c r="C605" s="12" t="s">
        <v>2246</v>
      </c>
      <c r="D605" s="6" t="s">
        <v>2248</v>
      </c>
      <c r="E605" s="6" t="s">
        <v>16</v>
      </c>
      <c r="F605" s="6" t="s">
        <v>2248</v>
      </c>
      <c r="G605" s="6" t="s">
        <v>19</v>
      </c>
      <c r="H605" s="6" t="s">
        <v>19</v>
      </c>
      <c r="I605" s="6" t="s">
        <v>23</v>
      </c>
      <c r="J605" s="6" t="s">
        <v>2247</v>
      </c>
      <c r="K605" s="11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2249</v>
      </c>
      <c r="C606" s="12" t="s">
        <v>2250</v>
      </c>
      <c r="D606" s="6" t="s">
        <v>139</v>
      </c>
      <c r="E606" s="6" t="s">
        <v>16</v>
      </c>
      <c r="F606" s="6" t="s">
        <v>138</v>
      </c>
      <c r="G606" s="6" t="s">
        <v>19</v>
      </c>
      <c r="H606" s="6" t="s">
        <v>19</v>
      </c>
      <c r="I606" s="6" t="s">
        <v>23</v>
      </c>
      <c r="J606" s="6" t="s">
        <v>139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2251</v>
      </c>
      <c r="C607" s="12" t="s">
        <v>2252</v>
      </c>
      <c r="D607" s="6" t="s">
        <v>524</v>
      </c>
      <c r="E607" s="6" t="s">
        <v>16</v>
      </c>
      <c r="F607" s="6" t="s">
        <v>524</v>
      </c>
      <c r="G607" s="6" t="s">
        <v>19</v>
      </c>
      <c r="H607" s="6" t="s">
        <v>19</v>
      </c>
      <c r="I607" s="6" t="s">
        <v>28</v>
      </c>
      <c r="J607" s="6" t="s">
        <v>525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2253</v>
      </c>
      <c r="C608" s="12" t="s">
        <v>2254</v>
      </c>
      <c r="D608" s="11" t="s">
        <v>2256</v>
      </c>
      <c r="E608" s="6" t="s">
        <v>16</v>
      </c>
      <c r="F608" s="6" t="s">
        <v>2256</v>
      </c>
      <c r="G608" s="6" t="s">
        <v>16</v>
      </c>
      <c r="H608" s="6" t="s">
        <v>19</v>
      </c>
      <c r="I608" s="6" t="s">
        <v>23</v>
      </c>
      <c r="J608" s="6" t="s">
        <v>2255</v>
      </c>
      <c r="K608" s="11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2257</v>
      </c>
      <c r="C609" s="12" t="s">
        <v>2258</v>
      </c>
      <c r="D609" s="6" t="s">
        <v>2259</v>
      </c>
      <c r="E609" s="6" t="s">
        <v>16</v>
      </c>
      <c r="F609" s="6" t="s">
        <v>2260</v>
      </c>
      <c r="G609" s="6" t="s">
        <v>16</v>
      </c>
      <c r="H609" s="6" t="s">
        <v>19</v>
      </c>
      <c r="I609" s="6" t="s">
        <v>23</v>
      </c>
      <c r="J609" s="6" t="s">
        <v>2259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2261</v>
      </c>
      <c r="C610" s="12" t="s">
        <v>2262</v>
      </c>
      <c r="D610" s="6" t="s">
        <v>2264</v>
      </c>
      <c r="E610" s="6" t="s">
        <v>16</v>
      </c>
      <c r="F610" s="6" t="s">
        <v>2264</v>
      </c>
      <c r="G610" s="6" t="s">
        <v>19</v>
      </c>
      <c r="H610" s="6" t="s">
        <v>19</v>
      </c>
      <c r="I610" s="6" t="s">
        <v>23</v>
      </c>
      <c r="J610" s="6" t="s">
        <v>2263</v>
      </c>
      <c r="K610" s="11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2265</v>
      </c>
      <c r="C611" s="12" t="s">
        <v>2266</v>
      </c>
      <c r="D611" s="6" t="s">
        <v>2268</v>
      </c>
      <c r="E611" s="6" t="s">
        <v>16</v>
      </c>
      <c r="F611" s="6" t="s">
        <v>2268</v>
      </c>
      <c r="G611" s="6" t="s">
        <v>19</v>
      </c>
      <c r="H611" s="6" t="s">
        <v>19</v>
      </c>
      <c r="I611" s="6" t="s">
        <v>23</v>
      </c>
      <c r="J611" s="6" t="s">
        <v>2267</v>
      </c>
      <c r="K611" s="11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2269</v>
      </c>
      <c r="C612" s="12" t="s">
        <v>2270</v>
      </c>
      <c r="D612" s="6" t="s">
        <v>2272</v>
      </c>
      <c r="E612" s="6" t="s">
        <v>16</v>
      </c>
      <c r="F612" s="6" t="s">
        <v>2272</v>
      </c>
      <c r="G612" s="6" t="s">
        <v>16</v>
      </c>
      <c r="H612" s="6" t="s">
        <v>19</v>
      </c>
      <c r="I612" s="6" t="s">
        <v>23</v>
      </c>
      <c r="J612" s="6" t="s">
        <v>2271</v>
      </c>
      <c r="K612" s="11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2273</v>
      </c>
      <c r="C613" s="12" t="s">
        <v>2274</v>
      </c>
      <c r="D613" s="6" t="s">
        <v>2275</v>
      </c>
      <c r="E613" s="6" t="s">
        <v>16</v>
      </c>
      <c r="F613" s="6" t="s">
        <v>2275</v>
      </c>
      <c r="G613" s="6" t="s">
        <v>16</v>
      </c>
      <c r="H613" s="6" t="s">
        <v>19</v>
      </c>
      <c r="I613" s="6" t="s">
        <v>23</v>
      </c>
      <c r="J613" s="6" t="s">
        <v>2276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2277</v>
      </c>
      <c r="C614" s="12" t="s">
        <v>2278</v>
      </c>
      <c r="D614" s="6" t="s">
        <v>2280</v>
      </c>
      <c r="E614" s="6" t="s">
        <v>16</v>
      </c>
      <c r="F614" s="6" t="s">
        <v>2280</v>
      </c>
      <c r="G614" s="6" t="s">
        <v>16</v>
      </c>
      <c r="H614" s="6" t="s">
        <v>19</v>
      </c>
      <c r="I614" s="6" t="s">
        <v>28</v>
      </c>
      <c r="J614" s="6" t="s">
        <v>2279</v>
      </c>
      <c r="K614" s="11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2281</v>
      </c>
      <c r="C615" s="12" t="s">
        <v>2282</v>
      </c>
      <c r="D615" s="6" t="s">
        <v>2284</v>
      </c>
      <c r="E615" s="6" t="s">
        <v>16</v>
      </c>
      <c r="F615" s="6" t="s">
        <v>2284</v>
      </c>
      <c r="G615" s="6" t="s">
        <v>19</v>
      </c>
      <c r="H615" s="6" t="s">
        <v>19</v>
      </c>
      <c r="I615" s="6" t="s">
        <v>23</v>
      </c>
      <c r="J615" s="6" t="s">
        <v>2283</v>
      </c>
      <c r="K615" s="11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2285</v>
      </c>
      <c r="C616" s="12" t="s">
        <v>2286</v>
      </c>
      <c r="D616" s="6" t="s">
        <v>2287</v>
      </c>
      <c r="E616" s="6" t="s">
        <v>16</v>
      </c>
      <c r="F616" s="6" t="s">
        <v>208</v>
      </c>
      <c r="G616" s="6" t="s">
        <v>16</v>
      </c>
      <c r="H616" s="6" t="s">
        <v>19</v>
      </c>
      <c r="I616" s="6" t="s">
        <v>23</v>
      </c>
      <c r="J616" s="6" t="s">
        <v>2288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2289</v>
      </c>
      <c r="C617" s="12" t="s">
        <v>2290</v>
      </c>
      <c r="D617" s="6" t="s">
        <v>2291</v>
      </c>
      <c r="E617" s="6" t="s">
        <v>16</v>
      </c>
      <c r="F617" s="6" t="s">
        <v>2291</v>
      </c>
      <c r="G617" s="6" t="s">
        <v>19</v>
      </c>
      <c r="H617" s="6" t="s">
        <v>19</v>
      </c>
      <c r="I617" s="6" t="s">
        <v>28</v>
      </c>
      <c r="J617" s="6" t="s">
        <v>2291</v>
      </c>
      <c r="K617" s="11" t="s">
        <v>16</v>
      </c>
      <c r="L617" s="3" t="str">
        <f t="shared" si="9"/>
        <v>Yes</v>
      </c>
    </row>
    <row r="618" spans="1:12" ht="12.75" customHeight="1">
      <c r="A618" s="3" t="s">
        <v>12</v>
      </c>
      <c r="B618" t="s">
        <v>2292</v>
      </c>
      <c r="C618" s="12" t="s">
        <v>2293</v>
      </c>
      <c r="D618" s="6" t="s">
        <v>2295</v>
      </c>
      <c r="E618" s="6" t="s">
        <v>16</v>
      </c>
      <c r="F618" s="6" t="s">
        <v>2295</v>
      </c>
      <c r="G618" s="6" t="s">
        <v>16</v>
      </c>
      <c r="H618" s="6" t="s">
        <v>19</v>
      </c>
      <c r="I618" s="6" t="s">
        <v>23</v>
      </c>
      <c r="J618" s="6" t="s">
        <v>2294</v>
      </c>
      <c r="K618" s="11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2296</v>
      </c>
      <c r="C619" s="12" t="s">
        <v>2297</v>
      </c>
      <c r="D619" s="6" t="s">
        <v>2298</v>
      </c>
      <c r="E619" s="6" t="s">
        <v>16</v>
      </c>
      <c r="F619" s="11" t="s">
        <v>3689</v>
      </c>
      <c r="G619" s="6" t="s">
        <v>19</v>
      </c>
      <c r="H619" s="6" t="s">
        <v>19</v>
      </c>
      <c r="I619" s="6" t="s">
        <v>520</v>
      </c>
      <c r="J619" s="6" t="s">
        <v>2298</v>
      </c>
      <c r="K619" s="11" t="s">
        <v>3689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2299</v>
      </c>
      <c r="C620" s="12" t="s">
        <v>2300</v>
      </c>
      <c r="D620" s="6" t="s">
        <v>2301</v>
      </c>
      <c r="E620" s="6" t="s">
        <v>16</v>
      </c>
      <c r="F620" s="6" t="s">
        <v>2302</v>
      </c>
      <c r="G620" s="6" t="s">
        <v>19</v>
      </c>
      <c r="H620" s="6" t="s">
        <v>19</v>
      </c>
      <c r="I620" s="6" t="s">
        <v>23</v>
      </c>
      <c r="J620" s="6" t="s">
        <v>2301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2303</v>
      </c>
      <c r="C621" s="12" t="s">
        <v>2304</v>
      </c>
      <c r="D621" s="6" t="s">
        <v>763</v>
      </c>
      <c r="E621" s="6" t="s">
        <v>16</v>
      </c>
      <c r="F621" s="6" t="s">
        <v>764</v>
      </c>
      <c r="G621" s="6" t="s">
        <v>16</v>
      </c>
      <c r="H621" s="6" t="s">
        <v>19</v>
      </c>
      <c r="I621" s="6" t="s">
        <v>23</v>
      </c>
      <c r="J621" s="6" t="s">
        <v>763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2305</v>
      </c>
      <c r="C622" s="12" t="s">
        <v>2306</v>
      </c>
      <c r="D622" s="6" t="s">
        <v>2307</v>
      </c>
      <c r="E622" s="6" t="s">
        <v>16</v>
      </c>
      <c r="F622" s="6" t="s">
        <v>2308</v>
      </c>
      <c r="G622" s="6" t="s">
        <v>16</v>
      </c>
      <c r="H622" s="6" t="s">
        <v>19</v>
      </c>
      <c r="I622" s="6" t="s">
        <v>23</v>
      </c>
      <c r="J622" s="6" t="s">
        <v>2307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2309</v>
      </c>
      <c r="C623" s="12" t="s">
        <v>2310</v>
      </c>
      <c r="D623" s="6" t="s">
        <v>139</v>
      </c>
      <c r="E623" s="6" t="s">
        <v>16</v>
      </c>
      <c r="F623" s="6" t="s">
        <v>138</v>
      </c>
      <c r="G623" s="6" t="s">
        <v>16</v>
      </c>
      <c r="H623" s="6" t="s">
        <v>19</v>
      </c>
      <c r="I623" s="6" t="s">
        <v>23</v>
      </c>
      <c r="J623" s="6" t="s">
        <v>139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2311</v>
      </c>
      <c r="C624" s="12" t="s">
        <v>2312</v>
      </c>
      <c r="D624" s="6" t="s">
        <v>2313</v>
      </c>
      <c r="E624" s="6" t="s">
        <v>16</v>
      </c>
      <c r="F624" s="6" t="s">
        <v>2314</v>
      </c>
      <c r="G624" s="6" t="s">
        <v>19</v>
      </c>
      <c r="H624" s="6" t="s">
        <v>19</v>
      </c>
      <c r="I624" s="6" t="s">
        <v>28</v>
      </c>
      <c r="J624" s="6" t="s">
        <v>2313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2315</v>
      </c>
      <c r="C625" s="12" t="s">
        <v>2316</v>
      </c>
      <c r="D625" s="6" t="s">
        <v>139</v>
      </c>
      <c r="E625" s="6" t="s">
        <v>16</v>
      </c>
      <c r="F625" s="6" t="s">
        <v>138</v>
      </c>
      <c r="G625" s="6" t="s">
        <v>19</v>
      </c>
      <c r="H625" s="6" t="s">
        <v>19</v>
      </c>
      <c r="I625" s="6" t="s">
        <v>23</v>
      </c>
      <c r="J625" s="6" t="s">
        <v>139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2317</v>
      </c>
      <c r="C626" s="12" t="s">
        <v>2318</v>
      </c>
      <c r="D626" s="6" t="s">
        <v>2319</v>
      </c>
      <c r="E626" s="6" t="s">
        <v>16</v>
      </c>
      <c r="F626" s="6" t="s">
        <v>2319</v>
      </c>
      <c r="G626" s="6" t="s">
        <v>19</v>
      </c>
      <c r="H626" s="6" t="s">
        <v>19</v>
      </c>
      <c r="I626" s="6" t="s">
        <v>23</v>
      </c>
      <c r="J626" s="6" t="s">
        <v>2319</v>
      </c>
      <c r="K626" s="11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2320</v>
      </c>
      <c r="C627" s="12" t="s">
        <v>2321</v>
      </c>
      <c r="D627" s="6" t="s">
        <v>2322</v>
      </c>
      <c r="E627" s="6" t="s">
        <v>16</v>
      </c>
      <c r="F627" s="6" t="s">
        <v>2323</v>
      </c>
      <c r="G627" s="6" t="s">
        <v>19</v>
      </c>
      <c r="H627" s="6" t="s">
        <v>19</v>
      </c>
      <c r="I627" s="6" t="s">
        <v>23</v>
      </c>
      <c r="J627" s="6" t="s">
        <v>2322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2324</v>
      </c>
      <c r="C628" s="12" t="s">
        <v>2325</v>
      </c>
      <c r="D628" s="6" t="s">
        <v>2326</v>
      </c>
      <c r="E628" s="6" t="s">
        <v>16</v>
      </c>
      <c r="F628" s="6" t="s">
        <v>2327</v>
      </c>
      <c r="G628" s="6" t="s">
        <v>19</v>
      </c>
      <c r="H628" s="6" t="s">
        <v>19</v>
      </c>
      <c r="I628" s="6" t="s">
        <v>42</v>
      </c>
      <c r="J628" s="6" t="s">
        <v>2326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2328</v>
      </c>
      <c r="C629" s="12" t="s">
        <v>2329</v>
      </c>
      <c r="D629" s="6" t="s">
        <v>2330</v>
      </c>
      <c r="E629" s="6" t="s">
        <v>16</v>
      </c>
      <c r="F629" s="6" t="s">
        <v>2331</v>
      </c>
      <c r="G629" s="6" t="s">
        <v>16</v>
      </c>
      <c r="H629" s="6" t="s">
        <v>19</v>
      </c>
      <c r="I629" s="6" t="s">
        <v>28</v>
      </c>
      <c r="J629" s="6" t="s">
        <v>2330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2332</v>
      </c>
      <c r="C630" s="12" t="s">
        <v>2333</v>
      </c>
      <c r="D630" s="6" t="s">
        <v>238</v>
      </c>
      <c r="E630" s="6" t="s">
        <v>16</v>
      </c>
      <c r="F630" s="6" t="s">
        <v>238</v>
      </c>
      <c r="G630" s="6" t="s">
        <v>16</v>
      </c>
      <c r="H630" s="6" t="s">
        <v>19</v>
      </c>
      <c r="I630" s="6" t="s">
        <v>23</v>
      </c>
      <c r="J630" s="6" t="s">
        <v>2334</v>
      </c>
      <c r="K630" s="11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2335</v>
      </c>
      <c r="C631" s="12" t="s">
        <v>2336</v>
      </c>
      <c r="D631" s="11" t="s">
        <v>5534</v>
      </c>
      <c r="E631" s="6" t="s">
        <v>16</v>
      </c>
      <c r="F631" s="11" t="s">
        <v>5534</v>
      </c>
      <c r="G631" s="6" t="s">
        <v>19</v>
      </c>
      <c r="H631" s="6" t="s">
        <v>19</v>
      </c>
      <c r="I631" s="6" t="s">
        <v>23</v>
      </c>
      <c r="J631" s="6" t="s">
        <v>2337</v>
      </c>
      <c r="K631" s="11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2338</v>
      </c>
      <c r="C632" s="12" t="s">
        <v>2339</v>
      </c>
      <c r="D632" s="6" t="s">
        <v>2341</v>
      </c>
      <c r="E632" s="6" t="s">
        <v>16</v>
      </c>
      <c r="F632" s="6" t="s">
        <v>2341</v>
      </c>
      <c r="G632" s="6" t="s">
        <v>19</v>
      </c>
      <c r="H632" s="6" t="s">
        <v>19</v>
      </c>
      <c r="I632" s="6" t="s">
        <v>23</v>
      </c>
      <c r="J632" s="6" t="s">
        <v>2340</v>
      </c>
      <c r="K632" s="11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2342</v>
      </c>
      <c r="C633" s="12" t="s">
        <v>2343</v>
      </c>
      <c r="D633" s="6" t="s">
        <v>937</v>
      </c>
      <c r="E633" s="6" t="s">
        <v>16</v>
      </c>
      <c r="F633" s="6" t="s">
        <v>937</v>
      </c>
      <c r="G633" s="6" t="s">
        <v>16</v>
      </c>
      <c r="H633" s="6" t="s">
        <v>19</v>
      </c>
      <c r="I633" s="6" t="s">
        <v>28</v>
      </c>
      <c r="J633" s="6" t="s">
        <v>2344</v>
      </c>
      <c r="K633" s="11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2345</v>
      </c>
      <c r="C634" s="12" t="s">
        <v>2346</v>
      </c>
      <c r="D634" s="11" t="s">
        <v>5535</v>
      </c>
      <c r="E634" s="6" t="s">
        <v>16</v>
      </c>
      <c r="F634" s="11" t="s">
        <v>5535</v>
      </c>
      <c r="G634" s="6" t="s">
        <v>16</v>
      </c>
      <c r="H634" s="6" t="s">
        <v>16</v>
      </c>
      <c r="I634" s="6" t="s">
        <v>23</v>
      </c>
      <c r="J634" s="6" t="s">
        <v>2347</v>
      </c>
      <c r="K634" s="11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2348</v>
      </c>
      <c r="C635" s="12" t="s">
        <v>2349</v>
      </c>
      <c r="D635" s="6" t="s">
        <v>139</v>
      </c>
      <c r="E635" s="6" t="s">
        <v>16</v>
      </c>
      <c r="F635" s="6" t="s">
        <v>138</v>
      </c>
      <c r="G635" s="6" t="s">
        <v>16</v>
      </c>
      <c r="H635" s="6" t="s">
        <v>19</v>
      </c>
      <c r="I635" s="6" t="s">
        <v>23</v>
      </c>
      <c r="J635" s="6" t="s">
        <v>139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2350</v>
      </c>
      <c r="C636" s="12" t="s">
        <v>2351</v>
      </c>
      <c r="D636" s="6" t="s">
        <v>2352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2352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2353</v>
      </c>
      <c r="C637" s="12" t="s">
        <v>2354</v>
      </c>
      <c r="D637" s="11" t="s">
        <v>475</v>
      </c>
      <c r="E637" s="6" t="s">
        <v>16</v>
      </c>
      <c r="F637" s="11" t="s">
        <v>475</v>
      </c>
      <c r="G637" s="6" t="s">
        <v>16</v>
      </c>
      <c r="H637" s="6" t="s">
        <v>19</v>
      </c>
      <c r="I637" s="6" t="s">
        <v>23</v>
      </c>
      <c r="J637" s="6" t="s">
        <v>474</v>
      </c>
      <c r="K637" s="11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2355</v>
      </c>
      <c r="C638" s="12" t="s">
        <v>2356</v>
      </c>
      <c r="D638" s="6" t="s">
        <v>5536</v>
      </c>
      <c r="E638" s="6" t="s">
        <v>16</v>
      </c>
      <c r="F638" s="6" t="s">
        <v>2358</v>
      </c>
      <c r="G638" s="6" t="s">
        <v>16</v>
      </c>
      <c r="H638" s="6" t="s">
        <v>19</v>
      </c>
      <c r="I638" s="6" t="s">
        <v>23</v>
      </c>
      <c r="J638" s="6" t="s">
        <v>2357</v>
      </c>
      <c r="K638" s="6" t="s">
        <v>19</v>
      </c>
      <c r="L638" s="3" t="str">
        <f t="shared" ref="L638:L701" si="10">IF(OR(D638="Indeterminate",F638="Indeterminate"),"Indeterminate",IF(OR(D638="Payload exceeds limit",F638="Payload exceeds limit"),"Payload exceeds limit",IF(OR(D638="Error Occurred",F638="Error Occurred"),"Error Occurred",IF(D638=F638,"Yes","No"))))</f>
        <v>No</v>
      </c>
    </row>
    <row r="639" spans="1:12" ht="12.75" customHeight="1">
      <c r="A639" s="3" t="s">
        <v>12</v>
      </c>
      <c r="B639" t="s">
        <v>2359</v>
      </c>
      <c r="C639" s="12" t="s">
        <v>2360</v>
      </c>
      <c r="D639" s="6" t="s">
        <v>2361</v>
      </c>
      <c r="E639" s="6" t="s">
        <v>16</v>
      </c>
      <c r="F639" s="6" t="s">
        <v>2361</v>
      </c>
      <c r="G639" s="6" t="s">
        <v>19</v>
      </c>
      <c r="H639" s="6" t="s">
        <v>19</v>
      </c>
      <c r="I639" s="6" t="s">
        <v>23</v>
      </c>
      <c r="J639" s="6" t="s">
        <v>2362</v>
      </c>
      <c r="K639" s="6" t="s">
        <v>16</v>
      </c>
      <c r="L639" s="3" t="str">
        <f t="shared" si="10"/>
        <v>Yes</v>
      </c>
    </row>
    <row r="640" spans="1:12" ht="12.75" customHeight="1">
      <c r="A640" s="3" t="s">
        <v>12</v>
      </c>
      <c r="B640" t="s">
        <v>2363</v>
      </c>
      <c r="C640" s="12" t="s">
        <v>2364</v>
      </c>
      <c r="D640" s="6" t="s">
        <v>2365</v>
      </c>
      <c r="E640" s="6" t="s">
        <v>16</v>
      </c>
      <c r="F640" s="6" t="s">
        <v>2366</v>
      </c>
      <c r="G640" s="6" t="s">
        <v>19</v>
      </c>
      <c r="H640" s="6" t="s">
        <v>19</v>
      </c>
      <c r="I640" s="6" t="s">
        <v>28</v>
      </c>
      <c r="J640" s="6" t="s">
        <v>2365</v>
      </c>
      <c r="K640" s="6" t="s">
        <v>16</v>
      </c>
      <c r="L640" s="3" t="str">
        <f t="shared" si="10"/>
        <v>Yes</v>
      </c>
    </row>
    <row r="641" spans="1:12" ht="12.75" customHeight="1">
      <c r="A641" s="3" t="s">
        <v>12</v>
      </c>
      <c r="B641" t="s">
        <v>2367</v>
      </c>
      <c r="C641" s="12" t="s">
        <v>2368</v>
      </c>
      <c r="D641" s="6" t="s">
        <v>2369</v>
      </c>
      <c r="E641" s="6" t="s">
        <v>16</v>
      </c>
      <c r="F641" s="6" t="s">
        <v>2370</v>
      </c>
      <c r="G641" s="6" t="s">
        <v>16</v>
      </c>
      <c r="H641" s="6" t="s">
        <v>19</v>
      </c>
      <c r="I641" s="6" t="s">
        <v>28</v>
      </c>
      <c r="J641" s="6" t="s">
        <v>2369</v>
      </c>
      <c r="K641" s="6" t="s">
        <v>16</v>
      </c>
      <c r="L641" s="3" t="str">
        <f t="shared" si="10"/>
        <v>Yes</v>
      </c>
    </row>
    <row r="642" spans="1:12" ht="12.75" customHeight="1">
      <c r="A642" s="3" t="s">
        <v>12</v>
      </c>
      <c r="B642" t="s">
        <v>2371</v>
      </c>
      <c r="C642" s="12" t="s">
        <v>2372</v>
      </c>
      <c r="D642" s="6" t="s">
        <v>2373</v>
      </c>
      <c r="E642" s="6" t="s">
        <v>16</v>
      </c>
      <c r="F642" s="6" t="s">
        <v>2374</v>
      </c>
      <c r="G642" s="6" t="s">
        <v>16</v>
      </c>
      <c r="H642" s="6" t="s">
        <v>19</v>
      </c>
      <c r="I642" s="6" t="s">
        <v>23</v>
      </c>
      <c r="J642" s="6" t="s">
        <v>2373</v>
      </c>
      <c r="K642" s="6" t="s">
        <v>16</v>
      </c>
      <c r="L642" s="3" t="str">
        <f t="shared" si="10"/>
        <v>Yes</v>
      </c>
    </row>
    <row r="643" spans="1:12" ht="12.75" customHeight="1">
      <c r="A643" s="3" t="s">
        <v>12</v>
      </c>
      <c r="B643" t="s">
        <v>2375</v>
      </c>
      <c r="C643" s="12" t="s">
        <v>2376</v>
      </c>
      <c r="D643" s="6" t="s">
        <v>2313</v>
      </c>
      <c r="E643" s="6" t="s">
        <v>16</v>
      </c>
      <c r="F643" s="11" t="s">
        <v>3689</v>
      </c>
      <c r="G643" s="6" t="s">
        <v>19</v>
      </c>
      <c r="H643" s="6" t="s">
        <v>19</v>
      </c>
      <c r="I643" s="6" t="s">
        <v>520</v>
      </c>
      <c r="J643" s="6" t="s">
        <v>2313</v>
      </c>
      <c r="K643" s="11" t="s">
        <v>3689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2377</v>
      </c>
      <c r="C644" s="12" t="s">
        <v>2378</v>
      </c>
      <c r="D644" s="6" t="s">
        <v>139</v>
      </c>
      <c r="E644" s="6" t="s">
        <v>16</v>
      </c>
      <c r="F644" s="6" t="s">
        <v>138</v>
      </c>
      <c r="G644" s="6" t="s">
        <v>19</v>
      </c>
      <c r="H644" s="6" t="s">
        <v>19</v>
      </c>
      <c r="I644" s="6" t="s">
        <v>23</v>
      </c>
      <c r="J644" s="6" t="s">
        <v>139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2379</v>
      </c>
      <c r="C645" s="12" t="s">
        <v>2380</v>
      </c>
      <c r="D645" s="6" t="s">
        <v>2381</v>
      </c>
      <c r="E645" s="6" t="s">
        <v>16</v>
      </c>
      <c r="F645" s="6" t="s">
        <v>2382</v>
      </c>
      <c r="G645" s="6" t="s">
        <v>16</v>
      </c>
      <c r="H645" s="6" t="s">
        <v>19</v>
      </c>
      <c r="I645" s="6" t="s">
        <v>23</v>
      </c>
      <c r="J645" s="6" t="s">
        <v>2381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2383</v>
      </c>
      <c r="C646" s="12" t="s">
        <v>2384</v>
      </c>
      <c r="D646" s="6" t="s">
        <v>1116</v>
      </c>
      <c r="E646" s="6" t="s">
        <v>16</v>
      </c>
      <c r="F646" s="6" t="s">
        <v>1116</v>
      </c>
      <c r="G646" s="6" t="s">
        <v>19</v>
      </c>
      <c r="H646" s="6" t="s">
        <v>19</v>
      </c>
      <c r="I646" s="6" t="s">
        <v>23</v>
      </c>
      <c r="J646" s="6" t="s">
        <v>1115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2385</v>
      </c>
      <c r="C647" s="12" t="s">
        <v>2386</v>
      </c>
      <c r="D647" s="6" t="s">
        <v>2387</v>
      </c>
      <c r="E647" s="6" t="s">
        <v>16</v>
      </c>
      <c r="F647" s="6" t="s">
        <v>2387</v>
      </c>
      <c r="G647" s="6" t="s">
        <v>16</v>
      </c>
      <c r="H647" s="6" t="s">
        <v>19</v>
      </c>
      <c r="I647" s="6" t="s">
        <v>23</v>
      </c>
      <c r="J647" s="6" t="s">
        <v>2388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2389</v>
      </c>
      <c r="C648" s="12" t="s">
        <v>2390</v>
      </c>
      <c r="D648" s="6" t="s">
        <v>2230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2230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2391</v>
      </c>
      <c r="C649" s="12" t="s">
        <v>2392</v>
      </c>
      <c r="D649" s="6" t="s">
        <v>2393</v>
      </c>
      <c r="E649" s="6" t="s">
        <v>16</v>
      </c>
      <c r="F649" s="6" t="s">
        <v>2393</v>
      </c>
      <c r="G649" s="6" t="s">
        <v>16</v>
      </c>
      <c r="H649" s="6" t="s">
        <v>19</v>
      </c>
      <c r="I649" s="6" t="s">
        <v>23</v>
      </c>
      <c r="J649" s="6" t="s">
        <v>2394</v>
      </c>
      <c r="K649" s="6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2395</v>
      </c>
      <c r="C650" s="12" t="s">
        <v>2396</v>
      </c>
      <c r="D650" s="6" t="s">
        <v>2397</v>
      </c>
      <c r="E650" s="6" t="s">
        <v>16</v>
      </c>
      <c r="F650" s="6" t="s">
        <v>2398</v>
      </c>
      <c r="G650" s="6" t="s">
        <v>19</v>
      </c>
      <c r="H650" s="6" t="s">
        <v>19</v>
      </c>
      <c r="I650" s="6" t="s">
        <v>28</v>
      </c>
      <c r="J650" s="6" t="s">
        <v>2397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2399</v>
      </c>
      <c r="C651" s="12" t="s">
        <v>2400</v>
      </c>
      <c r="D651" s="11" t="s">
        <v>5539</v>
      </c>
      <c r="E651" s="6" t="s">
        <v>16</v>
      </c>
      <c r="F651" s="6" t="s">
        <v>2402</v>
      </c>
      <c r="G651" s="6" t="s">
        <v>16</v>
      </c>
      <c r="H651" s="6" t="s">
        <v>19</v>
      </c>
      <c r="I651" s="6" t="s">
        <v>28</v>
      </c>
      <c r="J651" s="6" t="s">
        <v>2401</v>
      </c>
      <c r="K651" s="6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2403</v>
      </c>
      <c r="C652" s="12" t="s">
        <v>2404</v>
      </c>
      <c r="D652" s="6" t="s">
        <v>2406</v>
      </c>
      <c r="E652" s="6" t="s">
        <v>16</v>
      </c>
      <c r="F652" s="6" t="s">
        <v>2406</v>
      </c>
      <c r="G652" s="6" t="s">
        <v>19</v>
      </c>
      <c r="H652" s="6" t="s">
        <v>19</v>
      </c>
      <c r="I652" s="6" t="s">
        <v>23</v>
      </c>
      <c r="J652" s="6" t="s">
        <v>2405</v>
      </c>
      <c r="K652" s="11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2407</v>
      </c>
      <c r="C653" s="12" t="s">
        <v>2408</v>
      </c>
      <c r="D653" s="6" t="s">
        <v>2409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2409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2410</v>
      </c>
      <c r="C654" s="12" t="s">
        <v>2411</v>
      </c>
      <c r="D654" s="6" t="s">
        <v>2412</v>
      </c>
      <c r="E654" s="6" t="s">
        <v>16</v>
      </c>
      <c r="F654" s="6" t="s">
        <v>2413</v>
      </c>
      <c r="G654" s="6" t="s">
        <v>16</v>
      </c>
      <c r="H654" s="6" t="s">
        <v>19</v>
      </c>
      <c r="I654" s="6" t="s">
        <v>23</v>
      </c>
      <c r="J654" s="6" t="s">
        <v>2412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2414</v>
      </c>
      <c r="C655" s="12" t="s">
        <v>2415</v>
      </c>
      <c r="D655" s="6" t="s">
        <v>351</v>
      </c>
      <c r="E655" s="6" t="s">
        <v>16</v>
      </c>
      <c r="F655" s="6" t="s">
        <v>2416</v>
      </c>
      <c r="G655" s="6" t="s">
        <v>16</v>
      </c>
      <c r="H655" s="6" t="s">
        <v>19</v>
      </c>
      <c r="I655" s="6" t="s">
        <v>28</v>
      </c>
      <c r="J655" s="6" t="s">
        <v>351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2417</v>
      </c>
      <c r="C656" s="12" t="s">
        <v>2418</v>
      </c>
      <c r="D656" s="6" t="s">
        <v>2419</v>
      </c>
      <c r="E656" s="6" t="s">
        <v>16</v>
      </c>
      <c r="F656" s="6" t="s">
        <v>2419</v>
      </c>
      <c r="G656" s="6" t="s">
        <v>16</v>
      </c>
      <c r="H656" s="6" t="s">
        <v>19</v>
      </c>
      <c r="I656" s="6" t="s">
        <v>23</v>
      </c>
      <c r="J656" s="6" t="s">
        <v>2420</v>
      </c>
      <c r="K656" s="6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2421</v>
      </c>
      <c r="C657" s="12" t="s">
        <v>2422</v>
      </c>
      <c r="D657" s="6" t="s">
        <v>2424</v>
      </c>
      <c r="E657" s="6" t="s">
        <v>16</v>
      </c>
      <c r="F657" s="6" t="s">
        <v>2424</v>
      </c>
      <c r="G657" s="6" t="s">
        <v>16</v>
      </c>
      <c r="H657" s="6" t="s">
        <v>19</v>
      </c>
      <c r="I657" s="6" t="s">
        <v>23</v>
      </c>
      <c r="J657" s="6" t="s">
        <v>2423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2425</v>
      </c>
      <c r="C658" s="12" t="s">
        <v>2426</v>
      </c>
      <c r="D658" s="6" t="s">
        <v>2427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2427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2428</v>
      </c>
      <c r="C659" s="12" t="s">
        <v>2429</v>
      </c>
      <c r="D659" s="11" t="s">
        <v>5537</v>
      </c>
      <c r="E659" s="6" t="s">
        <v>16</v>
      </c>
      <c r="F659" s="11" t="s">
        <v>5537</v>
      </c>
      <c r="G659" s="6" t="s">
        <v>19</v>
      </c>
      <c r="H659" s="6" t="s">
        <v>19</v>
      </c>
      <c r="I659" s="6" t="s">
        <v>23</v>
      </c>
      <c r="J659" s="6" t="s">
        <v>2430</v>
      </c>
      <c r="K659" s="11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2431</v>
      </c>
      <c r="C660" s="12" t="s">
        <v>2432</v>
      </c>
      <c r="D660" s="11" t="s">
        <v>5538</v>
      </c>
      <c r="E660" s="6" t="s">
        <v>16</v>
      </c>
      <c r="F660" s="6" t="s">
        <v>2434</v>
      </c>
      <c r="G660" s="6" t="s">
        <v>16</v>
      </c>
      <c r="H660" s="6" t="s">
        <v>19</v>
      </c>
      <c r="I660" s="6" t="s">
        <v>23</v>
      </c>
      <c r="J660" s="6" t="s">
        <v>2433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2435</v>
      </c>
      <c r="C661" s="12" t="s">
        <v>2436</v>
      </c>
      <c r="D661" s="11" t="s">
        <v>5541</v>
      </c>
      <c r="E661" s="6" t="s">
        <v>16</v>
      </c>
      <c r="F661" s="11" t="s">
        <v>5541</v>
      </c>
      <c r="G661" s="6" t="s">
        <v>19</v>
      </c>
      <c r="H661" s="6" t="s">
        <v>19</v>
      </c>
      <c r="I661" s="6" t="s">
        <v>28</v>
      </c>
      <c r="J661" s="6" t="s">
        <v>2437</v>
      </c>
      <c r="K661" s="11" t="s">
        <v>16</v>
      </c>
      <c r="L661" s="3" t="str">
        <f t="shared" si="10"/>
        <v>Yes</v>
      </c>
    </row>
    <row r="662" spans="1:12" ht="12.75" customHeight="1">
      <c r="A662" s="3" t="s">
        <v>12</v>
      </c>
      <c r="B662" t="s">
        <v>2438</v>
      </c>
      <c r="C662" s="12" t="s">
        <v>2439</v>
      </c>
      <c r="D662" s="6" t="s">
        <v>2440</v>
      </c>
      <c r="E662" s="6" t="s">
        <v>16</v>
      </c>
      <c r="F662" s="6" t="s">
        <v>2441</v>
      </c>
      <c r="G662" s="6" t="s">
        <v>19</v>
      </c>
      <c r="H662" s="6" t="s">
        <v>19</v>
      </c>
      <c r="I662" s="6" t="s">
        <v>42</v>
      </c>
      <c r="J662" s="6" t="s">
        <v>2440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2442</v>
      </c>
      <c r="C663" s="12" t="s">
        <v>2443</v>
      </c>
      <c r="D663" s="11" t="s">
        <v>5540</v>
      </c>
      <c r="E663" s="6" t="s">
        <v>16</v>
      </c>
      <c r="F663" s="6" t="s">
        <v>2445</v>
      </c>
      <c r="G663" s="6" t="s">
        <v>16</v>
      </c>
      <c r="H663" s="6" t="s">
        <v>16</v>
      </c>
      <c r="I663" s="6" t="s">
        <v>23</v>
      </c>
      <c r="J663" s="6" t="s">
        <v>2444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2446</v>
      </c>
      <c r="C664" s="12" t="s">
        <v>2447</v>
      </c>
      <c r="D664" s="6" t="s">
        <v>2448</v>
      </c>
      <c r="E664" s="6" t="s">
        <v>16</v>
      </c>
      <c r="F664" s="6" t="s">
        <v>2449</v>
      </c>
      <c r="G664" s="6" t="s">
        <v>16</v>
      </c>
      <c r="H664" s="6" t="s">
        <v>19</v>
      </c>
      <c r="I664" s="6" t="s">
        <v>23</v>
      </c>
      <c r="J664" s="6" t="s">
        <v>2448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2450</v>
      </c>
      <c r="C665" s="12" t="s">
        <v>2451</v>
      </c>
      <c r="D665" s="6" t="s">
        <v>2452</v>
      </c>
      <c r="E665" s="6" t="s">
        <v>16</v>
      </c>
      <c r="F665" s="6" t="s">
        <v>2453</v>
      </c>
      <c r="G665" s="6" t="s">
        <v>16</v>
      </c>
      <c r="H665" s="6" t="s">
        <v>19</v>
      </c>
      <c r="I665" s="6" t="s">
        <v>23</v>
      </c>
      <c r="J665" s="6" t="s">
        <v>2452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2454</v>
      </c>
      <c r="C666" s="12" t="s">
        <v>2455</v>
      </c>
      <c r="D666" s="6" t="s">
        <v>2456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2456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2457</v>
      </c>
      <c r="C667" s="12" t="s">
        <v>2458</v>
      </c>
      <c r="D667" s="6" t="s">
        <v>2459</v>
      </c>
      <c r="E667" s="6" t="s">
        <v>16</v>
      </c>
      <c r="F667" s="6" t="s">
        <v>2460</v>
      </c>
      <c r="G667" s="6" t="s">
        <v>19</v>
      </c>
      <c r="H667" s="6" t="s">
        <v>19</v>
      </c>
      <c r="I667" s="6" t="s">
        <v>23</v>
      </c>
      <c r="J667" s="6" t="s">
        <v>2459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2461</v>
      </c>
      <c r="C668" s="12" t="s">
        <v>2462</v>
      </c>
      <c r="D668" s="11" t="s">
        <v>5542</v>
      </c>
      <c r="E668" s="6" t="s">
        <v>16</v>
      </c>
      <c r="F668" s="6" t="s">
        <v>1088</v>
      </c>
      <c r="G668" s="6" t="s">
        <v>16</v>
      </c>
      <c r="H668" s="6" t="s">
        <v>19</v>
      </c>
      <c r="J668" s="6" t="s">
        <v>2463</v>
      </c>
      <c r="K668" s="6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2464</v>
      </c>
      <c r="C669" s="12" t="s">
        <v>2465</v>
      </c>
      <c r="D669" s="11" t="s">
        <v>2466</v>
      </c>
      <c r="E669" s="6" t="s">
        <v>16</v>
      </c>
      <c r="F669" s="6" t="s">
        <v>2466</v>
      </c>
      <c r="G669" s="6" t="s">
        <v>19</v>
      </c>
      <c r="H669" s="6" t="s">
        <v>19</v>
      </c>
      <c r="I669" s="6" t="s">
        <v>23</v>
      </c>
      <c r="J669" s="6" t="s">
        <v>2344</v>
      </c>
      <c r="K669" s="11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2467</v>
      </c>
      <c r="C670" s="12" t="s">
        <v>2468</v>
      </c>
      <c r="D670" s="6" t="s">
        <v>2470</v>
      </c>
      <c r="E670" s="6" t="s">
        <v>16</v>
      </c>
      <c r="F670" s="6" t="s">
        <v>2470</v>
      </c>
      <c r="G670" s="6" t="s">
        <v>16</v>
      </c>
      <c r="H670" s="6" t="s">
        <v>19</v>
      </c>
      <c r="I670" s="6" t="s">
        <v>42</v>
      </c>
      <c r="J670" s="6" t="s">
        <v>2469</v>
      </c>
      <c r="K670" s="11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2471</v>
      </c>
      <c r="C671" s="12" t="s">
        <v>2472</v>
      </c>
      <c r="D671" s="6" t="s">
        <v>764</v>
      </c>
      <c r="E671" s="6" t="s">
        <v>16</v>
      </c>
      <c r="F671" s="6" t="s">
        <v>764</v>
      </c>
      <c r="G671" s="6" t="s">
        <v>16</v>
      </c>
      <c r="H671" s="6" t="s">
        <v>19</v>
      </c>
      <c r="I671" s="6" t="s">
        <v>23</v>
      </c>
      <c r="J671" s="6" t="s">
        <v>2473</v>
      </c>
      <c r="K671" s="11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2474</v>
      </c>
      <c r="C672" s="12" t="s">
        <v>2475</v>
      </c>
      <c r="D672" s="6" t="s">
        <v>2477</v>
      </c>
      <c r="E672" s="6" t="s">
        <v>16</v>
      </c>
      <c r="F672" s="6" t="s">
        <v>2477</v>
      </c>
      <c r="G672" s="6" t="s">
        <v>19</v>
      </c>
      <c r="H672" s="6" t="s">
        <v>19</v>
      </c>
      <c r="I672" s="6" t="s">
        <v>23</v>
      </c>
      <c r="J672" s="6" t="s">
        <v>2476</v>
      </c>
      <c r="K672" s="11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2478</v>
      </c>
      <c r="C673" s="12" t="s">
        <v>2479</v>
      </c>
      <c r="D673" s="6" t="s">
        <v>2481</v>
      </c>
      <c r="E673" s="6" t="s">
        <v>16</v>
      </c>
      <c r="F673" s="6" t="s">
        <v>2481</v>
      </c>
      <c r="G673" s="6" t="s">
        <v>16</v>
      </c>
      <c r="H673" s="6" t="s">
        <v>19</v>
      </c>
      <c r="I673" s="6" t="s">
        <v>28</v>
      </c>
      <c r="J673" s="6" t="s">
        <v>2480</v>
      </c>
      <c r="K673" s="11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2482</v>
      </c>
      <c r="C674" s="12" t="s">
        <v>2483</v>
      </c>
      <c r="D674" s="6" t="s">
        <v>2484</v>
      </c>
      <c r="E674" s="6" t="s">
        <v>16</v>
      </c>
      <c r="F674" s="6" t="s">
        <v>2485</v>
      </c>
      <c r="G674" s="6" t="s">
        <v>19</v>
      </c>
      <c r="H674" s="6" t="s">
        <v>19</v>
      </c>
      <c r="I674" s="6" t="s">
        <v>23</v>
      </c>
      <c r="J674" s="6" t="s">
        <v>2484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2486</v>
      </c>
      <c r="C675" s="12" t="s">
        <v>2487</v>
      </c>
      <c r="D675" s="6" t="s">
        <v>2488</v>
      </c>
      <c r="E675" s="6" t="s">
        <v>16</v>
      </c>
      <c r="F675" s="6" t="s">
        <v>2489</v>
      </c>
      <c r="G675" s="6" t="s">
        <v>19</v>
      </c>
      <c r="H675" s="6" t="s">
        <v>19</v>
      </c>
      <c r="I675" s="6" t="s">
        <v>23</v>
      </c>
      <c r="J675" s="6" t="s">
        <v>2488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2490</v>
      </c>
      <c r="C676" s="12" t="s">
        <v>2491</v>
      </c>
      <c r="D676" s="6" t="s">
        <v>139</v>
      </c>
      <c r="E676" s="6" t="s">
        <v>16</v>
      </c>
      <c r="F676" s="6" t="s">
        <v>138</v>
      </c>
      <c r="G676" s="6" t="s">
        <v>19</v>
      </c>
      <c r="H676" s="6" t="s">
        <v>19</v>
      </c>
      <c r="I676" s="6" t="s">
        <v>23</v>
      </c>
      <c r="J676" s="6" t="s">
        <v>139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2492</v>
      </c>
      <c r="C677" s="12" t="s">
        <v>2493</v>
      </c>
      <c r="D677" s="6" t="s">
        <v>2494</v>
      </c>
      <c r="E677" s="6" t="s">
        <v>16</v>
      </c>
      <c r="F677" s="6" t="s">
        <v>2495</v>
      </c>
      <c r="G677" s="6" t="s">
        <v>19</v>
      </c>
      <c r="H677" s="6" t="s">
        <v>19</v>
      </c>
      <c r="I677" s="6" t="s">
        <v>28</v>
      </c>
      <c r="J677" s="6" t="s">
        <v>2494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2496</v>
      </c>
      <c r="C678" s="12" t="s">
        <v>2497</v>
      </c>
      <c r="D678" s="6" t="s">
        <v>2498</v>
      </c>
      <c r="E678" s="6" t="s">
        <v>16</v>
      </c>
      <c r="F678" s="6" t="s">
        <v>2499</v>
      </c>
      <c r="G678" s="6" t="s">
        <v>16</v>
      </c>
      <c r="H678" s="6" t="s">
        <v>19</v>
      </c>
      <c r="I678" s="6" t="s">
        <v>23</v>
      </c>
      <c r="J678" s="6" t="s">
        <v>2498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2500</v>
      </c>
      <c r="C679" s="12" t="s">
        <v>2501</v>
      </c>
      <c r="D679" s="6" t="s">
        <v>1234</v>
      </c>
      <c r="E679" s="6" t="s">
        <v>16</v>
      </c>
      <c r="F679" s="6" t="s">
        <v>1235</v>
      </c>
      <c r="G679" s="6" t="s">
        <v>19</v>
      </c>
      <c r="H679" s="6" t="s">
        <v>19</v>
      </c>
      <c r="I679" s="6" t="s">
        <v>23</v>
      </c>
      <c r="J679" s="6" t="s">
        <v>1234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2502</v>
      </c>
      <c r="C680" s="12" t="s">
        <v>2503</v>
      </c>
      <c r="D680" s="6" t="s">
        <v>2504</v>
      </c>
      <c r="E680" s="6" t="s">
        <v>16</v>
      </c>
      <c r="F680" s="6" t="s">
        <v>2505</v>
      </c>
      <c r="G680" s="6" t="s">
        <v>19</v>
      </c>
      <c r="H680" s="6" t="s">
        <v>19</v>
      </c>
      <c r="I680" s="6" t="s">
        <v>23</v>
      </c>
      <c r="J680" s="6" t="s">
        <v>2504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2506</v>
      </c>
      <c r="C681" s="12" t="s">
        <v>2507</v>
      </c>
      <c r="D681" s="6" t="s">
        <v>2508</v>
      </c>
      <c r="E681" s="6" t="s">
        <v>16</v>
      </c>
      <c r="F681" s="6" t="s">
        <v>2509</v>
      </c>
      <c r="G681" s="6" t="s">
        <v>16</v>
      </c>
      <c r="H681" s="6" t="s">
        <v>19</v>
      </c>
      <c r="I681" s="6" t="s">
        <v>23</v>
      </c>
      <c r="J681" s="6" t="s">
        <v>2508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2510</v>
      </c>
      <c r="C682" s="12" t="s">
        <v>2511</v>
      </c>
      <c r="D682" s="6" t="s">
        <v>2512</v>
      </c>
      <c r="E682" s="6" t="s">
        <v>16</v>
      </c>
      <c r="F682" s="6" t="s">
        <v>2513</v>
      </c>
      <c r="G682" s="6" t="s">
        <v>16</v>
      </c>
      <c r="H682" s="6" t="s">
        <v>19</v>
      </c>
      <c r="I682" s="6" t="s">
        <v>23</v>
      </c>
      <c r="J682" s="6" t="s">
        <v>2512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2514</v>
      </c>
      <c r="C683" s="12" t="s">
        <v>2515</v>
      </c>
      <c r="D683" s="6" t="s">
        <v>2516</v>
      </c>
      <c r="E683" s="6" t="s">
        <v>16</v>
      </c>
      <c r="F683" s="6" t="s">
        <v>2517</v>
      </c>
      <c r="G683" s="6" t="s">
        <v>16</v>
      </c>
      <c r="H683" s="6" t="s">
        <v>16</v>
      </c>
      <c r="I683" s="6" t="s">
        <v>23</v>
      </c>
      <c r="J683" s="6" t="s">
        <v>2516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2518</v>
      </c>
      <c r="C684" s="12" t="s">
        <v>2519</v>
      </c>
      <c r="D684" s="11" t="s">
        <v>5543</v>
      </c>
      <c r="E684" s="6" t="s">
        <v>16</v>
      </c>
      <c r="F684" s="6" t="s">
        <v>2521</v>
      </c>
      <c r="G684" s="6" t="s">
        <v>16</v>
      </c>
      <c r="H684" s="6" t="s">
        <v>19</v>
      </c>
      <c r="I684" s="6" t="s">
        <v>28</v>
      </c>
      <c r="J684" s="6" t="s">
        <v>2520</v>
      </c>
      <c r="K684" s="6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2522</v>
      </c>
      <c r="C685" s="12" t="s">
        <v>2523</v>
      </c>
      <c r="D685" s="6" t="s">
        <v>2525</v>
      </c>
      <c r="E685" s="6" t="s">
        <v>16</v>
      </c>
      <c r="F685" s="6" t="s">
        <v>2525</v>
      </c>
      <c r="G685" s="6" t="s">
        <v>16</v>
      </c>
      <c r="H685" s="6" t="s">
        <v>19</v>
      </c>
      <c r="J685" s="6" t="s">
        <v>2524</v>
      </c>
      <c r="K685" s="6" t="s">
        <v>19</v>
      </c>
      <c r="L685" s="3" t="str">
        <f t="shared" si="10"/>
        <v>Yes</v>
      </c>
    </row>
    <row r="686" spans="1:12" ht="12.75" customHeight="1">
      <c r="A686" s="3" t="s">
        <v>12</v>
      </c>
      <c r="B686" t="s">
        <v>2526</v>
      </c>
      <c r="C686" s="12" t="s">
        <v>2527</v>
      </c>
      <c r="D686" s="6" t="s">
        <v>2528</v>
      </c>
      <c r="E686" s="6" t="s">
        <v>16</v>
      </c>
      <c r="F686" s="6" t="s">
        <v>2529</v>
      </c>
      <c r="G686" s="6" t="s">
        <v>19</v>
      </c>
      <c r="H686" s="6" t="s">
        <v>19</v>
      </c>
      <c r="I686" s="6" t="s">
        <v>28</v>
      </c>
      <c r="J686" s="6" t="s">
        <v>2528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2530</v>
      </c>
      <c r="C687" s="12" t="s">
        <v>2531</v>
      </c>
      <c r="D687" s="6" t="s">
        <v>2532</v>
      </c>
      <c r="E687" s="6" t="s">
        <v>16</v>
      </c>
      <c r="F687" s="6" t="s">
        <v>2533</v>
      </c>
      <c r="G687" s="6" t="s">
        <v>16</v>
      </c>
      <c r="H687" s="6" t="s">
        <v>19</v>
      </c>
      <c r="I687" s="6" t="s">
        <v>23</v>
      </c>
      <c r="J687" s="6" t="s">
        <v>2532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2534</v>
      </c>
      <c r="C688" s="12" t="s">
        <v>2535</v>
      </c>
      <c r="D688" s="11" t="s">
        <v>5544</v>
      </c>
      <c r="E688" s="6" t="s">
        <v>16</v>
      </c>
      <c r="F688" s="6" t="s">
        <v>2537</v>
      </c>
      <c r="G688" s="6" t="s">
        <v>16</v>
      </c>
      <c r="H688" s="6" t="s">
        <v>19</v>
      </c>
      <c r="I688" s="6" t="s">
        <v>28</v>
      </c>
      <c r="J688" s="6" t="s">
        <v>2536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2538</v>
      </c>
      <c r="C689" s="12" t="s">
        <v>2539</v>
      </c>
      <c r="D689" s="6" t="s">
        <v>2541</v>
      </c>
      <c r="E689" s="6" t="s">
        <v>16</v>
      </c>
      <c r="F689" s="6" t="s">
        <v>2541</v>
      </c>
      <c r="G689" s="6" t="s">
        <v>19</v>
      </c>
      <c r="H689" s="6" t="s">
        <v>19</v>
      </c>
      <c r="I689" s="6" t="s">
        <v>23</v>
      </c>
      <c r="J689" s="6" t="s">
        <v>2540</v>
      </c>
      <c r="K689" s="11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2542</v>
      </c>
      <c r="C690" s="12" t="s">
        <v>2543</v>
      </c>
      <c r="D690" s="6" t="s">
        <v>2545</v>
      </c>
      <c r="E690" s="6" t="s">
        <v>16</v>
      </c>
      <c r="F690" s="6" t="s">
        <v>2545</v>
      </c>
      <c r="G690" s="6" t="s">
        <v>16</v>
      </c>
      <c r="H690" s="6" t="s">
        <v>19</v>
      </c>
      <c r="I690" s="6" t="s">
        <v>23</v>
      </c>
      <c r="J690" s="6" t="s">
        <v>2544</v>
      </c>
      <c r="K690" s="11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2546</v>
      </c>
      <c r="C691" s="12" t="s">
        <v>2547</v>
      </c>
      <c r="D691" s="11" t="s">
        <v>5545</v>
      </c>
      <c r="E691" s="6" t="s">
        <v>16</v>
      </c>
      <c r="F691" s="11" t="s">
        <v>5545</v>
      </c>
      <c r="G691" s="6" t="s">
        <v>19</v>
      </c>
      <c r="H691" s="6" t="s">
        <v>19</v>
      </c>
      <c r="I691" s="6" t="s">
        <v>23</v>
      </c>
      <c r="J691" s="6" t="s">
        <v>2548</v>
      </c>
      <c r="K691" s="11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2549</v>
      </c>
      <c r="C692" s="12" t="s">
        <v>2550</v>
      </c>
      <c r="D692" s="6" t="s">
        <v>2551</v>
      </c>
      <c r="E692" s="6" t="s">
        <v>16</v>
      </c>
      <c r="F692" s="6" t="s">
        <v>2552</v>
      </c>
      <c r="G692" s="6" t="s">
        <v>16</v>
      </c>
      <c r="H692" s="6" t="s">
        <v>19</v>
      </c>
      <c r="I692" s="6" t="s">
        <v>23</v>
      </c>
      <c r="J692" s="6" t="s">
        <v>2551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2553</v>
      </c>
      <c r="C693" s="12" t="s">
        <v>2554</v>
      </c>
      <c r="D693" s="6" t="s">
        <v>139</v>
      </c>
      <c r="E693" s="6" t="s">
        <v>16</v>
      </c>
      <c r="F693" s="6" t="s">
        <v>138</v>
      </c>
      <c r="G693" s="6" t="s">
        <v>19</v>
      </c>
      <c r="H693" s="6" t="s">
        <v>19</v>
      </c>
      <c r="I693" s="6" t="s">
        <v>23</v>
      </c>
      <c r="J693" s="6" t="s">
        <v>139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2555</v>
      </c>
      <c r="C694" s="12" t="s">
        <v>2556</v>
      </c>
      <c r="D694" s="6" t="s">
        <v>2557</v>
      </c>
      <c r="E694" s="6" t="s">
        <v>16</v>
      </c>
      <c r="F694" s="6" t="s">
        <v>2558</v>
      </c>
      <c r="G694" s="6" t="s">
        <v>16</v>
      </c>
      <c r="H694" s="6" t="s">
        <v>19</v>
      </c>
      <c r="I694" s="6" t="s">
        <v>23</v>
      </c>
      <c r="J694" s="6" t="s">
        <v>2557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2559</v>
      </c>
      <c r="C695" s="12" t="s">
        <v>2560</v>
      </c>
      <c r="D695" s="6" t="s">
        <v>2561</v>
      </c>
      <c r="E695" s="6" t="s">
        <v>16</v>
      </c>
      <c r="F695" s="6" t="s">
        <v>2562</v>
      </c>
      <c r="G695" s="6" t="s">
        <v>19</v>
      </c>
      <c r="H695" s="6" t="s">
        <v>19</v>
      </c>
      <c r="I695" s="6" t="s">
        <v>23</v>
      </c>
      <c r="J695" s="6" t="s">
        <v>2561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2563</v>
      </c>
      <c r="C696" s="12" t="s">
        <v>2564</v>
      </c>
      <c r="D696" s="6" t="s">
        <v>5546</v>
      </c>
      <c r="E696" s="6" t="s">
        <v>16</v>
      </c>
      <c r="F696" s="6" t="s">
        <v>2566</v>
      </c>
      <c r="G696" s="6" t="s">
        <v>19</v>
      </c>
      <c r="H696" s="6" t="s">
        <v>19</v>
      </c>
      <c r="I696" s="6" t="s">
        <v>28</v>
      </c>
      <c r="J696" s="6" t="s">
        <v>2565</v>
      </c>
      <c r="K696" s="6" t="s">
        <v>19</v>
      </c>
      <c r="L696" s="3" t="str">
        <f t="shared" si="10"/>
        <v>No</v>
      </c>
    </row>
    <row r="697" spans="1:12" ht="12.75" customHeight="1">
      <c r="A697" s="3" t="s">
        <v>12</v>
      </c>
      <c r="B697" t="s">
        <v>2567</v>
      </c>
      <c r="C697" s="12" t="s">
        <v>2568</v>
      </c>
      <c r="D697" s="6" t="s">
        <v>2570</v>
      </c>
      <c r="E697" s="6" t="s">
        <v>16</v>
      </c>
      <c r="F697" s="6" t="s">
        <v>2570</v>
      </c>
      <c r="G697" s="6" t="s">
        <v>19</v>
      </c>
      <c r="H697" s="6" t="s">
        <v>19</v>
      </c>
      <c r="I697" s="6" t="s">
        <v>28</v>
      </c>
      <c r="J697" s="6" t="s">
        <v>2569</v>
      </c>
      <c r="K697" s="11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2571</v>
      </c>
      <c r="C698" s="12" t="s">
        <v>2572</v>
      </c>
      <c r="D698" s="6" t="s">
        <v>687</v>
      </c>
      <c r="E698" s="6" t="s">
        <v>16</v>
      </c>
      <c r="F698" s="6" t="s">
        <v>688</v>
      </c>
      <c r="G698" s="6" t="s">
        <v>16</v>
      </c>
      <c r="H698" s="6" t="s">
        <v>19</v>
      </c>
      <c r="I698" s="6" t="s">
        <v>23</v>
      </c>
      <c r="J698" s="6" t="s">
        <v>687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2573</v>
      </c>
      <c r="C699" s="12" t="s">
        <v>2574</v>
      </c>
      <c r="D699" s="6" t="s">
        <v>2576</v>
      </c>
      <c r="E699" s="6" t="s">
        <v>16</v>
      </c>
      <c r="F699" s="6" t="s">
        <v>2576</v>
      </c>
      <c r="G699" s="6" t="s">
        <v>16</v>
      </c>
      <c r="H699" s="6" t="s">
        <v>19</v>
      </c>
      <c r="I699" s="6" t="s">
        <v>23</v>
      </c>
      <c r="J699" s="6" t="s">
        <v>2575</v>
      </c>
      <c r="K699" s="11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2577</v>
      </c>
      <c r="C700" s="12" t="s">
        <v>2578</v>
      </c>
      <c r="D700" s="6" t="s">
        <v>2579</v>
      </c>
      <c r="E700" s="6" t="s">
        <v>16</v>
      </c>
      <c r="F700" s="6" t="s">
        <v>2580</v>
      </c>
      <c r="G700" s="6" t="s">
        <v>16</v>
      </c>
      <c r="H700" s="6" t="s">
        <v>19</v>
      </c>
      <c r="I700" s="6" t="s">
        <v>23</v>
      </c>
      <c r="J700" s="6" t="s">
        <v>2579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2581</v>
      </c>
      <c r="C701" s="12" t="s">
        <v>2582</v>
      </c>
      <c r="D701" s="6" t="s">
        <v>2583</v>
      </c>
      <c r="E701" s="6" t="s">
        <v>16</v>
      </c>
      <c r="F701" s="6" t="s">
        <v>2584</v>
      </c>
      <c r="G701" s="6" t="s">
        <v>16</v>
      </c>
      <c r="H701" s="6" t="s">
        <v>19</v>
      </c>
      <c r="I701" s="6" t="s">
        <v>28</v>
      </c>
      <c r="J701" s="6" t="s">
        <v>2583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2585</v>
      </c>
      <c r="C702" s="12" t="s">
        <v>2586</v>
      </c>
      <c r="D702" s="11" t="s">
        <v>5547</v>
      </c>
      <c r="E702" s="6" t="s">
        <v>16</v>
      </c>
      <c r="F702" s="11" t="s">
        <v>5547</v>
      </c>
      <c r="G702" s="6" t="s">
        <v>19</v>
      </c>
      <c r="H702" s="6" t="s">
        <v>19</v>
      </c>
      <c r="I702" s="6" t="s">
        <v>23</v>
      </c>
      <c r="J702" s="6" t="s">
        <v>2587</v>
      </c>
      <c r="K702" s="11" t="s">
        <v>16</v>
      </c>
      <c r="L702" s="3" t="str">
        <f t="shared" ref="L702:L764" si="11">IF(OR(D702="Indeterminate",F702="Indeterminate"),"Indeterminate",IF(OR(D702="Payload exceeds limit",F702="Payload exceeds limit"),"Payload exceeds limit",IF(OR(D702="Error Occurred",F702="Error Occurred"),"Error Occurred",IF(D702=F702,"Yes","No"))))</f>
        <v>Yes</v>
      </c>
    </row>
    <row r="703" spans="1:12" ht="12.75" customHeight="1">
      <c r="A703" s="3" t="s">
        <v>12</v>
      </c>
      <c r="B703" t="s">
        <v>2588</v>
      </c>
      <c r="C703" s="12" t="s">
        <v>2589</v>
      </c>
      <c r="D703" s="6" t="s">
        <v>2590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2590</v>
      </c>
      <c r="K703" s="3" t="s">
        <v>17</v>
      </c>
      <c r="L703" s="3" t="str">
        <f t="shared" si="11"/>
        <v>Error Occurred</v>
      </c>
    </row>
    <row r="704" spans="1:12" ht="12.75" customHeight="1">
      <c r="A704" s="3" t="s">
        <v>12</v>
      </c>
      <c r="B704" t="s">
        <v>2591</v>
      </c>
      <c r="C704" s="12" t="s">
        <v>2592</v>
      </c>
      <c r="D704" s="6" t="s">
        <v>139</v>
      </c>
      <c r="E704" s="6" t="s">
        <v>16</v>
      </c>
      <c r="F704" s="6" t="s">
        <v>138</v>
      </c>
      <c r="G704" s="6" t="s">
        <v>19</v>
      </c>
      <c r="H704" s="6" t="s">
        <v>19</v>
      </c>
      <c r="I704" s="6" t="s">
        <v>23</v>
      </c>
      <c r="J704" s="6" t="s">
        <v>139</v>
      </c>
      <c r="K704" s="6" t="s">
        <v>16</v>
      </c>
      <c r="L704" s="3" t="str">
        <f t="shared" si="11"/>
        <v>Yes</v>
      </c>
    </row>
    <row r="705" spans="1:12" ht="12.75" customHeight="1">
      <c r="A705" s="3" t="s">
        <v>12</v>
      </c>
      <c r="B705" t="s">
        <v>2593</v>
      </c>
      <c r="C705" s="12" t="s">
        <v>2594</v>
      </c>
      <c r="D705" s="6" t="s">
        <v>2595</v>
      </c>
      <c r="E705" s="6" t="s">
        <v>16</v>
      </c>
      <c r="F705" s="6" t="s">
        <v>2596</v>
      </c>
      <c r="G705" s="6" t="s">
        <v>16</v>
      </c>
      <c r="H705" s="6" t="s">
        <v>19</v>
      </c>
      <c r="I705" s="6" t="s">
        <v>23</v>
      </c>
      <c r="J705" s="6" t="s">
        <v>2595</v>
      </c>
      <c r="K705" s="6" t="s">
        <v>16</v>
      </c>
      <c r="L705" s="3" t="str">
        <f t="shared" si="11"/>
        <v>Yes</v>
      </c>
    </row>
    <row r="706" spans="1:12" ht="12.75" customHeight="1">
      <c r="A706" s="3" t="s">
        <v>12</v>
      </c>
      <c r="B706" t="s">
        <v>2597</v>
      </c>
      <c r="C706" s="12" t="s">
        <v>2598</v>
      </c>
      <c r="D706" s="6" t="s">
        <v>2599</v>
      </c>
      <c r="E706" s="6" t="s">
        <v>16</v>
      </c>
      <c r="F706" s="6" t="s">
        <v>2600</v>
      </c>
      <c r="G706" s="6" t="s">
        <v>19</v>
      </c>
      <c r="H706" s="6" t="s">
        <v>19</v>
      </c>
      <c r="I706" s="6" t="s">
        <v>28</v>
      </c>
      <c r="J706" s="6" t="s">
        <v>2599</v>
      </c>
      <c r="K706" s="6" t="s">
        <v>16</v>
      </c>
      <c r="L706" s="3" t="str">
        <f t="shared" si="11"/>
        <v>Yes</v>
      </c>
    </row>
    <row r="707" spans="1:12" ht="12.75" customHeight="1">
      <c r="A707" s="3" t="s">
        <v>12</v>
      </c>
      <c r="B707" t="s">
        <v>2601</v>
      </c>
      <c r="C707" s="12" t="s">
        <v>2602</v>
      </c>
      <c r="D707" s="6" t="s">
        <v>2603</v>
      </c>
      <c r="E707" s="6" t="s">
        <v>16</v>
      </c>
      <c r="F707" s="6" t="s">
        <v>2604</v>
      </c>
      <c r="G707" s="6" t="s">
        <v>16</v>
      </c>
      <c r="H707" s="6" t="s">
        <v>19</v>
      </c>
      <c r="I707" s="6" t="s">
        <v>23</v>
      </c>
      <c r="J707" s="6" t="s">
        <v>2603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2605</v>
      </c>
      <c r="C708" s="12" t="s">
        <v>2606</v>
      </c>
      <c r="D708" s="6" t="s">
        <v>2607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2607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2608</v>
      </c>
      <c r="C709" s="12" t="s">
        <v>2609</v>
      </c>
      <c r="D709" s="6" t="s">
        <v>2610</v>
      </c>
      <c r="E709" s="6" t="s">
        <v>16</v>
      </c>
      <c r="F709" s="6" t="s">
        <v>2611</v>
      </c>
      <c r="G709" s="6" t="s">
        <v>19</v>
      </c>
      <c r="H709" s="6" t="s">
        <v>19</v>
      </c>
      <c r="I709" s="6" t="s">
        <v>42</v>
      </c>
      <c r="J709" s="6" t="s">
        <v>2610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2612</v>
      </c>
      <c r="C710" s="12" t="s">
        <v>2613</v>
      </c>
      <c r="D710" s="11" t="s">
        <v>5548</v>
      </c>
      <c r="E710" s="6" t="s">
        <v>16</v>
      </c>
      <c r="F710" s="6" t="s">
        <v>1088</v>
      </c>
      <c r="G710" s="6" t="s">
        <v>19</v>
      </c>
      <c r="H710" s="6" t="s">
        <v>19</v>
      </c>
      <c r="J710" s="6" t="s">
        <v>2614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2615</v>
      </c>
      <c r="C711" s="12" t="s">
        <v>2616</v>
      </c>
      <c r="D711" s="6" t="s">
        <v>2617</v>
      </c>
      <c r="E711" s="6" t="s">
        <v>16</v>
      </c>
      <c r="F711" s="6" t="s">
        <v>2052</v>
      </c>
      <c r="G711" s="6" t="s">
        <v>19</v>
      </c>
      <c r="H711" s="6" t="s">
        <v>19</v>
      </c>
      <c r="I711" s="6" t="s">
        <v>42</v>
      </c>
      <c r="J711" s="6" t="s">
        <v>2617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2618</v>
      </c>
      <c r="C712" s="12" t="s">
        <v>2619</v>
      </c>
      <c r="D712" s="6" t="s">
        <v>2621</v>
      </c>
      <c r="E712" s="6" t="s">
        <v>16</v>
      </c>
      <c r="F712" s="6" t="s">
        <v>2621</v>
      </c>
      <c r="G712" s="6" t="s">
        <v>19</v>
      </c>
      <c r="H712" s="6" t="s">
        <v>19</v>
      </c>
      <c r="I712" s="6" t="s">
        <v>23</v>
      </c>
      <c r="J712" s="6" t="s">
        <v>2620</v>
      </c>
      <c r="K712" s="11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2622</v>
      </c>
      <c r="C713" s="12" t="s">
        <v>2623</v>
      </c>
      <c r="D713" s="6" t="s">
        <v>2624</v>
      </c>
      <c r="E713" s="6" t="s">
        <v>16</v>
      </c>
      <c r="F713" s="6" t="s">
        <v>2625</v>
      </c>
      <c r="G713" s="6" t="s">
        <v>19</v>
      </c>
      <c r="H713" s="6" t="s">
        <v>19</v>
      </c>
      <c r="I713" s="6" t="s">
        <v>28</v>
      </c>
      <c r="J713" s="6" t="s">
        <v>2624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2626</v>
      </c>
      <c r="C714" s="12" t="s">
        <v>2627</v>
      </c>
      <c r="D714" s="6" t="s">
        <v>2628</v>
      </c>
      <c r="E714" s="6" t="s">
        <v>16</v>
      </c>
      <c r="F714" s="6" t="s">
        <v>2629</v>
      </c>
      <c r="G714" s="6" t="s">
        <v>16</v>
      </c>
      <c r="H714" s="6" t="s">
        <v>19</v>
      </c>
      <c r="I714" s="6" t="s">
        <v>28</v>
      </c>
      <c r="J714" s="6" t="s">
        <v>2628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2630</v>
      </c>
      <c r="C715" s="12" t="s">
        <v>2631</v>
      </c>
      <c r="D715" s="6" t="s">
        <v>2632</v>
      </c>
      <c r="E715" s="6" t="s">
        <v>16</v>
      </c>
      <c r="F715" s="6" t="s">
        <v>2633</v>
      </c>
      <c r="G715" s="6" t="s">
        <v>19</v>
      </c>
      <c r="H715" s="6" t="s">
        <v>19</v>
      </c>
      <c r="I715" s="6" t="s">
        <v>28</v>
      </c>
      <c r="J715" s="6" t="s">
        <v>2632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2634</v>
      </c>
      <c r="C716" s="12" t="s">
        <v>2635</v>
      </c>
      <c r="D716" s="6" t="s">
        <v>2636</v>
      </c>
      <c r="E716" s="6" t="s">
        <v>16</v>
      </c>
      <c r="F716" s="6" t="s">
        <v>2637</v>
      </c>
      <c r="G716" s="6" t="s">
        <v>16</v>
      </c>
      <c r="H716" s="6" t="s">
        <v>19</v>
      </c>
      <c r="I716" s="6" t="s">
        <v>23</v>
      </c>
      <c r="J716" s="6" t="s">
        <v>2636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2638</v>
      </c>
      <c r="C717" s="12" t="s">
        <v>2639</v>
      </c>
      <c r="D717" s="11" t="s">
        <v>5549</v>
      </c>
      <c r="E717" s="6" t="s">
        <v>16</v>
      </c>
      <c r="F717" s="6" t="s">
        <v>2641</v>
      </c>
      <c r="G717" s="6" t="s">
        <v>16</v>
      </c>
      <c r="H717" s="6" t="s">
        <v>19</v>
      </c>
      <c r="I717" s="6" t="s">
        <v>23</v>
      </c>
      <c r="J717" s="6" t="s">
        <v>2640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2642</v>
      </c>
      <c r="C718" s="12" t="s">
        <v>2643</v>
      </c>
      <c r="D718" s="6" t="s">
        <v>139</v>
      </c>
      <c r="E718" s="6" t="s">
        <v>16</v>
      </c>
      <c r="F718" s="6" t="s">
        <v>138</v>
      </c>
      <c r="G718" s="6" t="s">
        <v>19</v>
      </c>
      <c r="H718" s="6" t="s">
        <v>19</v>
      </c>
      <c r="I718" s="6" t="s">
        <v>23</v>
      </c>
      <c r="J718" s="6" t="s">
        <v>139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2644</v>
      </c>
      <c r="C719" s="12" t="s">
        <v>2645</v>
      </c>
      <c r="D719" s="6" t="s">
        <v>2646</v>
      </c>
      <c r="E719" s="6" t="s">
        <v>16</v>
      </c>
      <c r="F719" s="6" t="s">
        <v>2646</v>
      </c>
      <c r="G719" s="6" t="s">
        <v>19</v>
      </c>
      <c r="H719" s="6" t="s">
        <v>19</v>
      </c>
      <c r="I719" s="6" t="s">
        <v>23</v>
      </c>
      <c r="J719" s="6" t="s">
        <v>2647</v>
      </c>
      <c r="K719" s="6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2648</v>
      </c>
      <c r="C720" s="12" t="s">
        <v>2649</v>
      </c>
      <c r="D720" s="6" t="s">
        <v>475</v>
      </c>
      <c r="E720" s="6" t="s">
        <v>16</v>
      </c>
      <c r="F720" s="6" t="s">
        <v>475</v>
      </c>
      <c r="G720" s="6" t="s">
        <v>19</v>
      </c>
      <c r="H720" s="6" t="s">
        <v>19</v>
      </c>
      <c r="I720" s="6" t="s">
        <v>23</v>
      </c>
      <c r="J720" s="6" t="s">
        <v>474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2650</v>
      </c>
      <c r="C721" s="12" t="s">
        <v>2651</v>
      </c>
      <c r="D721" s="6" t="s">
        <v>2652</v>
      </c>
      <c r="E721" s="6" t="s">
        <v>16</v>
      </c>
      <c r="F721" s="6" t="s">
        <v>2653</v>
      </c>
      <c r="G721" s="6" t="s">
        <v>19</v>
      </c>
      <c r="H721" s="6" t="s">
        <v>19</v>
      </c>
      <c r="I721" s="6" t="s">
        <v>23</v>
      </c>
      <c r="J721" s="6" t="s">
        <v>2652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2654</v>
      </c>
      <c r="C722" s="12" t="s">
        <v>2655</v>
      </c>
      <c r="D722" s="6" t="s">
        <v>2656</v>
      </c>
      <c r="E722" s="6" t="s">
        <v>16</v>
      </c>
      <c r="F722" s="6" t="s">
        <v>2657</v>
      </c>
      <c r="G722" s="6" t="s">
        <v>16</v>
      </c>
      <c r="H722" s="6" t="s">
        <v>19</v>
      </c>
      <c r="I722" s="6" t="s">
        <v>23</v>
      </c>
      <c r="J722" s="6" t="s">
        <v>2656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2658</v>
      </c>
      <c r="C723" s="12" t="s">
        <v>2659</v>
      </c>
      <c r="D723" s="6" t="s">
        <v>2295</v>
      </c>
      <c r="E723" s="6" t="s">
        <v>16</v>
      </c>
      <c r="F723" s="6" t="s">
        <v>2295</v>
      </c>
      <c r="G723" s="6" t="s">
        <v>19</v>
      </c>
      <c r="H723" s="6" t="s">
        <v>19</v>
      </c>
      <c r="I723" s="6" t="s">
        <v>23</v>
      </c>
      <c r="J723" s="6" t="s">
        <v>2294</v>
      </c>
      <c r="K723" s="11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2660</v>
      </c>
      <c r="C724" s="12" t="s">
        <v>2661</v>
      </c>
      <c r="D724" s="6" t="s">
        <v>2137</v>
      </c>
      <c r="E724" s="6" t="s">
        <v>16</v>
      </c>
      <c r="F724" s="6" t="s">
        <v>2138</v>
      </c>
      <c r="G724" s="6" t="s">
        <v>19</v>
      </c>
      <c r="H724" s="6" t="s">
        <v>19</v>
      </c>
      <c r="I724" s="6" t="s">
        <v>28</v>
      </c>
      <c r="J724" s="6" t="s">
        <v>2137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2662</v>
      </c>
      <c r="C725" s="12" t="s">
        <v>2663</v>
      </c>
      <c r="D725" s="6" t="s">
        <v>2664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2664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2665</v>
      </c>
      <c r="C726" s="12" t="s">
        <v>2666</v>
      </c>
      <c r="D726" s="6" t="s">
        <v>2667</v>
      </c>
      <c r="E726" s="6" t="s">
        <v>16</v>
      </c>
      <c r="F726" s="6" t="s">
        <v>2668</v>
      </c>
      <c r="G726" s="6" t="s">
        <v>16</v>
      </c>
      <c r="H726" s="6" t="s">
        <v>19</v>
      </c>
      <c r="I726" s="6" t="s">
        <v>23</v>
      </c>
      <c r="J726" s="6" t="s">
        <v>2667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2669</v>
      </c>
      <c r="C727" s="12" t="s">
        <v>2670</v>
      </c>
      <c r="D727" s="11" t="s">
        <v>5550</v>
      </c>
      <c r="E727" s="6" t="s">
        <v>16</v>
      </c>
      <c r="F727" s="11" t="s">
        <v>5550</v>
      </c>
      <c r="G727" s="6" t="s">
        <v>19</v>
      </c>
      <c r="H727" s="6" t="s">
        <v>19</v>
      </c>
      <c r="I727" s="6" t="s">
        <v>23</v>
      </c>
      <c r="J727" s="6" t="s">
        <v>2671</v>
      </c>
      <c r="K727" s="11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2672</v>
      </c>
      <c r="C728" s="12" t="s">
        <v>2673</v>
      </c>
      <c r="D728" s="6" t="s">
        <v>2674</v>
      </c>
      <c r="E728" s="6" t="s">
        <v>16</v>
      </c>
      <c r="F728" s="6" t="s">
        <v>2675</v>
      </c>
      <c r="G728" s="6" t="s">
        <v>19</v>
      </c>
      <c r="H728" s="6" t="s">
        <v>19</v>
      </c>
      <c r="I728" s="6" t="s">
        <v>23</v>
      </c>
      <c r="J728" s="6" t="s">
        <v>2674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2676</v>
      </c>
      <c r="C729" s="12" t="s">
        <v>2677</v>
      </c>
      <c r="D729" s="6" t="s">
        <v>138</v>
      </c>
      <c r="E729" s="6" t="s">
        <v>16</v>
      </c>
      <c r="F729" s="6" t="s">
        <v>138</v>
      </c>
      <c r="G729" s="6" t="s">
        <v>16</v>
      </c>
      <c r="H729" s="6" t="s">
        <v>19</v>
      </c>
      <c r="I729" s="6" t="s">
        <v>23</v>
      </c>
      <c r="J729" s="6" t="s">
        <v>139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2678</v>
      </c>
      <c r="C730" s="12" t="s">
        <v>2679</v>
      </c>
      <c r="D730" s="6" t="s">
        <v>1729</v>
      </c>
      <c r="E730" s="6" t="s">
        <v>16</v>
      </c>
      <c r="F730" s="6" t="s">
        <v>17</v>
      </c>
      <c r="G730" s="6" t="s">
        <v>17</v>
      </c>
      <c r="H730" s="6" t="s">
        <v>17</v>
      </c>
      <c r="I730" s="6" t="s">
        <v>17</v>
      </c>
      <c r="J730" s="6" t="s">
        <v>1729</v>
      </c>
      <c r="K730" s="3" t="s">
        <v>17</v>
      </c>
      <c r="L730" s="3" t="str">
        <f t="shared" si="11"/>
        <v>Error Occurred</v>
      </c>
    </row>
    <row r="731" spans="1:12" ht="12.75" customHeight="1">
      <c r="A731" s="3" t="s">
        <v>12</v>
      </c>
      <c r="B731" t="s">
        <v>2680</v>
      </c>
      <c r="C731" s="12" t="s">
        <v>2681</v>
      </c>
      <c r="D731" s="6" t="s">
        <v>2683</v>
      </c>
      <c r="E731" s="6" t="s">
        <v>16</v>
      </c>
      <c r="F731" s="6" t="s">
        <v>2683</v>
      </c>
      <c r="G731" s="6" t="s">
        <v>19</v>
      </c>
      <c r="H731" s="6" t="s">
        <v>19</v>
      </c>
      <c r="I731" s="6" t="s">
        <v>28</v>
      </c>
      <c r="J731" s="6" t="s">
        <v>2682</v>
      </c>
      <c r="K731" s="11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2684</v>
      </c>
      <c r="C732" s="12" t="s">
        <v>2685</v>
      </c>
      <c r="D732" s="6" t="s">
        <v>138</v>
      </c>
      <c r="E732" s="6" t="s">
        <v>16</v>
      </c>
      <c r="F732" s="6" t="s">
        <v>138</v>
      </c>
      <c r="G732" s="6" t="s">
        <v>16</v>
      </c>
      <c r="H732" s="6" t="s">
        <v>19</v>
      </c>
      <c r="I732" s="6" t="s">
        <v>23</v>
      </c>
      <c r="J732" s="6" t="s">
        <v>139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2686</v>
      </c>
      <c r="C733" s="12" t="s">
        <v>2687</v>
      </c>
      <c r="D733" s="6" t="s">
        <v>2689</v>
      </c>
      <c r="E733" s="6" t="s">
        <v>16</v>
      </c>
      <c r="F733" s="6" t="s">
        <v>2689</v>
      </c>
      <c r="G733" s="6" t="s">
        <v>16</v>
      </c>
      <c r="H733" s="6" t="s">
        <v>19</v>
      </c>
      <c r="I733" s="6" t="s">
        <v>28</v>
      </c>
      <c r="J733" s="6" t="s">
        <v>2688</v>
      </c>
      <c r="K733" s="11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2690</v>
      </c>
      <c r="C734" s="12" t="s">
        <v>2691</v>
      </c>
      <c r="D734" s="6" t="s">
        <v>2692</v>
      </c>
      <c r="E734" s="6" t="s">
        <v>16</v>
      </c>
      <c r="F734" s="6" t="s">
        <v>2692</v>
      </c>
      <c r="G734" s="6" t="s">
        <v>16</v>
      </c>
      <c r="H734" s="6" t="s">
        <v>19</v>
      </c>
      <c r="I734" s="6" t="s">
        <v>42</v>
      </c>
      <c r="J734" s="6" t="s">
        <v>2693</v>
      </c>
      <c r="K734" s="11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2694</v>
      </c>
      <c r="C735" s="12" t="s">
        <v>2695</v>
      </c>
      <c r="D735" s="6" t="s">
        <v>2696</v>
      </c>
      <c r="E735" s="6" t="s">
        <v>16</v>
      </c>
      <c r="F735" s="6" t="s">
        <v>2697</v>
      </c>
      <c r="G735" s="6" t="s">
        <v>19</v>
      </c>
      <c r="H735" s="6" t="s">
        <v>19</v>
      </c>
      <c r="I735" s="6" t="s">
        <v>23</v>
      </c>
      <c r="J735" s="6" t="s">
        <v>2696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2698</v>
      </c>
      <c r="C736" s="12" t="s">
        <v>2699</v>
      </c>
      <c r="D736" s="6" t="s">
        <v>582</v>
      </c>
      <c r="E736" s="6" t="s">
        <v>16</v>
      </c>
      <c r="F736" s="6" t="s">
        <v>582</v>
      </c>
      <c r="G736" s="6" t="s">
        <v>19</v>
      </c>
      <c r="H736" s="6" t="s">
        <v>19</v>
      </c>
      <c r="I736" s="6" t="s">
        <v>28</v>
      </c>
      <c r="J736" s="6" t="s">
        <v>581</v>
      </c>
      <c r="K736" s="11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2700</v>
      </c>
      <c r="C737" s="12" t="s">
        <v>2701</v>
      </c>
      <c r="D737" s="6" t="s">
        <v>2702</v>
      </c>
      <c r="E737" s="6" t="s">
        <v>16</v>
      </c>
      <c r="F737" s="6" t="s">
        <v>2703</v>
      </c>
      <c r="G737" s="6" t="s">
        <v>19</v>
      </c>
      <c r="H737" s="6" t="s">
        <v>19</v>
      </c>
      <c r="I737" s="6" t="s">
        <v>23</v>
      </c>
      <c r="J737" s="6" t="s">
        <v>2702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2704</v>
      </c>
      <c r="C738" s="12" t="s">
        <v>2705</v>
      </c>
      <c r="D738" s="6" t="s">
        <v>2706</v>
      </c>
      <c r="E738" s="6" t="s">
        <v>16</v>
      </c>
      <c r="F738" s="6" t="s">
        <v>2707</v>
      </c>
      <c r="G738" s="6" t="s">
        <v>19</v>
      </c>
      <c r="H738" s="6" t="s">
        <v>19</v>
      </c>
      <c r="I738" s="6" t="s">
        <v>23</v>
      </c>
      <c r="J738" s="6" t="s">
        <v>2706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2708</v>
      </c>
      <c r="C739" s="12" t="s">
        <v>2709</v>
      </c>
      <c r="D739" s="6" t="s">
        <v>2710</v>
      </c>
      <c r="E739" s="6" t="s">
        <v>16</v>
      </c>
      <c r="F739" s="6" t="s">
        <v>2711</v>
      </c>
      <c r="G739" s="6" t="s">
        <v>19</v>
      </c>
      <c r="H739" s="6" t="s">
        <v>19</v>
      </c>
      <c r="I739" s="6" t="s">
        <v>23</v>
      </c>
      <c r="J739" s="6" t="s">
        <v>2710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2712</v>
      </c>
      <c r="C740" s="12" t="s">
        <v>2713</v>
      </c>
      <c r="D740" s="6" t="s">
        <v>2714</v>
      </c>
      <c r="E740" s="6" t="s">
        <v>16</v>
      </c>
      <c r="F740" s="6" t="s">
        <v>2715</v>
      </c>
      <c r="G740" s="6" t="s">
        <v>16</v>
      </c>
      <c r="H740" s="6" t="s">
        <v>16</v>
      </c>
      <c r="I740" s="6" t="s">
        <v>23</v>
      </c>
      <c r="J740" s="6" t="s">
        <v>2714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2716</v>
      </c>
      <c r="C741" s="12" t="s">
        <v>2717</v>
      </c>
      <c r="D741" s="6" t="s">
        <v>2718</v>
      </c>
      <c r="E741" s="6" t="s">
        <v>16</v>
      </c>
      <c r="F741" s="6" t="s">
        <v>2718</v>
      </c>
      <c r="G741" s="6" t="s">
        <v>19</v>
      </c>
      <c r="H741" s="6" t="s">
        <v>19</v>
      </c>
      <c r="I741" s="6" t="s">
        <v>28</v>
      </c>
      <c r="J741" s="6" t="s">
        <v>2719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2720</v>
      </c>
      <c r="C742" s="12" t="s">
        <v>2721</v>
      </c>
      <c r="D742" s="6" t="s">
        <v>2722</v>
      </c>
      <c r="E742" s="6" t="s">
        <v>16</v>
      </c>
      <c r="F742" s="6" t="s">
        <v>17</v>
      </c>
      <c r="G742" s="6" t="s">
        <v>17</v>
      </c>
      <c r="H742" s="6" t="s">
        <v>17</v>
      </c>
      <c r="I742" s="6" t="s">
        <v>17</v>
      </c>
      <c r="J742" s="6" t="s">
        <v>2722</v>
      </c>
      <c r="K742" s="3" t="s">
        <v>17</v>
      </c>
      <c r="L742" s="3" t="str">
        <f t="shared" si="11"/>
        <v>Error Occurred</v>
      </c>
    </row>
    <row r="743" spans="1:12" ht="12.75" customHeight="1">
      <c r="A743" s="3" t="s">
        <v>12</v>
      </c>
      <c r="B743" t="s">
        <v>2723</v>
      </c>
      <c r="C743" s="12" t="s">
        <v>2724</v>
      </c>
      <c r="D743" s="6" t="s">
        <v>2725</v>
      </c>
      <c r="E743" s="6" t="s">
        <v>16</v>
      </c>
      <c r="F743" s="6" t="s">
        <v>2726</v>
      </c>
      <c r="G743" s="6" t="s">
        <v>16</v>
      </c>
      <c r="H743" s="6" t="s">
        <v>19</v>
      </c>
      <c r="I743" s="6" t="s">
        <v>23</v>
      </c>
      <c r="J743" s="6" t="s">
        <v>2725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2727</v>
      </c>
      <c r="C744" s="12" t="s">
        <v>2728</v>
      </c>
      <c r="D744" s="11" t="s">
        <v>5551</v>
      </c>
      <c r="E744" s="6" t="s">
        <v>16</v>
      </c>
      <c r="F744" s="11" t="s">
        <v>5551</v>
      </c>
      <c r="G744" s="6" t="s">
        <v>16</v>
      </c>
      <c r="H744" s="6" t="s">
        <v>19</v>
      </c>
      <c r="I744" s="6" t="s">
        <v>23</v>
      </c>
      <c r="J744" s="6" t="s">
        <v>2729</v>
      </c>
      <c r="K744" s="11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2730</v>
      </c>
      <c r="C745" s="12" t="s">
        <v>2731</v>
      </c>
      <c r="D745" s="11" t="s">
        <v>5552</v>
      </c>
      <c r="E745" s="6" t="s">
        <v>16</v>
      </c>
      <c r="F745" s="6" t="s">
        <v>2733</v>
      </c>
      <c r="G745" s="6" t="s">
        <v>16</v>
      </c>
      <c r="H745" s="6" t="s">
        <v>19</v>
      </c>
      <c r="I745" s="6" t="s">
        <v>23</v>
      </c>
      <c r="J745" s="6" t="s">
        <v>2732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2734</v>
      </c>
      <c r="C746" s="12" t="s">
        <v>2735</v>
      </c>
      <c r="D746" s="6" t="s">
        <v>397</v>
      </c>
      <c r="E746" s="6" t="s">
        <v>16</v>
      </c>
      <c r="F746" s="6" t="s">
        <v>397</v>
      </c>
      <c r="G746" s="6" t="s">
        <v>19</v>
      </c>
      <c r="H746" s="6" t="s">
        <v>19</v>
      </c>
      <c r="I746" s="6" t="s">
        <v>28</v>
      </c>
      <c r="J746" s="6" t="s">
        <v>398</v>
      </c>
      <c r="K746" s="11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2736</v>
      </c>
      <c r="C747" s="12" t="s">
        <v>2737</v>
      </c>
      <c r="D747" s="6" t="s">
        <v>2738</v>
      </c>
      <c r="E747" s="6" t="s">
        <v>16</v>
      </c>
      <c r="F747" s="6" t="s">
        <v>2739</v>
      </c>
      <c r="G747" s="6" t="s">
        <v>16</v>
      </c>
      <c r="H747" s="6" t="s">
        <v>19</v>
      </c>
      <c r="I747" s="6" t="s">
        <v>23</v>
      </c>
      <c r="J747" s="6" t="s">
        <v>2738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2740</v>
      </c>
      <c r="C748" s="12" t="s">
        <v>2741</v>
      </c>
      <c r="D748" s="11" t="s">
        <v>5553</v>
      </c>
      <c r="E748" s="6" t="s">
        <v>16</v>
      </c>
      <c r="F748" s="6" t="s">
        <v>2743</v>
      </c>
      <c r="G748" s="6" t="s">
        <v>16</v>
      </c>
      <c r="H748" s="6" t="s">
        <v>19</v>
      </c>
      <c r="I748" s="6" t="s">
        <v>28</v>
      </c>
      <c r="J748" s="6" t="s">
        <v>2742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2744</v>
      </c>
      <c r="C749" s="12" t="s">
        <v>2745</v>
      </c>
      <c r="D749" s="11" t="s">
        <v>5554</v>
      </c>
      <c r="E749" s="6" t="s">
        <v>16</v>
      </c>
      <c r="F749" s="11" t="s">
        <v>5554</v>
      </c>
      <c r="G749" s="6" t="s">
        <v>16</v>
      </c>
      <c r="H749" s="6" t="s">
        <v>19</v>
      </c>
      <c r="I749" s="6" t="s">
        <v>23</v>
      </c>
      <c r="J749" s="6" t="s">
        <v>2746</v>
      </c>
      <c r="K749" s="11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2747</v>
      </c>
      <c r="C750" s="12" t="s">
        <v>2748</v>
      </c>
      <c r="D750" s="6" t="s">
        <v>2749</v>
      </c>
      <c r="E750" s="6" t="s">
        <v>16</v>
      </c>
      <c r="F750" s="6" t="s">
        <v>2750</v>
      </c>
      <c r="G750" s="6" t="s">
        <v>16</v>
      </c>
      <c r="H750" s="6" t="s">
        <v>16</v>
      </c>
      <c r="I750" s="6" t="s">
        <v>23</v>
      </c>
      <c r="J750" s="6" t="s">
        <v>2749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2751</v>
      </c>
      <c r="C751" s="12" t="s">
        <v>2752</v>
      </c>
      <c r="D751" s="6" t="s">
        <v>683</v>
      </c>
      <c r="E751" s="6" t="s">
        <v>16</v>
      </c>
      <c r="F751" s="6" t="s">
        <v>684</v>
      </c>
      <c r="G751" s="6" t="s">
        <v>19</v>
      </c>
      <c r="H751" s="6" t="s">
        <v>19</v>
      </c>
      <c r="I751" s="6" t="s">
        <v>28</v>
      </c>
      <c r="J751" s="6" t="s">
        <v>683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2753</v>
      </c>
      <c r="C752" s="12" t="s">
        <v>2754</v>
      </c>
      <c r="D752" s="6" t="s">
        <v>2755</v>
      </c>
      <c r="E752" s="6" t="s">
        <v>16</v>
      </c>
      <c r="F752" s="6" t="s">
        <v>2756</v>
      </c>
      <c r="G752" s="6" t="s">
        <v>19</v>
      </c>
      <c r="H752" s="6" t="s">
        <v>19</v>
      </c>
      <c r="I752" s="6" t="s">
        <v>23</v>
      </c>
      <c r="J752" s="6" t="s">
        <v>2755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2757</v>
      </c>
      <c r="C753" s="12" t="s">
        <v>2758</v>
      </c>
      <c r="D753" s="6" t="s">
        <v>2759</v>
      </c>
      <c r="E753" s="6" t="s">
        <v>16</v>
      </c>
      <c r="F753" s="6" t="s">
        <v>1088</v>
      </c>
      <c r="G753" s="6" t="s">
        <v>16</v>
      </c>
      <c r="H753" s="6" t="s">
        <v>19</v>
      </c>
      <c r="J753" s="6" t="s">
        <v>2759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2760</v>
      </c>
      <c r="C754" s="12" t="s">
        <v>2761</v>
      </c>
      <c r="D754" s="6" t="s">
        <v>2762</v>
      </c>
      <c r="E754" s="6" t="s">
        <v>16</v>
      </c>
      <c r="F754" s="6" t="s">
        <v>2763</v>
      </c>
      <c r="G754" s="6" t="s">
        <v>19</v>
      </c>
      <c r="H754" s="6" t="s">
        <v>19</v>
      </c>
      <c r="I754" s="6" t="s">
        <v>23</v>
      </c>
      <c r="J754" s="6" t="s">
        <v>2762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2764</v>
      </c>
      <c r="C755" s="12" t="s">
        <v>2765</v>
      </c>
      <c r="D755" s="6" t="s">
        <v>2766</v>
      </c>
      <c r="E755" s="6" t="s">
        <v>16</v>
      </c>
      <c r="F755" s="6" t="s">
        <v>2767</v>
      </c>
      <c r="G755" s="6" t="s">
        <v>19</v>
      </c>
      <c r="H755" s="6" t="s">
        <v>19</v>
      </c>
      <c r="I755" s="6" t="s">
        <v>28</v>
      </c>
      <c r="J755" s="6" t="s">
        <v>2766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2768</v>
      </c>
      <c r="C756" s="12" t="s">
        <v>2769</v>
      </c>
      <c r="D756" s="11" t="s">
        <v>5555</v>
      </c>
      <c r="E756" s="6" t="s">
        <v>16</v>
      </c>
      <c r="F756" s="6" t="s">
        <v>2771</v>
      </c>
      <c r="G756" s="6" t="s">
        <v>19</v>
      </c>
      <c r="H756" s="6" t="s">
        <v>19</v>
      </c>
      <c r="I756" s="6" t="s">
        <v>28</v>
      </c>
      <c r="J756" s="6" t="s">
        <v>2770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2772</v>
      </c>
      <c r="C757" s="12" t="s">
        <v>2773</v>
      </c>
      <c r="D757" s="6" t="s">
        <v>2774</v>
      </c>
      <c r="E757" s="6" t="s">
        <v>16</v>
      </c>
      <c r="F757" s="6" t="s">
        <v>2775</v>
      </c>
      <c r="G757" s="6" t="s">
        <v>16</v>
      </c>
      <c r="H757" s="6" t="s">
        <v>19</v>
      </c>
      <c r="I757" s="6" t="s">
        <v>23</v>
      </c>
      <c r="J757" s="6" t="s">
        <v>2774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2776</v>
      </c>
      <c r="C758" s="12" t="s">
        <v>2777</v>
      </c>
      <c r="D758" s="6" t="s">
        <v>2778</v>
      </c>
      <c r="E758" s="6" t="s">
        <v>16</v>
      </c>
      <c r="F758" s="6" t="s">
        <v>2779</v>
      </c>
      <c r="G758" s="6" t="s">
        <v>16</v>
      </c>
      <c r="H758" s="6" t="s">
        <v>16</v>
      </c>
      <c r="I758" s="6" t="s">
        <v>23</v>
      </c>
      <c r="J758" s="6" t="s">
        <v>2778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2780</v>
      </c>
      <c r="C759" s="12" t="s">
        <v>2781</v>
      </c>
      <c r="D759" s="6" t="s">
        <v>2783</v>
      </c>
      <c r="E759" s="6" t="s">
        <v>16</v>
      </c>
      <c r="F759" s="6" t="s">
        <v>2783</v>
      </c>
      <c r="G759" s="6" t="s">
        <v>16</v>
      </c>
      <c r="H759" s="6" t="s">
        <v>19</v>
      </c>
      <c r="I759" s="6" t="s">
        <v>23</v>
      </c>
      <c r="J759" s="6" t="s">
        <v>2782</v>
      </c>
      <c r="K759" s="11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2784</v>
      </c>
      <c r="C760" s="12" t="s">
        <v>2785</v>
      </c>
      <c r="D760" s="11" t="s">
        <v>5556</v>
      </c>
      <c r="E760" s="6" t="s">
        <v>16</v>
      </c>
      <c r="F760" s="11" t="s">
        <v>5556</v>
      </c>
      <c r="G760" s="6" t="s">
        <v>16</v>
      </c>
      <c r="H760" s="6" t="s">
        <v>19</v>
      </c>
      <c r="I760" s="6" t="s">
        <v>23</v>
      </c>
      <c r="J760" s="6" t="s">
        <v>2786</v>
      </c>
      <c r="K760" s="11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2787</v>
      </c>
      <c r="C761" s="12" t="s">
        <v>2788</v>
      </c>
      <c r="D761" s="6" t="s">
        <v>5557</v>
      </c>
      <c r="E761" s="6" t="s">
        <v>16</v>
      </c>
      <c r="F761" s="11" t="s">
        <v>5557</v>
      </c>
      <c r="G761" s="6" t="s">
        <v>19</v>
      </c>
      <c r="H761" s="6" t="s">
        <v>19</v>
      </c>
      <c r="I761" s="6" t="s">
        <v>23</v>
      </c>
      <c r="J761" s="6" t="s">
        <v>2789</v>
      </c>
      <c r="K761" s="11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2790</v>
      </c>
      <c r="C762" s="12" t="s">
        <v>2791</v>
      </c>
      <c r="D762" s="6" t="s">
        <v>2792</v>
      </c>
      <c r="E762" s="6" t="s">
        <v>16</v>
      </c>
      <c r="F762" s="6" t="s">
        <v>2793</v>
      </c>
      <c r="G762" s="6" t="s">
        <v>16</v>
      </c>
      <c r="H762" s="6" t="s">
        <v>16</v>
      </c>
      <c r="I762" s="6" t="s">
        <v>23</v>
      </c>
      <c r="J762" s="6" t="s">
        <v>2792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2794</v>
      </c>
      <c r="C763" s="12" t="s">
        <v>2795</v>
      </c>
      <c r="D763" s="6" t="s">
        <v>2796</v>
      </c>
      <c r="E763" s="6" t="s">
        <v>16</v>
      </c>
      <c r="F763" s="6" t="s">
        <v>2796</v>
      </c>
      <c r="G763" s="6" t="s">
        <v>16</v>
      </c>
      <c r="H763" s="6" t="s">
        <v>19</v>
      </c>
      <c r="I763" s="6" t="s">
        <v>23</v>
      </c>
      <c r="J763" s="6" t="s">
        <v>2796</v>
      </c>
      <c r="K763" s="11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2797</v>
      </c>
      <c r="C764" s="12" t="s">
        <v>2798</v>
      </c>
      <c r="D764" s="6" t="s">
        <v>2800</v>
      </c>
      <c r="E764" s="6" t="s">
        <v>16</v>
      </c>
      <c r="F764" s="6" t="s">
        <v>2800</v>
      </c>
      <c r="G764" s="6" t="s">
        <v>16</v>
      </c>
      <c r="H764" s="6" t="s">
        <v>19</v>
      </c>
      <c r="I764" s="6" t="s">
        <v>23</v>
      </c>
      <c r="J764" s="6" t="s">
        <v>2799</v>
      </c>
      <c r="K764" s="11" t="s">
        <v>16</v>
      </c>
      <c r="L764" s="3" t="str">
        <f t="shared" si="11"/>
        <v>Yes</v>
      </c>
    </row>
    <row r="765" spans="1:12" ht="12.75" customHeight="1">
      <c r="A765" s="3" t="s">
        <v>12</v>
      </c>
      <c r="B765" t="s">
        <v>2801</v>
      </c>
      <c r="C765" s="12" t="s">
        <v>2802</v>
      </c>
      <c r="D765" s="6" t="s">
        <v>2804</v>
      </c>
      <c r="E765" s="6" t="s">
        <v>16</v>
      </c>
      <c r="F765" s="6" t="s">
        <v>2804</v>
      </c>
      <c r="G765" s="6" t="s">
        <v>16</v>
      </c>
      <c r="H765" s="6" t="s">
        <v>19</v>
      </c>
      <c r="I765" s="6" t="s">
        <v>28</v>
      </c>
      <c r="J765" s="6" t="s">
        <v>2803</v>
      </c>
      <c r="K765" s="11" t="s">
        <v>16</v>
      </c>
      <c r="L765" s="3" t="str">
        <f t="shared" ref="L765:L828" si="12">IF(OR(D765="Indeterminate",F765="Indeterminate"),"Indeterminate",IF(OR(D765="Payload exceeds limit",F765="Payload exceeds limit"),"Payload exceeds limit",IF(OR(D765="Error Occurred",F765="Error Occurred"),"Error Occurred",IF(D765=F765,"Yes","No"))))</f>
        <v>Yes</v>
      </c>
    </row>
    <row r="766" spans="1:12" ht="12.75" customHeight="1">
      <c r="A766" s="3" t="s">
        <v>12</v>
      </c>
      <c r="B766" t="s">
        <v>2805</v>
      </c>
      <c r="C766" s="12" t="s">
        <v>2806</v>
      </c>
      <c r="D766" s="6" t="s">
        <v>2807</v>
      </c>
      <c r="E766" s="6" t="s">
        <v>16</v>
      </c>
      <c r="F766" s="6" t="s">
        <v>2808</v>
      </c>
      <c r="G766" s="6" t="s">
        <v>16</v>
      </c>
      <c r="H766" s="6" t="s">
        <v>19</v>
      </c>
      <c r="I766" s="6" t="s">
        <v>23</v>
      </c>
      <c r="J766" s="6" t="s">
        <v>2807</v>
      </c>
      <c r="K766" s="6" t="s">
        <v>16</v>
      </c>
      <c r="L766" s="3" t="str">
        <f t="shared" si="12"/>
        <v>Yes</v>
      </c>
    </row>
    <row r="767" spans="1:12" ht="12.75" customHeight="1">
      <c r="A767" s="3" t="s">
        <v>12</v>
      </c>
      <c r="B767" t="s">
        <v>2809</v>
      </c>
      <c r="C767" s="12" t="s">
        <v>2810</v>
      </c>
      <c r="D767" s="6" t="s">
        <v>2811</v>
      </c>
      <c r="E767" s="6" t="s">
        <v>16</v>
      </c>
      <c r="F767" s="6" t="s">
        <v>2812</v>
      </c>
      <c r="G767" s="6" t="s">
        <v>16</v>
      </c>
      <c r="H767" s="6" t="s">
        <v>19</v>
      </c>
      <c r="I767" s="6" t="s">
        <v>23</v>
      </c>
      <c r="J767" s="6" t="s">
        <v>2811</v>
      </c>
      <c r="K767" s="6" t="s">
        <v>16</v>
      </c>
      <c r="L767" s="3" t="str">
        <f t="shared" si="12"/>
        <v>Yes</v>
      </c>
    </row>
    <row r="768" spans="1:12" ht="12.75" customHeight="1">
      <c r="A768" s="3" t="s">
        <v>12</v>
      </c>
      <c r="B768" t="s">
        <v>2813</v>
      </c>
      <c r="C768" s="12" t="s">
        <v>2814</v>
      </c>
      <c r="D768" s="6" t="s">
        <v>2815</v>
      </c>
      <c r="E768" s="6" t="s">
        <v>16</v>
      </c>
      <c r="F768" s="6" t="s">
        <v>2816</v>
      </c>
      <c r="G768" s="6" t="s">
        <v>16</v>
      </c>
      <c r="H768" s="6" t="s">
        <v>16</v>
      </c>
      <c r="I768" s="6" t="s">
        <v>23</v>
      </c>
      <c r="J768" s="6" t="s">
        <v>2817</v>
      </c>
      <c r="K768" s="6" t="s">
        <v>19</v>
      </c>
      <c r="L768" s="3" t="str">
        <f t="shared" si="12"/>
        <v>No</v>
      </c>
    </row>
    <row r="769" spans="1:12" ht="12.75" customHeight="1">
      <c r="A769" s="3" t="s">
        <v>12</v>
      </c>
      <c r="B769" t="s">
        <v>2818</v>
      </c>
      <c r="C769" s="12" t="s">
        <v>2819</v>
      </c>
      <c r="D769" s="6" t="s">
        <v>2820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2820</v>
      </c>
      <c r="K769" s="3" t="s">
        <v>17</v>
      </c>
      <c r="L769" s="3" t="str">
        <f t="shared" si="12"/>
        <v>Error Occurred</v>
      </c>
    </row>
    <row r="770" spans="1:12" ht="12.75" customHeight="1">
      <c r="A770" s="3" t="s">
        <v>12</v>
      </c>
      <c r="B770" t="s">
        <v>2821</v>
      </c>
      <c r="C770" s="12" t="s">
        <v>2822</v>
      </c>
      <c r="D770" s="6" t="s">
        <v>2823</v>
      </c>
      <c r="E770" s="6" t="s">
        <v>16</v>
      </c>
      <c r="F770" s="6" t="s">
        <v>2823</v>
      </c>
      <c r="G770" s="6" t="s">
        <v>16</v>
      </c>
      <c r="H770" s="6" t="s">
        <v>19</v>
      </c>
      <c r="I770" s="6" t="s">
        <v>28</v>
      </c>
      <c r="J770" s="6" t="s">
        <v>2824</v>
      </c>
      <c r="K770" s="11" t="s">
        <v>16</v>
      </c>
      <c r="L770" s="3" t="str">
        <f t="shared" si="12"/>
        <v>Yes</v>
      </c>
    </row>
    <row r="771" spans="1:12" ht="12.75" customHeight="1">
      <c r="A771" s="3" t="s">
        <v>12</v>
      </c>
      <c r="B771" t="s">
        <v>2825</v>
      </c>
      <c r="C771" s="12" t="s">
        <v>2826</v>
      </c>
      <c r="D771" s="6" t="s">
        <v>2828</v>
      </c>
      <c r="E771" s="6" t="s">
        <v>16</v>
      </c>
      <c r="F771" s="6" t="s">
        <v>2828</v>
      </c>
      <c r="G771" s="6" t="s">
        <v>19</v>
      </c>
      <c r="H771" s="6" t="s">
        <v>19</v>
      </c>
      <c r="I771" s="6" t="s">
        <v>23</v>
      </c>
      <c r="J771" s="6" t="s">
        <v>2827</v>
      </c>
      <c r="K771" s="11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2829</v>
      </c>
      <c r="C772" s="12" t="s">
        <v>2830</v>
      </c>
      <c r="D772" s="6" t="s">
        <v>2831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2831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2832</v>
      </c>
      <c r="C773" s="12" t="s">
        <v>2833</v>
      </c>
      <c r="D773" s="6" t="s">
        <v>2835</v>
      </c>
      <c r="E773" s="6" t="s">
        <v>16</v>
      </c>
      <c r="F773" s="6" t="s">
        <v>2835</v>
      </c>
      <c r="G773" s="6" t="s">
        <v>19</v>
      </c>
      <c r="H773" s="6" t="s">
        <v>19</v>
      </c>
      <c r="I773" s="6" t="s">
        <v>42</v>
      </c>
      <c r="J773" s="6" t="s">
        <v>2834</v>
      </c>
      <c r="K773" s="11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2836</v>
      </c>
      <c r="C774" s="12" t="s">
        <v>2837</v>
      </c>
      <c r="D774" s="6" t="s">
        <v>2838</v>
      </c>
      <c r="E774" s="6" t="s">
        <v>16</v>
      </c>
      <c r="F774" s="6" t="s">
        <v>2839</v>
      </c>
      <c r="G774" s="6" t="s">
        <v>16</v>
      </c>
      <c r="H774" s="6" t="s">
        <v>19</v>
      </c>
      <c r="I774" s="6" t="s">
        <v>28</v>
      </c>
      <c r="J774" s="6" t="s">
        <v>2838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2840</v>
      </c>
      <c r="C775" s="12" t="s">
        <v>2841</v>
      </c>
      <c r="D775" s="6" t="s">
        <v>2842</v>
      </c>
      <c r="E775" s="6" t="s">
        <v>16</v>
      </c>
      <c r="F775" s="6" t="s">
        <v>2843</v>
      </c>
      <c r="G775" s="6" t="s">
        <v>16</v>
      </c>
      <c r="H775" s="6" t="s">
        <v>19</v>
      </c>
      <c r="I775" s="6" t="s">
        <v>23</v>
      </c>
      <c r="J775" s="6" t="s">
        <v>2842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2844</v>
      </c>
      <c r="C776" s="12" t="s">
        <v>2845</v>
      </c>
      <c r="D776" s="6" t="s">
        <v>2846</v>
      </c>
      <c r="E776" s="6" t="s">
        <v>16</v>
      </c>
      <c r="F776" s="6" t="s">
        <v>2847</v>
      </c>
      <c r="G776" s="6" t="s">
        <v>16</v>
      </c>
      <c r="H776" s="6" t="s">
        <v>19</v>
      </c>
      <c r="I776" s="6" t="s">
        <v>42</v>
      </c>
      <c r="J776" s="6" t="s">
        <v>2846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2848</v>
      </c>
      <c r="C777" s="12" t="s">
        <v>2849</v>
      </c>
      <c r="D777" s="6" t="s">
        <v>2850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2850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2851</v>
      </c>
      <c r="C778" s="12" t="s">
        <v>2852</v>
      </c>
      <c r="D778" s="6" t="s">
        <v>2853</v>
      </c>
      <c r="E778" s="6" t="s">
        <v>16</v>
      </c>
      <c r="F778" s="11" t="s">
        <v>3689</v>
      </c>
      <c r="G778" s="6" t="s">
        <v>16</v>
      </c>
      <c r="H778" s="6" t="s">
        <v>19</v>
      </c>
      <c r="I778" s="6" t="s">
        <v>364</v>
      </c>
      <c r="J778" s="6" t="s">
        <v>2853</v>
      </c>
      <c r="K778" s="11" t="s">
        <v>3689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2854</v>
      </c>
      <c r="C779" s="12" t="s">
        <v>2855</v>
      </c>
      <c r="D779" s="6" t="s">
        <v>2856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2857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2858</v>
      </c>
      <c r="C780" s="12" t="s">
        <v>2859</v>
      </c>
      <c r="D780" s="6" t="s">
        <v>2860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2860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2861</v>
      </c>
      <c r="C781" s="12" t="s">
        <v>2862</v>
      </c>
      <c r="D781" s="11" t="s">
        <v>2863</v>
      </c>
      <c r="E781" s="6" t="s">
        <v>16</v>
      </c>
      <c r="F781" s="6" t="s">
        <v>2863</v>
      </c>
      <c r="G781" s="6" t="s">
        <v>16</v>
      </c>
      <c r="H781" s="6" t="s">
        <v>19</v>
      </c>
      <c r="I781" s="6" t="s">
        <v>23</v>
      </c>
      <c r="J781" s="6" t="s">
        <v>2864</v>
      </c>
      <c r="K781" s="6" t="s">
        <v>19</v>
      </c>
      <c r="L781" s="3" t="str">
        <f t="shared" si="12"/>
        <v>Yes</v>
      </c>
    </row>
    <row r="782" spans="1:12" ht="12.75" customHeight="1">
      <c r="A782" s="3" t="s">
        <v>12</v>
      </c>
      <c r="B782" t="s">
        <v>2865</v>
      </c>
      <c r="C782" s="12" t="s">
        <v>2866</v>
      </c>
      <c r="D782" s="6" t="s">
        <v>2867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2868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2869</v>
      </c>
      <c r="C783" s="12" t="s">
        <v>2870</v>
      </c>
      <c r="D783" s="6" t="s">
        <v>2871</v>
      </c>
      <c r="E783" s="6" t="s">
        <v>16</v>
      </c>
      <c r="F783" s="6" t="s">
        <v>2871</v>
      </c>
      <c r="G783" s="6" t="s">
        <v>16</v>
      </c>
      <c r="H783" s="6" t="s">
        <v>19</v>
      </c>
      <c r="I783" s="6" t="s">
        <v>28</v>
      </c>
      <c r="J783" s="6" t="s">
        <v>2872</v>
      </c>
      <c r="K783" s="6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2873</v>
      </c>
      <c r="C784" s="12" t="s">
        <v>2874</v>
      </c>
      <c r="D784" s="6" t="s">
        <v>2875</v>
      </c>
      <c r="E784" s="6" t="s">
        <v>16</v>
      </c>
      <c r="F784" s="6" t="s">
        <v>2876</v>
      </c>
      <c r="G784" s="6" t="s">
        <v>16</v>
      </c>
      <c r="H784" s="6" t="s">
        <v>16</v>
      </c>
      <c r="I784" s="6" t="s">
        <v>23</v>
      </c>
      <c r="J784" s="6" t="s">
        <v>2875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2877</v>
      </c>
      <c r="C785" s="12" t="s">
        <v>2878</v>
      </c>
      <c r="D785" s="6" t="s">
        <v>2879</v>
      </c>
      <c r="E785" s="6" t="s">
        <v>16</v>
      </c>
      <c r="F785" s="6" t="s">
        <v>2880</v>
      </c>
      <c r="G785" s="6" t="s">
        <v>19</v>
      </c>
      <c r="H785" s="6" t="s">
        <v>19</v>
      </c>
      <c r="I785" s="6" t="s">
        <v>23</v>
      </c>
      <c r="J785" s="6" t="s">
        <v>2879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2881</v>
      </c>
      <c r="C786" s="12" t="s">
        <v>2882</v>
      </c>
      <c r="D786" s="6" t="s">
        <v>2883</v>
      </c>
      <c r="E786" s="6" t="s">
        <v>16</v>
      </c>
      <c r="F786" s="6" t="s">
        <v>2884</v>
      </c>
      <c r="G786" s="6" t="s">
        <v>19</v>
      </c>
      <c r="H786" s="6" t="s">
        <v>19</v>
      </c>
      <c r="I786" s="6" t="s">
        <v>23</v>
      </c>
      <c r="J786" s="6" t="s">
        <v>2883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2885</v>
      </c>
      <c r="C787" s="12" t="s">
        <v>2886</v>
      </c>
      <c r="D787" s="6" t="s">
        <v>2887</v>
      </c>
      <c r="E787" s="6" t="s">
        <v>16</v>
      </c>
      <c r="F787" s="6" t="s">
        <v>2887</v>
      </c>
      <c r="G787" s="6" t="s">
        <v>19</v>
      </c>
      <c r="H787" s="6" t="s">
        <v>19</v>
      </c>
      <c r="I787" s="6" t="s">
        <v>23</v>
      </c>
      <c r="J787" s="6" t="s">
        <v>2888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2889</v>
      </c>
      <c r="C788" s="12" t="s">
        <v>2890</v>
      </c>
      <c r="D788" s="6" t="s">
        <v>2891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2891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2892</v>
      </c>
      <c r="C789" s="12" t="s">
        <v>2893</v>
      </c>
      <c r="D789" s="6" t="s">
        <v>2894</v>
      </c>
      <c r="E789" s="6" t="s">
        <v>16</v>
      </c>
      <c r="F789" s="6" t="s">
        <v>2895</v>
      </c>
      <c r="G789" s="6" t="s">
        <v>19</v>
      </c>
      <c r="H789" s="6" t="s">
        <v>19</v>
      </c>
      <c r="I789" s="6" t="s">
        <v>23</v>
      </c>
      <c r="J789" s="6" t="s">
        <v>2894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2896</v>
      </c>
      <c r="C790" s="12" t="s">
        <v>2897</v>
      </c>
      <c r="D790" s="6" t="s">
        <v>2898</v>
      </c>
      <c r="E790" s="6" t="s">
        <v>16</v>
      </c>
      <c r="F790" s="6" t="s">
        <v>2899</v>
      </c>
      <c r="G790" s="6" t="s">
        <v>16</v>
      </c>
      <c r="H790" s="6" t="s">
        <v>19</v>
      </c>
      <c r="I790" s="6" t="s">
        <v>23</v>
      </c>
      <c r="J790" s="6" t="s">
        <v>2898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2900</v>
      </c>
      <c r="C791" s="12" t="s">
        <v>2901</v>
      </c>
      <c r="D791" s="6" t="s">
        <v>2902</v>
      </c>
      <c r="E791" s="6" t="s">
        <v>16</v>
      </c>
      <c r="F791" s="6" t="s">
        <v>2902</v>
      </c>
      <c r="G791" s="6" t="s">
        <v>16</v>
      </c>
      <c r="H791" s="6" t="s">
        <v>19</v>
      </c>
      <c r="I791" s="6" t="s">
        <v>23</v>
      </c>
      <c r="J791" s="6" t="s">
        <v>2340</v>
      </c>
      <c r="K791" s="11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2903</v>
      </c>
      <c r="C792" s="12" t="s">
        <v>2904</v>
      </c>
      <c r="D792" s="6" t="s">
        <v>2905</v>
      </c>
      <c r="E792" s="6" t="s">
        <v>16</v>
      </c>
      <c r="F792" s="6" t="s">
        <v>2906</v>
      </c>
      <c r="G792" s="6" t="s">
        <v>16</v>
      </c>
      <c r="H792" s="6" t="s">
        <v>19</v>
      </c>
      <c r="I792" s="6" t="s">
        <v>28</v>
      </c>
      <c r="J792" s="6" t="s">
        <v>2905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2907</v>
      </c>
      <c r="C793" s="12" t="s">
        <v>2908</v>
      </c>
      <c r="D793" s="6" t="s">
        <v>2909</v>
      </c>
      <c r="E793" s="6" t="s">
        <v>16</v>
      </c>
      <c r="F793" s="6" t="s">
        <v>2910</v>
      </c>
      <c r="G793" s="6" t="s">
        <v>19</v>
      </c>
      <c r="H793" s="6" t="s">
        <v>19</v>
      </c>
      <c r="I793" s="6" t="s">
        <v>23</v>
      </c>
      <c r="J793" s="6" t="s">
        <v>2909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2911</v>
      </c>
      <c r="C794" s="12" t="s">
        <v>2912</v>
      </c>
      <c r="D794" s="6" t="s">
        <v>2913</v>
      </c>
      <c r="E794" s="6" t="s">
        <v>16</v>
      </c>
      <c r="F794" s="6" t="s">
        <v>2914</v>
      </c>
      <c r="G794" s="6" t="s">
        <v>19</v>
      </c>
      <c r="H794" s="6" t="s">
        <v>19</v>
      </c>
      <c r="I794" s="6" t="s">
        <v>23</v>
      </c>
      <c r="J794" s="6" t="s">
        <v>2913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2915</v>
      </c>
      <c r="C795" s="12" t="s">
        <v>2916</v>
      </c>
      <c r="D795" s="6" t="s">
        <v>2917</v>
      </c>
      <c r="E795" s="6" t="s">
        <v>16</v>
      </c>
      <c r="F795" s="6" t="s">
        <v>2918</v>
      </c>
      <c r="G795" s="6" t="s">
        <v>16</v>
      </c>
      <c r="H795" s="6" t="s">
        <v>19</v>
      </c>
      <c r="I795" s="6" t="s">
        <v>23</v>
      </c>
      <c r="J795" s="6" t="s">
        <v>2917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2919</v>
      </c>
      <c r="C796" s="12" t="s">
        <v>2920</v>
      </c>
      <c r="D796" s="6" t="s">
        <v>2921</v>
      </c>
      <c r="E796" s="6" t="s">
        <v>16</v>
      </c>
      <c r="F796" s="6" t="s">
        <v>2922</v>
      </c>
      <c r="G796" s="6" t="s">
        <v>19</v>
      </c>
      <c r="H796" s="6" t="s">
        <v>19</v>
      </c>
      <c r="I796" s="6" t="s">
        <v>23</v>
      </c>
      <c r="J796" s="6" t="s">
        <v>2921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2923</v>
      </c>
      <c r="C797" s="12" t="s">
        <v>2924</v>
      </c>
      <c r="D797" s="6" t="s">
        <v>2925</v>
      </c>
      <c r="E797" s="6" t="s">
        <v>16</v>
      </c>
      <c r="F797" s="6" t="s">
        <v>2926</v>
      </c>
      <c r="G797" s="6" t="s">
        <v>19</v>
      </c>
      <c r="H797" s="6" t="s">
        <v>19</v>
      </c>
      <c r="I797" s="6" t="s">
        <v>28</v>
      </c>
      <c r="J797" s="6" t="s">
        <v>2925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2927</v>
      </c>
      <c r="C798" s="12" t="s">
        <v>2928</v>
      </c>
      <c r="D798" s="6" t="s">
        <v>2929</v>
      </c>
      <c r="E798" s="6" t="s">
        <v>16</v>
      </c>
      <c r="F798" s="6" t="s">
        <v>2930</v>
      </c>
      <c r="G798" s="6" t="s">
        <v>19</v>
      </c>
      <c r="H798" s="6" t="s">
        <v>19</v>
      </c>
      <c r="I798" s="6" t="s">
        <v>23</v>
      </c>
      <c r="J798" s="6" t="s">
        <v>2929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2931</v>
      </c>
      <c r="C799" s="12" t="s">
        <v>2242</v>
      </c>
      <c r="D799" s="6" t="s">
        <v>2244</v>
      </c>
      <c r="E799" s="6" t="s">
        <v>16</v>
      </c>
      <c r="F799" s="6" t="s">
        <v>2244</v>
      </c>
      <c r="G799" s="6" t="s">
        <v>16</v>
      </c>
      <c r="H799" s="6" t="s">
        <v>19</v>
      </c>
      <c r="I799" s="6" t="s">
        <v>23</v>
      </c>
      <c r="J799" s="6" t="s">
        <v>2243</v>
      </c>
      <c r="K799" s="11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2932</v>
      </c>
      <c r="C800" s="12" t="s">
        <v>2933</v>
      </c>
      <c r="D800" s="6" t="s">
        <v>139</v>
      </c>
      <c r="E800" s="6" t="s">
        <v>16</v>
      </c>
      <c r="F800" s="6" t="s">
        <v>138</v>
      </c>
      <c r="G800" s="6" t="s">
        <v>19</v>
      </c>
      <c r="H800" s="6" t="s">
        <v>19</v>
      </c>
      <c r="I800" s="6" t="s">
        <v>23</v>
      </c>
      <c r="J800" s="6" t="s">
        <v>139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2934</v>
      </c>
      <c r="C801" s="12" t="s">
        <v>2935</v>
      </c>
      <c r="D801" s="6" t="s">
        <v>2936</v>
      </c>
      <c r="E801" s="6" t="s">
        <v>16</v>
      </c>
      <c r="F801" s="6" t="s">
        <v>2937</v>
      </c>
      <c r="G801" s="6" t="s">
        <v>19</v>
      </c>
      <c r="H801" s="6" t="s">
        <v>19</v>
      </c>
      <c r="I801" s="6" t="s">
        <v>23</v>
      </c>
      <c r="J801" s="6" t="s">
        <v>2936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2938</v>
      </c>
      <c r="C802" s="12" t="s">
        <v>2939</v>
      </c>
      <c r="D802" s="6" t="s">
        <v>2940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2940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2941</v>
      </c>
      <c r="C803" s="12" t="s">
        <v>2942</v>
      </c>
      <c r="D803" s="6" t="s">
        <v>2943</v>
      </c>
      <c r="E803" s="6" t="s">
        <v>16</v>
      </c>
      <c r="F803" s="6" t="s">
        <v>2944</v>
      </c>
      <c r="G803" s="6" t="s">
        <v>16</v>
      </c>
      <c r="H803" s="6" t="s">
        <v>19</v>
      </c>
      <c r="I803" s="6" t="s">
        <v>23</v>
      </c>
      <c r="J803" s="6" t="s">
        <v>2943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2945</v>
      </c>
      <c r="C804" s="12" t="s">
        <v>2946</v>
      </c>
      <c r="D804" s="6" t="s">
        <v>2947</v>
      </c>
      <c r="E804" s="6" t="s">
        <v>16</v>
      </c>
      <c r="F804" s="6" t="s">
        <v>2948</v>
      </c>
      <c r="G804" s="6" t="s">
        <v>16</v>
      </c>
      <c r="H804" s="6" t="s">
        <v>19</v>
      </c>
      <c r="I804" s="6" t="s">
        <v>23</v>
      </c>
      <c r="J804" s="6" t="s">
        <v>2947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2949</v>
      </c>
      <c r="C805" s="12" t="s">
        <v>2950</v>
      </c>
      <c r="D805" s="6" t="s">
        <v>2952</v>
      </c>
      <c r="E805" s="6" t="s">
        <v>16</v>
      </c>
      <c r="F805" s="6" t="s">
        <v>2952</v>
      </c>
      <c r="G805" s="6" t="s">
        <v>16</v>
      </c>
      <c r="H805" s="6" t="s">
        <v>19</v>
      </c>
      <c r="I805" s="6" t="s">
        <v>23</v>
      </c>
      <c r="J805" s="6" t="s">
        <v>2951</v>
      </c>
      <c r="K805" s="11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2953</v>
      </c>
      <c r="C806" s="12" t="s">
        <v>2954</v>
      </c>
      <c r="D806" s="6" t="s">
        <v>2955</v>
      </c>
      <c r="E806" s="6" t="s">
        <v>16</v>
      </c>
      <c r="F806" s="6" t="s">
        <v>3689</v>
      </c>
      <c r="G806" s="6" t="s">
        <v>16</v>
      </c>
      <c r="H806" s="6" t="s">
        <v>16</v>
      </c>
      <c r="I806" s="6" t="s">
        <v>80</v>
      </c>
      <c r="J806" s="6" t="s">
        <v>2955</v>
      </c>
      <c r="K806" s="6" t="s">
        <v>19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2956</v>
      </c>
      <c r="C807" s="12" t="s">
        <v>2957</v>
      </c>
      <c r="D807" s="6" t="s">
        <v>2958</v>
      </c>
      <c r="E807" s="6" t="s">
        <v>16</v>
      </c>
      <c r="F807" s="6" t="s">
        <v>2959</v>
      </c>
      <c r="G807" s="6" t="s">
        <v>19</v>
      </c>
      <c r="H807" s="6" t="s">
        <v>19</v>
      </c>
      <c r="I807" s="6" t="s">
        <v>23</v>
      </c>
      <c r="J807" s="6" t="s">
        <v>2958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2960</v>
      </c>
      <c r="C808" s="12" t="s">
        <v>2961</v>
      </c>
      <c r="D808" s="6" t="s">
        <v>2962</v>
      </c>
      <c r="E808" s="6" t="s">
        <v>16</v>
      </c>
      <c r="F808" s="6" t="s">
        <v>2963</v>
      </c>
      <c r="G808" s="6" t="s">
        <v>19</v>
      </c>
      <c r="H808" s="6" t="s">
        <v>19</v>
      </c>
      <c r="I808" s="6" t="s">
        <v>28</v>
      </c>
      <c r="J808" s="6" t="s">
        <v>2962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2964</v>
      </c>
      <c r="C809" s="12" t="s">
        <v>2965</v>
      </c>
      <c r="D809" s="6" t="s">
        <v>2966</v>
      </c>
      <c r="E809" s="6" t="s">
        <v>16</v>
      </c>
      <c r="F809" s="6" t="s">
        <v>2967</v>
      </c>
      <c r="G809" s="6" t="s">
        <v>16</v>
      </c>
      <c r="H809" s="6" t="s">
        <v>19</v>
      </c>
      <c r="I809" s="6" t="s">
        <v>23</v>
      </c>
      <c r="J809" s="6" t="s">
        <v>2966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2968</v>
      </c>
      <c r="C810" s="12" t="s">
        <v>2969</v>
      </c>
      <c r="D810" s="6" t="s">
        <v>2970</v>
      </c>
      <c r="E810" s="6" t="s">
        <v>16</v>
      </c>
      <c r="F810" s="6" t="s">
        <v>2970</v>
      </c>
      <c r="G810" s="6" t="s">
        <v>19</v>
      </c>
      <c r="H810" s="6" t="s">
        <v>19</v>
      </c>
      <c r="I810" s="6" t="s">
        <v>28</v>
      </c>
      <c r="J810" s="6" t="s">
        <v>2970</v>
      </c>
      <c r="K810" s="6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2971</v>
      </c>
      <c r="C811" s="12" t="s">
        <v>2972</v>
      </c>
      <c r="D811" s="6" t="s">
        <v>2973</v>
      </c>
      <c r="E811" s="6" t="s">
        <v>16</v>
      </c>
      <c r="F811" s="6" t="s">
        <v>2974</v>
      </c>
      <c r="G811" s="6" t="s">
        <v>19</v>
      </c>
      <c r="H811" s="6" t="s">
        <v>19</v>
      </c>
      <c r="I811" s="6" t="s">
        <v>28</v>
      </c>
      <c r="J811" s="6" t="s">
        <v>2973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2975</v>
      </c>
      <c r="C812" s="12" t="s">
        <v>2976</v>
      </c>
      <c r="D812" s="6" t="s">
        <v>2978</v>
      </c>
      <c r="E812" s="6" t="s">
        <v>16</v>
      </c>
      <c r="F812" s="6" t="s">
        <v>2978</v>
      </c>
      <c r="G812" s="6" t="s">
        <v>19</v>
      </c>
      <c r="H812" s="6" t="s">
        <v>19</v>
      </c>
      <c r="I812" s="6" t="s">
        <v>42</v>
      </c>
      <c r="J812" s="6" t="s">
        <v>2977</v>
      </c>
      <c r="K812" s="6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2979</v>
      </c>
      <c r="C813" s="12" t="s">
        <v>2980</v>
      </c>
      <c r="D813" s="6" t="s">
        <v>2981</v>
      </c>
      <c r="E813" s="6" t="s">
        <v>16</v>
      </c>
      <c r="F813" s="6" t="s">
        <v>2982</v>
      </c>
      <c r="G813" s="6" t="s">
        <v>16</v>
      </c>
      <c r="H813" s="6" t="s">
        <v>19</v>
      </c>
      <c r="I813" s="6" t="s">
        <v>23</v>
      </c>
      <c r="J813" s="6" t="s">
        <v>2981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2983</v>
      </c>
      <c r="C814" s="12" t="s">
        <v>2984</v>
      </c>
      <c r="D814" s="6" t="s">
        <v>2985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2986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2987</v>
      </c>
      <c r="C815" s="12" t="s">
        <v>2988</v>
      </c>
      <c r="D815" s="6" t="s">
        <v>2989</v>
      </c>
      <c r="E815" s="6" t="s">
        <v>16</v>
      </c>
      <c r="F815" s="6" t="s">
        <v>2990</v>
      </c>
      <c r="G815" s="6" t="s">
        <v>16</v>
      </c>
      <c r="H815" s="6" t="s">
        <v>19</v>
      </c>
      <c r="I815" s="6" t="s">
        <v>23</v>
      </c>
      <c r="J815" s="6" t="s">
        <v>2989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2991</v>
      </c>
      <c r="C816" s="12" t="s">
        <v>2992</v>
      </c>
      <c r="D816" s="6" t="s">
        <v>2993</v>
      </c>
      <c r="E816" s="6" t="s">
        <v>16</v>
      </c>
      <c r="F816" s="6" t="s">
        <v>2994</v>
      </c>
      <c r="G816" s="6" t="s">
        <v>16</v>
      </c>
      <c r="H816" s="6" t="s">
        <v>19</v>
      </c>
      <c r="I816" s="6" t="s">
        <v>23</v>
      </c>
      <c r="J816" s="6" t="s">
        <v>2993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2995</v>
      </c>
      <c r="C817" s="12" t="s">
        <v>2996</v>
      </c>
      <c r="D817" s="6" t="s">
        <v>2997</v>
      </c>
      <c r="E817" s="6" t="s">
        <v>16</v>
      </c>
      <c r="F817" s="6" t="s">
        <v>2997</v>
      </c>
      <c r="G817" s="6" t="s">
        <v>19</v>
      </c>
      <c r="H817" s="6" t="s">
        <v>19</v>
      </c>
      <c r="I817" s="6" t="s">
        <v>23</v>
      </c>
      <c r="J817" s="6" t="s">
        <v>2997</v>
      </c>
      <c r="K817" s="6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2998</v>
      </c>
      <c r="C818" s="12" t="s">
        <v>2999</v>
      </c>
      <c r="D818" s="6" t="s">
        <v>3000</v>
      </c>
      <c r="E818" s="6" t="s">
        <v>16</v>
      </c>
      <c r="F818" s="6" t="s">
        <v>3001</v>
      </c>
      <c r="G818" s="6" t="s">
        <v>16</v>
      </c>
      <c r="H818" s="6" t="s">
        <v>19</v>
      </c>
      <c r="I818" s="6" t="s">
        <v>23</v>
      </c>
      <c r="J818" s="6" t="s">
        <v>3000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3002</v>
      </c>
      <c r="C819" s="12" t="s">
        <v>3003</v>
      </c>
      <c r="D819" s="6" t="s">
        <v>3004</v>
      </c>
      <c r="E819" s="6" t="s">
        <v>16</v>
      </c>
      <c r="F819" s="6" t="s">
        <v>3005</v>
      </c>
      <c r="G819" s="6" t="s">
        <v>16</v>
      </c>
      <c r="H819" s="6" t="s">
        <v>19</v>
      </c>
      <c r="I819" s="6" t="s">
        <v>23</v>
      </c>
      <c r="J819" s="6" t="s">
        <v>3004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3006</v>
      </c>
      <c r="C820" s="12" t="s">
        <v>3007</v>
      </c>
      <c r="D820" s="6" t="s">
        <v>3008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3008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3009</v>
      </c>
      <c r="C821" s="12" t="s">
        <v>3010</v>
      </c>
      <c r="D821" s="6" t="s">
        <v>3011</v>
      </c>
      <c r="E821" s="6" t="s">
        <v>16</v>
      </c>
      <c r="F821" s="6" t="s">
        <v>3012</v>
      </c>
      <c r="G821" s="6" t="s">
        <v>19</v>
      </c>
      <c r="H821" s="6" t="s">
        <v>19</v>
      </c>
      <c r="I821" s="6" t="s">
        <v>23</v>
      </c>
      <c r="J821" s="6" t="s">
        <v>3011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3013</v>
      </c>
      <c r="C822" s="12" t="s">
        <v>3014</v>
      </c>
      <c r="D822" s="6" t="s">
        <v>3015</v>
      </c>
      <c r="E822" s="6" t="s">
        <v>16</v>
      </c>
      <c r="F822" s="6" t="s">
        <v>3016</v>
      </c>
      <c r="G822" s="6" t="s">
        <v>16</v>
      </c>
      <c r="H822" s="6" t="s">
        <v>16</v>
      </c>
      <c r="I822" s="6" t="s">
        <v>23</v>
      </c>
      <c r="J822" s="6" t="s">
        <v>3015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3017</v>
      </c>
      <c r="C823" s="12" t="s">
        <v>3018</v>
      </c>
      <c r="D823" s="6" t="s">
        <v>3019</v>
      </c>
      <c r="E823" s="6" t="s">
        <v>16</v>
      </c>
      <c r="F823" s="6" t="s">
        <v>3019</v>
      </c>
      <c r="G823" s="6" t="s">
        <v>16</v>
      </c>
      <c r="H823" s="6" t="s">
        <v>19</v>
      </c>
      <c r="I823" s="6" t="s">
        <v>23</v>
      </c>
      <c r="J823" s="6" t="s">
        <v>3020</v>
      </c>
      <c r="K823" s="6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3021</v>
      </c>
      <c r="C824" s="12" t="s">
        <v>3022</v>
      </c>
      <c r="D824" s="6" t="s">
        <v>3023</v>
      </c>
      <c r="E824" s="6" t="s">
        <v>16</v>
      </c>
      <c r="F824" s="6" t="s">
        <v>3024</v>
      </c>
      <c r="G824" s="6" t="s">
        <v>16</v>
      </c>
      <c r="H824" s="6" t="s">
        <v>19</v>
      </c>
      <c r="I824" s="6" t="s">
        <v>28</v>
      </c>
      <c r="J824" s="6" t="s">
        <v>3023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3025</v>
      </c>
      <c r="C825" s="12" t="s">
        <v>3026</v>
      </c>
      <c r="D825" s="6" t="s">
        <v>3027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3027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3028</v>
      </c>
      <c r="C826" s="12" t="s">
        <v>3029</v>
      </c>
      <c r="D826" s="6" t="s">
        <v>3030</v>
      </c>
      <c r="E826" s="6" t="s">
        <v>16</v>
      </c>
      <c r="F826" s="6" t="s">
        <v>3031</v>
      </c>
      <c r="G826" s="6" t="s">
        <v>19</v>
      </c>
      <c r="H826" s="6" t="s">
        <v>19</v>
      </c>
      <c r="I826" s="6" t="s">
        <v>23</v>
      </c>
      <c r="J826" s="6" t="s">
        <v>3030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3032</v>
      </c>
      <c r="C827" s="12" t="s">
        <v>3033</v>
      </c>
      <c r="D827" s="6" t="s">
        <v>223</v>
      </c>
      <c r="E827" s="6" t="s">
        <v>16</v>
      </c>
      <c r="F827" s="6" t="s">
        <v>223</v>
      </c>
      <c r="G827" s="6" t="s">
        <v>19</v>
      </c>
      <c r="H827" s="6" t="s">
        <v>19</v>
      </c>
      <c r="I827" s="6" t="s">
        <v>23</v>
      </c>
      <c r="J827" s="6" t="s">
        <v>3034</v>
      </c>
      <c r="K827" s="6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3035</v>
      </c>
      <c r="C828" s="12" t="s">
        <v>3036</v>
      </c>
      <c r="D828" s="6" t="s">
        <v>3037</v>
      </c>
      <c r="E828" s="6" t="s">
        <v>16</v>
      </c>
      <c r="F828" s="6" t="s">
        <v>3038</v>
      </c>
      <c r="G828" s="6" t="s">
        <v>16</v>
      </c>
      <c r="H828" s="6" t="s">
        <v>19</v>
      </c>
      <c r="I828" s="6" t="s">
        <v>23</v>
      </c>
      <c r="J828" s="6" t="s">
        <v>3037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3039</v>
      </c>
      <c r="C829" s="12" t="s">
        <v>3040</v>
      </c>
      <c r="D829" s="6" t="s">
        <v>5560</v>
      </c>
      <c r="E829" s="6" t="s">
        <v>16</v>
      </c>
      <c r="F829" s="6" t="s">
        <v>3042</v>
      </c>
      <c r="G829" s="6" t="s">
        <v>16</v>
      </c>
      <c r="H829" s="6" t="s">
        <v>19</v>
      </c>
      <c r="I829" s="6" t="s">
        <v>23</v>
      </c>
      <c r="J829" s="6" t="s">
        <v>3041</v>
      </c>
      <c r="K829" s="6" t="s">
        <v>19</v>
      </c>
      <c r="L829" s="3" t="str">
        <f t="shared" ref="L829:L892" si="13">IF(OR(D829="Indeterminate",F829="Indeterminate"),"Indeterminate",IF(OR(D829="Payload exceeds limit",F829="Payload exceeds limit"),"Payload exceeds limit",IF(OR(D829="Error Occurred",F829="Error Occurred"),"Error Occurred",IF(D829=F829,"Yes","No"))))</f>
        <v>No</v>
      </c>
    </row>
    <row r="830" spans="1:12" ht="12.75" customHeight="1">
      <c r="A830" s="3" t="s">
        <v>12</v>
      </c>
      <c r="B830" t="s">
        <v>3043</v>
      </c>
      <c r="C830" s="12" t="s">
        <v>3044</v>
      </c>
      <c r="D830" s="6" t="s">
        <v>5558</v>
      </c>
      <c r="E830" s="6" t="s">
        <v>16</v>
      </c>
      <c r="F830" s="6" t="s">
        <v>5558</v>
      </c>
      <c r="G830" s="6" t="s">
        <v>16</v>
      </c>
      <c r="H830" s="6" t="s">
        <v>16</v>
      </c>
      <c r="I830" s="6" t="s">
        <v>23</v>
      </c>
      <c r="J830" s="6" t="s">
        <v>3045</v>
      </c>
      <c r="K830" s="6" t="s">
        <v>16</v>
      </c>
      <c r="L830" s="3" t="str">
        <f t="shared" si="13"/>
        <v>Yes</v>
      </c>
    </row>
    <row r="831" spans="1:12" ht="12.75" customHeight="1">
      <c r="A831" s="3" t="s">
        <v>12</v>
      </c>
      <c r="B831" t="s">
        <v>3046</v>
      </c>
      <c r="C831" s="12" t="s">
        <v>3047</v>
      </c>
      <c r="D831" s="6" t="s">
        <v>3048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3048</v>
      </c>
      <c r="K831" s="3" t="s">
        <v>17</v>
      </c>
      <c r="L831" s="3" t="str">
        <f t="shared" si="13"/>
        <v>Error Occurred</v>
      </c>
    </row>
    <row r="832" spans="1:12" ht="12.75" customHeight="1">
      <c r="A832" s="3" t="s">
        <v>12</v>
      </c>
      <c r="B832" t="s">
        <v>3049</v>
      </c>
      <c r="C832" s="12" t="s">
        <v>3050</v>
      </c>
      <c r="D832" s="6" t="s">
        <v>5559</v>
      </c>
      <c r="E832" s="6" t="s">
        <v>16</v>
      </c>
      <c r="F832" s="6" t="s">
        <v>5559</v>
      </c>
      <c r="G832" s="6" t="s">
        <v>16</v>
      </c>
      <c r="H832" s="6" t="s">
        <v>16</v>
      </c>
      <c r="I832" s="6" t="s">
        <v>23</v>
      </c>
      <c r="J832" s="6" t="s">
        <v>3051</v>
      </c>
      <c r="K832" s="6" t="s">
        <v>16</v>
      </c>
      <c r="L832" s="3" t="str">
        <f t="shared" si="13"/>
        <v>Yes</v>
      </c>
    </row>
    <row r="833" spans="1:12" ht="12.75" customHeight="1">
      <c r="A833" s="3" t="s">
        <v>12</v>
      </c>
      <c r="B833" t="s">
        <v>3052</v>
      </c>
      <c r="C833" s="12" t="s">
        <v>3053</v>
      </c>
      <c r="D833" s="6" t="s">
        <v>3054</v>
      </c>
      <c r="E833" s="6" t="s">
        <v>16</v>
      </c>
      <c r="F833" s="6" t="s">
        <v>3055</v>
      </c>
      <c r="G833" s="6" t="s">
        <v>16</v>
      </c>
      <c r="H833" s="6" t="s">
        <v>19</v>
      </c>
      <c r="I833" s="6" t="s">
        <v>23</v>
      </c>
      <c r="J833" s="6" t="s">
        <v>3054</v>
      </c>
      <c r="K833" s="6" t="s">
        <v>16</v>
      </c>
      <c r="L833" s="3" t="str">
        <f t="shared" si="13"/>
        <v>Yes</v>
      </c>
    </row>
    <row r="834" spans="1:12" ht="12.75" customHeight="1">
      <c r="A834" s="3" t="s">
        <v>12</v>
      </c>
      <c r="B834" t="s">
        <v>3056</v>
      </c>
      <c r="C834" s="12" t="s">
        <v>3057</v>
      </c>
      <c r="D834" s="6" t="s">
        <v>3059</v>
      </c>
      <c r="E834" s="6" t="s">
        <v>16</v>
      </c>
      <c r="F834" s="6" t="s">
        <v>3059</v>
      </c>
      <c r="G834" s="6" t="s">
        <v>19</v>
      </c>
      <c r="H834" s="6" t="s">
        <v>19</v>
      </c>
      <c r="I834" s="6" t="s">
        <v>28</v>
      </c>
      <c r="J834" s="6" t="s">
        <v>3058</v>
      </c>
      <c r="K834" s="6" t="s">
        <v>16</v>
      </c>
      <c r="L834" s="3" t="str">
        <f t="shared" si="13"/>
        <v>Yes</v>
      </c>
    </row>
    <row r="835" spans="1:12" ht="12.75" customHeight="1">
      <c r="A835" s="3" t="s">
        <v>12</v>
      </c>
      <c r="B835" t="s">
        <v>3060</v>
      </c>
      <c r="C835" s="12" t="s">
        <v>3061</v>
      </c>
      <c r="D835" s="6" t="s">
        <v>3062</v>
      </c>
      <c r="E835" s="6" t="s">
        <v>16</v>
      </c>
      <c r="F835" s="6" t="s">
        <v>3063</v>
      </c>
      <c r="G835" s="6" t="s">
        <v>16</v>
      </c>
      <c r="H835" s="6" t="s">
        <v>19</v>
      </c>
      <c r="I835" s="6" t="s">
        <v>23</v>
      </c>
      <c r="J835" s="6" t="s">
        <v>3062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3064</v>
      </c>
      <c r="C836" s="12" t="s">
        <v>3065</v>
      </c>
      <c r="D836" s="6" t="s">
        <v>3066</v>
      </c>
      <c r="E836" s="6" t="s">
        <v>16</v>
      </c>
      <c r="F836" s="6" t="s">
        <v>3689</v>
      </c>
      <c r="G836" s="6" t="s">
        <v>19</v>
      </c>
      <c r="H836" s="6" t="s">
        <v>19</v>
      </c>
      <c r="I836" s="6" t="s">
        <v>520</v>
      </c>
      <c r="J836" s="6" t="s">
        <v>3067</v>
      </c>
      <c r="K836" s="6" t="s">
        <v>3689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3068</v>
      </c>
      <c r="C837" s="12" t="s">
        <v>3069</v>
      </c>
      <c r="D837" s="6" t="s">
        <v>3071</v>
      </c>
      <c r="E837" s="6" t="s">
        <v>16</v>
      </c>
      <c r="F837" s="6" t="s">
        <v>3071</v>
      </c>
      <c r="G837" s="6" t="s">
        <v>16</v>
      </c>
      <c r="H837" s="6" t="s">
        <v>19</v>
      </c>
      <c r="I837" s="6" t="s">
        <v>28</v>
      </c>
      <c r="J837" s="6" t="s">
        <v>3070</v>
      </c>
      <c r="K837" s="6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3072</v>
      </c>
      <c r="C838" s="12" t="s">
        <v>3073</v>
      </c>
      <c r="D838" s="6" t="s">
        <v>139</v>
      </c>
      <c r="E838" s="6" t="s">
        <v>16</v>
      </c>
      <c r="F838" s="6" t="s">
        <v>138</v>
      </c>
      <c r="G838" s="6" t="s">
        <v>19</v>
      </c>
      <c r="H838" s="6" t="s">
        <v>19</v>
      </c>
      <c r="I838" s="6" t="s">
        <v>23</v>
      </c>
      <c r="J838" s="6" t="s">
        <v>139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3074</v>
      </c>
      <c r="C839" s="12" t="s">
        <v>3075</v>
      </c>
      <c r="D839" s="6" t="s">
        <v>3076</v>
      </c>
      <c r="E839" s="6" t="s">
        <v>16</v>
      </c>
      <c r="F839" s="6" t="s">
        <v>3077</v>
      </c>
      <c r="G839" s="6" t="s">
        <v>19</v>
      </c>
      <c r="H839" s="6" t="s">
        <v>19</v>
      </c>
      <c r="I839" s="6" t="s">
        <v>28</v>
      </c>
      <c r="J839" s="6" t="s">
        <v>3076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3078</v>
      </c>
      <c r="C840" s="12" t="s">
        <v>3079</v>
      </c>
      <c r="D840" s="6" t="s">
        <v>3081</v>
      </c>
      <c r="E840" s="6" t="s">
        <v>16</v>
      </c>
      <c r="F840" s="6" t="s">
        <v>3081</v>
      </c>
      <c r="G840" s="6" t="s">
        <v>16</v>
      </c>
      <c r="H840" s="6" t="s">
        <v>19</v>
      </c>
      <c r="I840" s="6" t="s">
        <v>28</v>
      </c>
      <c r="J840" s="6" t="s">
        <v>3080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3082</v>
      </c>
      <c r="C841" s="12" t="s">
        <v>3083</v>
      </c>
      <c r="D841" s="6" t="s">
        <v>3084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3084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3085</v>
      </c>
      <c r="C842" s="12" t="s">
        <v>3086</v>
      </c>
      <c r="D842" s="6" t="s">
        <v>3087</v>
      </c>
      <c r="E842" s="6" t="s">
        <v>16</v>
      </c>
      <c r="F842" s="6" t="s">
        <v>3088</v>
      </c>
      <c r="G842" s="6" t="s">
        <v>16</v>
      </c>
      <c r="H842" s="6" t="s">
        <v>19</v>
      </c>
      <c r="I842" s="6" t="s">
        <v>23</v>
      </c>
      <c r="J842" s="6" t="s">
        <v>3087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3089</v>
      </c>
      <c r="C843" s="12" t="s">
        <v>3090</v>
      </c>
      <c r="D843" s="6" t="s">
        <v>139</v>
      </c>
      <c r="E843" s="6" t="s">
        <v>16</v>
      </c>
      <c r="F843" s="6" t="s">
        <v>138</v>
      </c>
      <c r="G843" s="6" t="s">
        <v>19</v>
      </c>
      <c r="H843" s="6" t="s">
        <v>19</v>
      </c>
      <c r="I843" s="6" t="s">
        <v>23</v>
      </c>
      <c r="J843" s="6" t="s">
        <v>139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3091</v>
      </c>
      <c r="C844" s="12" t="s">
        <v>3092</v>
      </c>
      <c r="D844" s="6" t="s">
        <v>3094</v>
      </c>
      <c r="E844" s="6" t="s">
        <v>16</v>
      </c>
      <c r="F844" s="6" t="s">
        <v>3094</v>
      </c>
      <c r="G844" s="6" t="s">
        <v>16</v>
      </c>
      <c r="H844" s="6" t="s">
        <v>19</v>
      </c>
      <c r="I844" s="6" t="s">
        <v>23</v>
      </c>
      <c r="J844" s="6" t="s">
        <v>3093</v>
      </c>
      <c r="K844" s="6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3095</v>
      </c>
      <c r="C845" s="12" t="s">
        <v>2384</v>
      </c>
      <c r="D845" s="6" t="s">
        <v>1116</v>
      </c>
      <c r="E845" s="6" t="s">
        <v>16</v>
      </c>
      <c r="F845" s="6" t="s">
        <v>1116</v>
      </c>
      <c r="G845" s="6" t="s">
        <v>19</v>
      </c>
      <c r="H845" s="6" t="s">
        <v>19</v>
      </c>
      <c r="I845" s="6" t="s">
        <v>23</v>
      </c>
      <c r="J845" s="6" t="s">
        <v>1115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3096</v>
      </c>
      <c r="C846" s="12" t="s">
        <v>3097</v>
      </c>
      <c r="D846" s="6" t="s">
        <v>3098</v>
      </c>
      <c r="E846" s="6" t="s">
        <v>16</v>
      </c>
      <c r="F846" s="6" t="s">
        <v>3099</v>
      </c>
      <c r="G846" s="6" t="s">
        <v>16</v>
      </c>
      <c r="H846" s="6" t="s">
        <v>19</v>
      </c>
      <c r="I846" s="6" t="s">
        <v>23</v>
      </c>
      <c r="J846" s="6" t="s">
        <v>3098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3100</v>
      </c>
      <c r="C847" s="12" t="s">
        <v>3101</v>
      </c>
      <c r="D847" s="6" t="s">
        <v>3102</v>
      </c>
      <c r="E847" s="6" t="s">
        <v>16</v>
      </c>
      <c r="F847" s="6" t="s">
        <v>3103</v>
      </c>
      <c r="G847" s="6" t="s">
        <v>16</v>
      </c>
      <c r="H847" s="6" t="s">
        <v>19</v>
      </c>
      <c r="I847" s="6" t="s">
        <v>23</v>
      </c>
      <c r="J847" s="6" t="s">
        <v>3102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3104</v>
      </c>
      <c r="C848" s="12" t="s">
        <v>3105</v>
      </c>
      <c r="D848" s="6" t="s">
        <v>110</v>
      </c>
      <c r="E848" s="6" t="s">
        <v>16</v>
      </c>
      <c r="F848" s="6" t="s">
        <v>110</v>
      </c>
      <c r="G848" s="6" t="s">
        <v>19</v>
      </c>
      <c r="H848" s="6" t="s">
        <v>19</v>
      </c>
      <c r="I848" s="6" t="s">
        <v>23</v>
      </c>
      <c r="J848" s="6" t="s">
        <v>1426</v>
      </c>
      <c r="K848" s="6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3106</v>
      </c>
      <c r="C849" s="12" t="s">
        <v>3107</v>
      </c>
      <c r="D849" s="6" t="s">
        <v>5561</v>
      </c>
      <c r="E849" s="6" t="s">
        <v>16</v>
      </c>
      <c r="F849" s="6" t="s">
        <v>5561</v>
      </c>
      <c r="G849" s="6" t="s">
        <v>19</v>
      </c>
      <c r="H849" s="6" t="s">
        <v>19</v>
      </c>
      <c r="I849" s="6" t="s">
        <v>28</v>
      </c>
      <c r="J849" s="6" t="s">
        <v>3108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3109</v>
      </c>
      <c r="C850" s="12" t="s">
        <v>3110</v>
      </c>
      <c r="D850" s="6" t="s">
        <v>3111</v>
      </c>
      <c r="E850" s="6" t="s">
        <v>16</v>
      </c>
      <c r="F850" s="6" t="s">
        <v>3112</v>
      </c>
      <c r="G850" s="6" t="s">
        <v>19</v>
      </c>
      <c r="H850" s="6" t="s">
        <v>19</v>
      </c>
      <c r="I850" s="6" t="s">
        <v>23</v>
      </c>
      <c r="J850" s="6" t="s">
        <v>3111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3113</v>
      </c>
      <c r="C851" s="12" t="s">
        <v>3114</v>
      </c>
      <c r="D851" s="6" t="s">
        <v>5562</v>
      </c>
      <c r="E851" s="6" t="s">
        <v>16</v>
      </c>
      <c r="F851" s="6" t="s">
        <v>5562</v>
      </c>
      <c r="G851" s="6" t="s">
        <v>19</v>
      </c>
      <c r="H851" s="6" t="s">
        <v>19</v>
      </c>
      <c r="I851" s="6" t="s">
        <v>23</v>
      </c>
      <c r="J851" s="6" t="s">
        <v>3115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3116</v>
      </c>
      <c r="C852" s="12" t="s">
        <v>3117</v>
      </c>
      <c r="D852" s="6" t="s">
        <v>3118</v>
      </c>
      <c r="E852" s="6" t="s">
        <v>16</v>
      </c>
      <c r="F852" s="6" t="s">
        <v>3119</v>
      </c>
      <c r="G852" s="6" t="s">
        <v>16</v>
      </c>
      <c r="H852" s="6" t="s">
        <v>19</v>
      </c>
      <c r="I852" s="6" t="s">
        <v>23</v>
      </c>
      <c r="J852" s="6" t="s">
        <v>3118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3120</v>
      </c>
      <c r="C853" s="12" t="s">
        <v>3121</v>
      </c>
      <c r="D853" s="6" t="s">
        <v>3123</v>
      </c>
      <c r="E853" s="6" t="s">
        <v>16</v>
      </c>
      <c r="F853" s="6" t="s">
        <v>3123</v>
      </c>
      <c r="G853" s="6" t="s">
        <v>16</v>
      </c>
      <c r="H853" s="6" t="s">
        <v>19</v>
      </c>
      <c r="I853" s="6" t="s">
        <v>23</v>
      </c>
      <c r="J853" s="6" t="s">
        <v>3122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3124</v>
      </c>
      <c r="C854" s="12" t="s">
        <v>3125</v>
      </c>
      <c r="D854" s="6" t="s">
        <v>3126</v>
      </c>
      <c r="E854" s="6" t="s">
        <v>16</v>
      </c>
      <c r="F854" s="6" t="s">
        <v>3126</v>
      </c>
      <c r="G854" s="6" t="s">
        <v>16</v>
      </c>
      <c r="H854" s="6" t="s">
        <v>19</v>
      </c>
      <c r="I854" s="6" t="s">
        <v>28</v>
      </c>
      <c r="J854" s="6" t="s">
        <v>3127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3128</v>
      </c>
      <c r="C855" s="12" t="s">
        <v>3129</v>
      </c>
      <c r="D855" s="6" t="s">
        <v>3130</v>
      </c>
      <c r="E855" s="6" t="s">
        <v>16</v>
      </c>
      <c r="F855" s="6" t="s">
        <v>3130</v>
      </c>
      <c r="G855" s="6" t="s">
        <v>16</v>
      </c>
      <c r="H855" s="6" t="s">
        <v>19</v>
      </c>
      <c r="I855" s="6" t="s">
        <v>23</v>
      </c>
      <c r="J855" s="6" t="s">
        <v>3131</v>
      </c>
      <c r="K855" s="6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3132</v>
      </c>
      <c r="C856" s="12" t="s">
        <v>3133</v>
      </c>
      <c r="D856" s="6" t="s">
        <v>3134</v>
      </c>
      <c r="E856" s="6" t="s">
        <v>16</v>
      </c>
      <c r="F856" s="6" t="s">
        <v>3135</v>
      </c>
      <c r="G856" s="6" t="s">
        <v>19</v>
      </c>
      <c r="H856" s="6" t="s">
        <v>19</v>
      </c>
      <c r="I856" s="6" t="s">
        <v>23</v>
      </c>
      <c r="J856" s="6" t="s">
        <v>3134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3136</v>
      </c>
      <c r="C857" s="12" t="s">
        <v>3137</v>
      </c>
      <c r="D857" s="6" t="s">
        <v>3138</v>
      </c>
      <c r="E857" s="6" t="s">
        <v>16</v>
      </c>
      <c r="F857" s="6" t="s">
        <v>3139</v>
      </c>
      <c r="G857" s="6" t="s">
        <v>16</v>
      </c>
      <c r="H857" s="6" t="s">
        <v>19</v>
      </c>
      <c r="I857" s="6" t="s">
        <v>23</v>
      </c>
      <c r="J857" s="6" t="s">
        <v>3138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3140</v>
      </c>
      <c r="C858" s="12" t="s">
        <v>3141</v>
      </c>
      <c r="D858" s="6" t="s">
        <v>3142</v>
      </c>
      <c r="E858" s="6" t="s">
        <v>16</v>
      </c>
      <c r="F858" s="6" t="s">
        <v>3143</v>
      </c>
      <c r="G858" s="6" t="s">
        <v>16</v>
      </c>
      <c r="H858" s="6" t="s">
        <v>19</v>
      </c>
      <c r="I858" s="6" t="s">
        <v>23</v>
      </c>
      <c r="J858" s="6" t="s">
        <v>3142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3144</v>
      </c>
      <c r="C859" s="12" t="s">
        <v>3145</v>
      </c>
      <c r="D859" s="6" t="s">
        <v>138</v>
      </c>
      <c r="E859" s="6" t="s">
        <v>16</v>
      </c>
      <c r="F859" s="6" t="s">
        <v>138</v>
      </c>
      <c r="G859" s="6" t="s">
        <v>16</v>
      </c>
      <c r="H859" s="6" t="s">
        <v>19</v>
      </c>
      <c r="I859" s="6" t="s">
        <v>23</v>
      </c>
      <c r="J859" s="6" t="s">
        <v>139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3146</v>
      </c>
      <c r="C860" s="12" t="s">
        <v>3147</v>
      </c>
      <c r="D860" s="6" t="s">
        <v>138</v>
      </c>
      <c r="E860" s="6" t="s">
        <v>16</v>
      </c>
      <c r="F860" s="6" t="s">
        <v>138</v>
      </c>
      <c r="G860" s="6" t="s">
        <v>16</v>
      </c>
      <c r="H860" s="6" t="s">
        <v>19</v>
      </c>
      <c r="I860" s="6" t="s">
        <v>23</v>
      </c>
      <c r="J860" s="6" t="s">
        <v>139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3148</v>
      </c>
      <c r="C861" s="12" t="s">
        <v>3149</v>
      </c>
      <c r="D861" s="6" t="s">
        <v>5571</v>
      </c>
      <c r="E861" s="6" t="s">
        <v>16</v>
      </c>
      <c r="F861" s="6" t="s">
        <v>3151</v>
      </c>
      <c r="G861" s="6" t="s">
        <v>19</v>
      </c>
      <c r="H861" s="6" t="s">
        <v>19</v>
      </c>
      <c r="I861" s="6" t="s">
        <v>23</v>
      </c>
      <c r="J861" s="6" t="s">
        <v>3150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3152</v>
      </c>
      <c r="C862" s="12" t="s">
        <v>3153</v>
      </c>
      <c r="D862" s="6" t="s">
        <v>3155</v>
      </c>
      <c r="E862" s="6" t="s">
        <v>16</v>
      </c>
      <c r="F862" s="6" t="s">
        <v>3155</v>
      </c>
      <c r="G862" s="6" t="s">
        <v>16</v>
      </c>
      <c r="H862" s="6" t="s">
        <v>19</v>
      </c>
      <c r="I862" s="6" t="s">
        <v>23</v>
      </c>
      <c r="J862" s="6" t="s">
        <v>3154</v>
      </c>
      <c r="K862" s="6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3156</v>
      </c>
      <c r="C863" s="12" t="s">
        <v>3157</v>
      </c>
      <c r="D863" s="6" t="s">
        <v>5563</v>
      </c>
      <c r="E863" s="6" t="s">
        <v>16</v>
      </c>
      <c r="F863" s="6" t="s">
        <v>3159</v>
      </c>
      <c r="G863" s="6" t="s">
        <v>16</v>
      </c>
      <c r="H863" s="6" t="s">
        <v>19</v>
      </c>
      <c r="I863" s="6" t="s">
        <v>28</v>
      </c>
      <c r="J863" s="6" t="s">
        <v>3158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3160</v>
      </c>
      <c r="C864" s="12" t="s">
        <v>3161</v>
      </c>
      <c r="D864" s="6" t="s">
        <v>3162</v>
      </c>
      <c r="E864" s="6" t="s">
        <v>16</v>
      </c>
      <c r="F864" s="6" t="s">
        <v>3162</v>
      </c>
      <c r="G864" s="6" t="s">
        <v>16</v>
      </c>
      <c r="H864" s="6" t="s">
        <v>19</v>
      </c>
      <c r="I864" s="6" t="s">
        <v>23</v>
      </c>
      <c r="J864" s="6" t="s">
        <v>3163</v>
      </c>
      <c r="K864" s="6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3164</v>
      </c>
      <c r="C865" s="12" t="s">
        <v>3165</v>
      </c>
      <c r="D865" s="6" t="s">
        <v>5564</v>
      </c>
      <c r="E865" s="6" t="s">
        <v>16</v>
      </c>
      <c r="F865" s="6" t="s">
        <v>5564</v>
      </c>
      <c r="G865" s="6" t="s">
        <v>19</v>
      </c>
      <c r="H865" s="6" t="s">
        <v>19</v>
      </c>
      <c r="I865" s="6" t="s">
        <v>23</v>
      </c>
      <c r="J865" s="6" t="s">
        <v>3166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3167</v>
      </c>
      <c r="C866" s="12" t="s">
        <v>3168</v>
      </c>
      <c r="D866" s="6" t="s">
        <v>139</v>
      </c>
      <c r="E866" s="6" t="s">
        <v>16</v>
      </c>
      <c r="F866" s="6" t="s">
        <v>138</v>
      </c>
      <c r="G866" s="6" t="s">
        <v>16</v>
      </c>
      <c r="H866" s="6" t="s">
        <v>19</v>
      </c>
      <c r="I866" s="6" t="s">
        <v>23</v>
      </c>
      <c r="J866" s="6" t="s">
        <v>139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3169</v>
      </c>
      <c r="C867" s="12" t="s">
        <v>3170</v>
      </c>
      <c r="D867" s="6" t="s">
        <v>3172</v>
      </c>
      <c r="E867" s="6" t="s">
        <v>16</v>
      </c>
      <c r="F867" s="6" t="s">
        <v>3172</v>
      </c>
      <c r="G867" s="6" t="s">
        <v>16</v>
      </c>
      <c r="H867" s="6" t="s">
        <v>19</v>
      </c>
      <c r="I867" s="6" t="s">
        <v>23</v>
      </c>
      <c r="J867" s="6" t="s">
        <v>3171</v>
      </c>
      <c r="K867" s="6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3173</v>
      </c>
      <c r="C868" s="12" t="s">
        <v>3174</v>
      </c>
      <c r="D868" s="6" t="s">
        <v>474</v>
      </c>
      <c r="E868" s="6" t="s">
        <v>16</v>
      </c>
      <c r="F868" s="6" t="s">
        <v>475</v>
      </c>
      <c r="G868" s="6" t="s">
        <v>19</v>
      </c>
      <c r="H868" s="6" t="s">
        <v>19</v>
      </c>
      <c r="I868" s="6" t="s">
        <v>23</v>
      </c>
      <c r="J868" s="6" t="s">
        <v>474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3175</v>
      </c>
      <c r="C869" s="12" t="s">
        <v>3176</v>
      </c>
      <c r="D869" s="6" t="s">
        <v>1364</v>
      </c>
      <c r="E869" s="6" t="s">
        <v>16</v>
      </c>
      <c r="F869" s="6" t="s">
        <v>1364</v>
      </c>
      <c r="G869" s="6" t="s">
        <v>19</v>
      </c>
      <c r="H869" s="6" t="s">
        <v>19</v>
      </c>
      <c r="I869" s="6" t="s">
        <v>28</v>
      </c>
      <c r="J869" s="6" t="s">
        <v>1363</v>
      </c>
      <c r="K869" s="6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3177</v>
      </c>
      <c r="C870" s="12" t="s">
        <v>3178</v>
      </c>
      <c r="D870" s="6" t="s">
        <v>3179</v>
      </c>
      <c r="E870" s="6" t="s">
        <v>16</v>
      </c>
      <c r="F870" s="6" t="s">
        <v>3180</v>
      </c>
      <c r="G870" s="6" t="s">
        <v>19</v>
      </c>
      <c r="H870" s="6" t="s">
        <v>19</v>
      </c>
      <c r="I870" s="6" t="s">
        <v>28</v>
      </c>
      <c r="J870" s="6" t="s">
        <v>3181</v>
      </c>
      <c r="K870" s="6" t="s">
        <v>16</v>
      </c>
      <c r="L870" s="3" t="str">
        <f t="shared" si="13"/>
        <v>No</v>
      </c>
    </row>
    <row r="871" spans="1:12" ht="12.75" customHeight="1">
      <c r="A871" s="3" t="s">
        <v>12</v>
      </c>
      <c r="B871" t="s">
        <v>3182</v>
      </c>
      <c r="C871" s="12" t="s">
        <v>3183</v>
      </c>
      <c r="D871" s="6" t="s">
        <v>3184</v>
      </c>
      <c r="E871" s="6" t="s">
        <v>16</v>
      </c>
      <c r="F871" s="6" t="s">
        <v>3185</v>
      </c>
      <c r="G871" s="6" t="s">
        <v>19</v>
      </c>
      <c r="H871" s="6" t="s">
        <v>19</v>
      </c>
      <c r="I871" s="6" t="s">
        <v>23</v>
      </c>
      <c r="J871" s="6" t="s">
        <v>3184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3186</v>
      </c>
      <c r="C872" s="12" t="s">
        <v>3187</v>
      </c>
      <c r="D872" s="6" t="s">
        <v>3189</v>
      </c>
      <c r="E872" s="6" t="s">
        <v>16</v>
      </c>
      <c r="F872" s="6" t="s">
        <v>3189</v>
      </c>
      <c r="G872" s="6" t="s">
        <v>19</v>
      </c>
      <c r="H872" s="6" t="s">
        <v>19</v>
      </c>
      <c r="I872" s="6" t="s">
        <v>23</v>
      </c>
      <c r="J872" s="6" t="s">
        <v>3188</v>
      </c>
      <c r="K872" s="6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3190</v>
      </c>
      <c r="C873" s="12" t="s">
        <v>3191</v>
      </c>
      <c r="D873" s="6" t="s">
        <v>5565</v>
      </c>
      <c r="E873" s="6" t="s">
        <v>16</v>
      </c>
      <c r="F873" s="6" t="s">
        <v>5565</v>
      </c>
      <c r="G873" s="6" t="s">
        <v>16</v>
      </c>
      <c r="H873" s="6" t="s">
        <v>19</v>
      </c>
      <c r="I873" s="6" t="s">
        <v>23</v>
      </c>
      <c r="J873" s="6" t="s">
        <v>3192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3193</v>
      </c>
      <c r="C874" s="12" t="s">
        <v>3194</v>
      </c>
      <c r="D874" s="6" t="s">
        <v>3195</v>
      </c>
      <c r="E874" s="6" t="s">
        <v>16</v>
      </c>
      <c r="F874" s="6" t="s">
        <v>3196</v>
      </c>
      <c r="G874" s="6" t="s">
        <v>19</v>
      </c>
      <c r="H874" s="6" t="s">
        <v>19</v>
      </c>
      <c r="I874" s="6" t="s">
        <v>23</v>
      </c>
      <c r="J874" s="6" t="s">
        <v>3195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3197</v>
      </c>
      <c r="C875" s="12" t="s">
        <v>3198</v>
      </c>
      <c r="D875" s="6" t="s">
        <v>3199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3199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3200</v>
      </c>
      <c r="C876" s="12" t="s">
        <v>3201</v>
      </c>
      <c r="D876" s="6" t="s">
        <v>474</v>
      </c>
      <c r="E876" s="6" t="s">
        <v>16</v>
      </c>
      <c r="F876" s="6" t="s">
        <v>475</v>
      </c>
      <c r="G876" s="6" t="s">
        <v>16</v>
      </c>
      <c r="H876" s="6" t="s">
        <v>19</v>
      </c>
      <c r="I876" s="6" t="s">
        <v>23</v>
      </c>
      <c r="J876" s="6" t="s">
        <v>474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3202</v>
      </c>
      <c r="C877" s="12" t="s">
        <v>3203</v>
      </c>
      <c r="D877" s="6" t="s">
        <v>139</v>
      </c>
      <c r="E877" s="6" t="s">
        <v>16</v>
      </c>
      <c r="F877" s="6" t="s">
        <v>138</v>
      </c>
      <c r="G877" s="6" t="s">
        <v>19</v>
      </c>
      <c r="H877" s="6" t="s">
        <v>19</v>
      </c>
      <c r="I877" s="6" t="s">
        <v>23</v>
      </c>
      <c r="J877" s="6" t="s">
        <v>139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3204</v>
      </c>
      <c r="C878" s="12" t="s">
        <v>2497</v>
      </c>
      <c r="D878" s="6" t="s">
        <v>2498</v>
      </c>
      <c r="E878" s="6" t="s">
        <v>16</v>
      </c>
      <c r="F878" s="6" t="s">
        <v>2499</v>
      </c>
      <c r="G878" s="6" t="s">
        <v>19</v>
      </c>
      <c r="H878" s="6" t="s">
        <v>19</v>
      </c>
      <c r="I878" s="6" t="s">
        <v>23</v>
      </c>
      <c r="J878" s="6" t="s">
        <v>2498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3205</v>
      </c>
      <c r="C879" s="12" t="s">
        <v>3206</v>
      </c>
      <c r="D879" s="6" t="s">
        <v>3207</v>
      </c>
      <c r="E879" s="6" t="s">
        <v>16</v>
      </c>
      <c r="F879" s="6" t="s">
        <v>3208</v>
      </c>
      <c r="G879" s="6" t="s">
        <v>16</v>
      </c>
      <c r="H879" s="6" t="s">
        <v>19</v>
      </c>
      <c r="I879" s="6" t="s">
        <v>28</v>
      </c>
      <c r="J879" s="6" t="s">
        <v>3207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3209</v>
      </c>
      <c r="C880" s="12" t="s">
        <v>3210</v>
      </c>
      <c r="D880" s="6" t="s">
        <v>3211</v>
      </c>
      <c r="E880" s="6" t="s">
        <v>16</v>
      </c>
      <c r="F880" s="6" t="s">
        <v>17</v>
      </c>
      <c r="G880" s="6" t="s">
        <v>17</v>
      </c>
      <c r="H880" s="6" t="s">
        <v>17</v>
      </c>
      <c r="I880" s="6" t="s">
        <v>17</v>
      </c>
      <c r="J880" s="6" t="s">
        <v>3211</v>
      </c>
      <c r="K880" s="3" t="s">
        <v>17</v>
      </c>
      <c r="L880" s="3" t="str">
        <f t="shared" si="13"/>
        <v>Error Occurred</v>
      </c>
    </row>
    <row r="881" spans="1:12" ht="12.75" customHeight="1">
      <c r="A881" s="3" t="s">
        <v>12</v>
      </c>
      <c r="B881" t="s">
        <v>3212</v>
      </c>
      <c r="C881" s="12" t="s">
        <v>3213</v>
      </c>
      <c r="D881" s="6" t="s">
        <v>3214</v>
      </c>
      <c r="E881" s="6" t="s">
        <v>16</v>
      </c>
      <c r="F881" s="6" t="s">
        <v>3215</v>
      </c>
      <c r="G881" s="6" t="s">
        <v>16</v>
      </c>
      <c r="H881" s="6" t="s">
        <v>19</v>
      </c>
      <c r="I881" s="6" t="s">
        <v>28</v>
      </c>
      <c r="J881" s="6" t="s">
        <v>3214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3216</v>
      </c>
      <c r="C882" s="12" t="s">
        <v>3217</v>
      </c>
      <c r="D882" s="6" t="s">
        <v>5566</v>
      </c>
      <c r="E882" s="6" t="s">
        <v>16</v>
      </c>
      <c r="F882" s="6" t="s">
        <v>5566</v>
      </c>
      <c r="G882" s="6" t="s">
        <v>19</v>
      </c>
      <c r="H882" s="6" t="s">
        <v>19</v>
      </c>
      <c r="I882" s="6" t="s">
        <v>28</v>
      </c>
      <c r="J882" s="6" t="s">
        <v>3218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3219</v>
      </c>
      <c r="C883" s="12" t="s">
        <v>3220</v>
      </c>
      <c r="D883" s="6" t="s">
        <v>3221</v>
      </c>
      <c r="E883" s="6" t="s">
        <v>16</v>
      </c>
      <c r="F883" s="6" t="s">
        <v>3222</v>
      </c>
      <c r="G883" s="6" t="s">
        <v>16</v>
      </c>
      <c r="H883" s="6" t="s">
        <v>19</v>
      </c>
      <c r="I883" s="6" t="s">
        <v>23</v>
      </c>
      <c r="J883" s="6" t="s">
        <v>3221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3223</v>
      </c>
      <c r="C884" s="12" t="s">
        <v>3224</v>
      </c>
      <c r="D884" s="6" t="s">
        <v>5567</v>
      </c>
      <c r="E884" s="6" t="s">
        <v>16</v>
      </c>
      <c r="F884" s="6" t="s">
        <v>1528</v>
      </c>
      <c r="G884" s="6" t="s">
        <v>16</v>
      </c>
      <c r="H884" s="6" t="s">
        <v>19</v>
      </c>
      <c r="I884" s="6" t="s">
        <v>23</v>
      </c>
      <c r="J884" s="6" t="s">
        <v>3225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3226</v>
      </c>
      <c r="C885" s="12" t="s">
        <v>3227</v>
      </c>
      <c r="D885" s="6" t="s">
        <v>3228</v>
      </c>
      <c r="E885" s="6" t="s">
        <v>16</v>
      </c>
      <c r="F885" s="6" t="s">
        <v>3229</v>
      </c>
      <c r="G885" s="6" t="s">
        <v>16</v>
      </c>
      <c r="H885" s="6" t="s">
        <v>19</v>
      </c>
      <c r="I885" s="6" t="s">
        <v>23</v>
      </c>
      <c r="J885" s="6" t="s">
        <v>3228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3230</v>
      </c>
      <c r="C886" s="12" t="s">
        <v>3231</v>
      </c>
      <c r="D886" s="6" t="s">
        <v>5568</v>
      </c>
      <c r="E886" s="6" t="s">
        <v>16</v>
      </c>
      <c r="F886" s="6" t="s">
        <v>3233</v>
      </c>
      <c r="G886" s="6" t="s">
        <v>16</v>
      </c>
      <c r="H886" s="6" t="s">
        <v>19</v>
      </c>
      <c r="I886" s="6" t="s">
        <v>23</v>
      </c>
      <c r="J886" s="6" t="s">
        <v>3232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3234</v>
      </c>
      <c r="C887" s="12" t="s">
        <v>3235</v>
      </c>
      <c r="D887" s="6" t="s">
        <v>3237</v>
      </c>
      <c r="E887" s="6" t="s">
        <v>16</v>
      </c>
      <c r="F887" s="6" t="s">
        <v>3237</v>
      </c>
      <c r="G887" s="6" t="s">
        <v>16</v>
      </c>
      <c r="H887" s="6" t="s">
        <v>16</v>
      </c>
      <c r="I887" s="6" t="s">
        <v>23</v>
      </c>
      <c r="J887" s="6" t="s">
        <v>3236</v>
      </c>
      <c r="K887" s="6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3238</v>
      </c>
      <c r="C888" s="12" t="s">
        <v>3239</v>
      </c>
      <c r="D888" s="6" t="s">
        <v>3240</v>
      </c>
      <c r="E888" s="6" t="s">
        <v>16</v>
      </c>
      <c r="F888" s="6" t="s">
        <v>3241</v>
      </c>
      <c r="G888" s="6" t="s">
        <v>16</v>
      </c>
      <c r="H888" s="6" t="s">
        <v>19</v>
      </c>
      <c r="I888" s="6" t="s">
        <v>23</v>
      </c>
      <c r="J888" s="6" t="s">
        <v>3242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3243</v>
      </c>
      <c r="C889" s="12" t="s">
        <v>3244</v>
      </c>
      <c r="D889" s="6" t="s">
        <v>3245</v>
      </c>
      <c r="E889" s="6" t="s">
        <v>16</v>
      </c>
      <c r="F889" s="6" t="s">
        <v>17</v>
      </c>
      <c r="G889" s="6" t="s">
        <v>17</v>
      </c>
      <c r="H889" s="6" t="s">
        <v>17</v>
      </c>
      <c r="I889" s="6" t="s">
        <v>17</v>
      </c>
      <c r="J889" s="6" t="s">
        <v>3245</v>
      </c>
      <c r="K889" s="3" t="s">
        <v>17</v>
      </c>
      <c r="L889" s="3" t="str">
        <f t="shared" si="13"/>
        <v>Error Occurred</v>
      </c>
    </row>
    <row r="890" spans="1:12" ht="12.75" customHeight="1">
      <c r="A890" s="3" t="s">
        <v>12</v>
      </c>
      <c r="B890" t="s">
        <v>3246</v>
      </c>
      <c r="C890" s="12" t="s">
        <v>3247</v>
      </c>
      <c r="D890" s="6" t="s">
        <v>3248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3248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3249</v>
      </c>
      <c r="C891" s="12" t="s">
        <v>3250</v>
      </c>
      <c r="D891" s="6" t="s">
        <v>1234</v>
      </c>
      <c r="E891" s="6" t="s">
        <v>16</v>
      </c>
      <c r="F891" s="6" t="s">
        <v>1429</v>
      </c>
      <c r="G891" s="6" t="s">
        <v>19</v>
      </c>
      <c r="H891" s="6" t="s">
        <v>19</v>
      </c>
      <c r="I891" s="6" t="s">
        <v>23</v>
      </c>
      <c r="J891" s="6" t="s">
        <v>1234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3251</v>
      </c>
      <c r="C892" s="12" t="s">
        <v>3252</v>
      </c>
      <c r="D892" s="6" t="s">
        <v>5569</v>
      </c>
      <c r="E892" s="6" t="s">
        <v>16</v>
      </c>
      <c r="F892" s="6" t="s">
        <v>5569</v>
      </c>
      <c r="G892" s="6" t="s">
        <v>16</v>
      </c>
      <c r="H892" s="6" t="s">
        <v>19</v>
      </c>
      <c r="I892" s="6" t="s">
        <v>28</v>
      </c>
      <c r="J892" s="6" t="s">
        <v>3253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3254</v>
      </c>
      <c r="C893" s="12" t="s">
        <v>3255</v>
      </c>
      <c r="D893" s="6" t="s">
        <v>3256</v>
      </c>
      <c r="E893" s="6" t="s">
        <v>16</v>
      </c>
      <c r="F893" s="6" t="s">
        <v>3257</v>
      </c>
      <c r="G893" s="6" t="s">
        <v>16</v>
      </c>
      <c r="H893" s="6" t="s">
        <v>19</v>
      </c>
      <c r="I893" s="6" t="s">
        <v>23</v>
      </c>
      <c r="J893" s="6" t="s">
        <v>3256</v>
      </c>
      <c r="K893" s="6" t="s">
        <v>16</v>
      </c>
      <c r="L893" s="3" t="str">
        <f t="shared" ref="L893:L955" si="14">IF(OR(D893="Indeterminate",F893="Indeterminate"),"Indeterminate",IF(OR(D893="Payload exceeds limit",F893="Payload exceeds limit"),"Payload exceeds limit",IF(OR(D893="Error Occurred",F893="Error Occurred"),"Error Occurred",IF(D893=F893,"Yes","No"))))</f>
        <v>Yes</v>
      </c>
    </row>
    <row r="894" spans="1:12" ht="12.75" customHeight="1">
      <c r="A894" s="3" t="s">
        <v>12</v>
      </c>
      <c r="B894" t="s">
        <v>3258</v>
      </c>
      <c r="C894" s="12" t="s">
        <v>3259</v>
      </c>
      <c r="D894" s="6" t="s">
        <v>5510</v>
      </c>
      <c r="E894" s="6" t="s">
        <v>16</v>
      </c>
      <c r="F894" s="6" t="s">
        <v>5510</v>
      </c>
      <c r="G894" s="6" t="s">
        <v>16</v>
      </c>
      <c r="H894" s="6" t="s">
        <v>19</v>
      </c>
      <c r="I894" s="6" t="s">
        <v>23</v>
      </c>
      <c r="J894" s="6" t="s">
        <v>1632</v>
      </c>
      <c r="K894" s="6" t="s">
        <v>16</v>
      </c>
      <c r="L894" s="3" t="str">
        <f t="shared" si="14"/>
        <v>Yes</v>
      </c>
    </row>
    <row r="895" spans="1:12" ht="12.75" customHeight="1">
      <c r="A895" s="3" t="s">
        <v>12</v>
      </c>
      <c r="B895" t="s">
        <v>3260</v>
      </c>
      <c r="C895" s="12" t="s">
        <v>3261</v>
      </c>
      <c r="D895" s="6" t="s">
        <v>5570</v>
      </c>
      <c r="E895" s="6" t="s">
        <v>16</v>
      </c>
      <c r="F895" s="6" t="s">
        <v>5570</v>
      </c>
      <c r="G895" s="6" t="s">
        <v>16</v>
      </c>
      <c r="H895" s="6" t="s">
        <v>19</v>
      </c>
      <c r="I895" s="6" t="s">
        <v>28</v>
      </c>
      <c r="J895" s="6" t="s">
        <v>3262</v>
      </c>
      <c r="K895" s="6" t="s">
        <v>16</v>
      </c>
      <c r="L895" s="3" t="str">
        <f t="shared" si="14"/>
        <v>Yes</v>
      </c>
    </row>
    <row r="896" spans="1:12" ht="12.75" customHeight="1">
      <c r="A896" s="3" t="s">
        <v>12</v>
      </c>
      <c r="B896" t="s">
        <v>3263</v>
      </c>
      <c r="C896" s="12" t="s">
        <v>3264</v>
      </c>
      <c r="D896" s="6" t="s">
        <v>139</v>
      </c>
      <c r="E896" s="6" t="s">
        <v>16</v>
      </c>
      <c r="F896" s="6" t="s">
        <v>138</v>
      </c>
      <c r="G896" s="6" t="s">
        <v>19</v>
      </c>
      <c r="H896" s="6" t="s">
        <v>19</v>
      </c>
      <c r="I896" s="6" t="s">
        <v>23</v>
      </c>
      <c r="J896" s="6" t="s">
        <v>139</v>
      </c>
      <c r="K896" s="6" t="s">
        <v>16</v>
      </c>
      <c r="L896" s="3" t="str">
        <f t="shared" si="14"/>
        <v>Yes</v>
      </c>
    </row>
    <row r="897" spans="1:12" ht="12.75" customHeight="1">
      <c r="A897" s="3" t="s">
        <v>12</v>
      </c>
      <c r="B897" t="s">
        <v>3265</v>
      </c>
      <c r="C897" s="12" t="s">
        <v>3266</v>
      </c>
      <c r="D897" s="6" t="s">
        <v>3600</v>
      </c>
      <c r="E897" s="6" t="s">
        <v>16</v>
      </c>
      <c r="F897" s="6" t="s">
        <v>3268</v>
      </c>
      <c r="G897" s="6" t="s">
        <v>19</v>
      </c>
      <c r="H897" s="6" t="s">
        <v>19</v>
      </c>
      <c r="I897" s="6" t="s">
        <v>28</v>
      </c>
      <c r="J897" s="6" t="s">
        <v>3267</v>
      </c>
      <c r="K897" s="6" t="s">
        <v>19</v>
      </c>
      <c r="L897" s="3" t="str">
        <f t="shared" si="14"/>
        <v>No</v>
      </c>
    </row>
    <row r="898" spans="1:12" ht="12.75" customHeight="1">
      <c r="A898" s="3" t="s">
        <v>12</v>
      </c>
      <c r="B898" t="s">
        <v>3269</v>
      </c>
      <c r="C898" s="12" t="s">
        <v>3270</v>
      </c>
      <c r="D898" s="6" t="s">
        <v>5572</v>
      </c>
      <c r="E898" s="6" t="s">
        <v>16</v>
      </c>
      <c r="F898" s="6" t="s">
        <v>5572</v>
      </c>
      <c r="G898" s="6" t="s">
        <v>16</v>
      </c>
      <c r="H898" s="6" t="s">
        <v>16</v>
      </c>
      <c r="I898" s="6" t="s">
        <v>23</v>
      </c>
      <c r="J898" s="6" t="s">
        <v>3271</v>
      </c>
      <c r="K898" s="6" t="s">
        <v>16</v>
      </c>
      <c r="L898" s="3" t="str">
        <f t="shared" si="14"/>
        <v>Yes</v>
      </c>
    </row>
    <row r="899" spans="1:12" ht="12.75" customHeight="1">
      <c r="A899" s="3" t="s">
        <v>12</v>
      </c>
      <c r="B899" t="s">
        <v>3272</v>
      </c>
      <c r="C899" s="12" t="s">
        <v>3273</v>
      </c>
      <c r="D899" s="6" t="s">
        <v>3274</v>
      </c>
      <c r="E899" s="6" t="s">
        <v>16</v>
      </c>
      <c r="F899" s="6" t="s">
        <v>3275</v>
      </c>
      <c r="G899" s="6" t="s">
        <v>16</v>
      </c>
      <c r="H899" s="6" t="s">
        <v>19</v>
      </c>
      <c r="I899" s="6" t="s">
        <v>23</v>
      </c>
      <c r="J899" s="6" t="s">
        <v>3274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3276</v>
      </c>
      <c r="C900" s="12" t="s">
        <v>3277</v>
      </c>
      <c r="D900" s="6" t="s">
        <v>3278</v>
      </c>
      <c r="E900" s="6" t="s">
        <v>16</v>
      </c>
      <c r="F900" s="6" t="s">
        <v>3279</v>
      </c>
      <c r="G900" s="6" t="s">
        <v>19</v>
      </c>
      <c r="H900" s="6" t="s">
        <v>19</v>
      </c>
      <c r="I900" s="6" t="s">
        <v>23</v>
      </c>
      <c r="J900" s="6" t="s">
        <v>3278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3280</v>
      </c>
      <c r="C901" s="12" t="s">
        <v>3281</v>
      </c>
      <c r="D901" s="6" t="s">
        <v>3283</v>
      </c>
      <c r="E901" s="6" t="s">
        <v>16</v>
      </c>
      <c r="F901" s="6" t="s">
        <v>3283</v>
      </c>
      <c r="G901" s="6" t="s">
        <v>19</v>
      </c>
      <c r="H901" s="6" t="s">
        <v>19</v>
      </c>
      <c r="I901" s="6" t="s">
        <v>23</v>
      </c>
      <c r="J901" s="6" t="s">
        <v>3282</v>
      </c>
      <c r="K901" s="6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3284</v>
      </c>
      <c r="C902" s="12" t="s">
        <v>3285</v>
      </c>
      <c r="D902" s="6" t="s">
        <v>3286</v>
      </c>
      <c r="E902" s="6" t="s">
        <v>16</v>
      </c>
      <c r="F902" s="6" t="s">
        <v>3287</v>
      </c>
      <c r="G902" s="6" t="s">
        <v>19</v>
      </c>
      <c r="H902" s="6" t="s">
        <v>19</v>
      </c>
      <c r="I902" s="6" t="s">
        <v>28</v>
      </c>
      <c r="J902" s="6" t="s">
        <v>3286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3288</v>
      </c>
      <c r="C903" s="12" t="s">
        <v>3289</v>
      </c>
      <c r="D903" s="6" t="s">
        <v>3290</v>
      </c>
      <c r="E903" s="6" t="s">
        <v>16</v>
      </c>
      <c r="F903" s="6" t="s">
        <v>3291</v>
      </c>
      <c r="G903" s="6" t="s">
        <v>16</v>
      </c>
      <c r="H903" s="6" t="s">
        <v>19</v>
      </c>
      <c r="I903" s="6" t="s">
        <v>23</v>
      </c>
      <c r="J903" s="6" t="s">
        <v>3290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3292</v>
      </c>
      <c r="C904" s="12" t="s">
        <v>3293</v>
      </c>
      <c r="D904" s="6" t="s">
        <v>3295</v>
      </c>
      <c r="E904" s="6" t="s">
        <v>16</v>
      </c>
      <c r="F904" s="6" t="s">
        <v>3295</v>
      </c>
      <c r="G904" s="6" t="s">
        <v>19</v>
      </c>
      <c r="H904" s="6" t="s">
        <v>19</v>
      </c>
      <c r="I904" s="6" t="s">
        <v>23</v>
      </c>
      <c r="J904" s="6" t="s">
        <v>3294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3296</v>
      </c>
      <c r="C905" s="12" t="s">
        <v>3297</v>
      </c>
      <c r="D905" s="6" t="s">
        <v>5573</v>
      </c>
      <c r="E905" s="6" t="s">
        <v>16</v>
      </c>
      <c r="F905" s="6" t="s">
        <v>5573</v>
      </c>
      <c r="G905" s="6" t="s">
        <v>16</v>
      </c>
      <c r="H905" s="6" t="s">
        <v>19</v>
      </c>
      <c r="I905" s="6" t="s">
        <v>23</v>
      </c>
      <c r="J905" s="6" t="s">
        <v>3298</v>
      </c>
      <c r="K905" s="6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3299</v>
      </c>
      <c r="C906" s="12" t="s">
        <v>3300</v>
      </c>
      <c r="D906" s="6" t="s">
        <v>139</v>
      </c>
      <c r="E906" s="6" t="s">
        <v>16</v>
      </c>
      <c r="F906" s="6" t="s">
        <v>138</v>
      </c>
      <c r="G906" s="6" t="s">
        <v>19</v>
      </c>
      <c r="H906" s="6" t="s">
        <v>19</v>
      </c>
      <c r="I906" s="6" t="s">
        <v>23</v>
      </c>
      <c r="J906" s="6" t="s">
        <v>139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3301</v>
      </c>
      <c r="C907" s="12" t="s">
        <v>3302</v>
      </c>
      <c r="D907" s="6" t="s">
        <v>139</v>
      </c>
      <c r="E907" s="6" t="s">
        <v>16</v>
      </c>
      <c r="F907" s="6" t="s">
        <v>138</v>
      </c>
      <c r="G907" s="6" t="s">
        <v>16</v>
      </c>
      <c r="H907" s="6" t="s">
        <v>19</v>
      </c>
      <c r="I907" s="6" t="s">
        <v>23</v>
      </c>
      <c r="J907" s="6" t="s">
        <v>139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3303</v>
      </c>
      <c r="C908" s="12" t="s">
        <v>3304</v>
      </c>
      <c r="D908" s="6" t="s">
        <v>139</v>
      </c>
      <c r="E908" s="6" t="s">
        <v>16</v>
      </c>
      <c r="F908" s="6" t="s">
        <v>138</v>
      </c>
      <c r="G908" s="6" t="s">
        <v>19</v>
      </c>
      <c r="H908" s="6" t="s">
        <v>19</v>
      </c>
      <c r="I908" s="6" t="s">
        <v>23</v>
      </c>
      <c r="J908" s="6" t="s">
        <v>139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3305</v>
      </c>
      <c r="C909" s="12" t="s">
        <v>3306</v>
      </c>
      <c r="D909" s="6" t="s">
        <v>3307</v>
      </c>
      <c r="E909" s="6" t="s">
        <v>16</v>
      </c>
      <c r="F909" s="6" t="s">
        <v>3308</v>
      </c>
      <c r="G909" s="6" t="s">
        <v>16</v>
      </c>
      <c r="H909" s="6" t="s">
        <v>19</v>
      </c>
      <c r="I909" s="6" t="s">
        <v>23</v>
      </c>
      <c r="J909" s="6" t="s">
        <v>3307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3309</v>
      </c>
      <c r="C910" s="12" t="s">
        <v>3310</v>
      </c>
      <c r="D910" s="6" t="s">
        <v>3312</v>
      </c>
      <c r="E910" s="6" t="s">
        <v>16</v>
      </c>
      <c r="F910" s="6" t="s">
        <v>3312</v>
      </c>
      <c r="G910" s="6" t="s">
        <v>16</v>
      </c>
      <c r="H910" s="6" t="s">
        <v>19</v>
      </c>
      <c r="I910" s="6" t="s">
        <v>23</v>
      </c>
      <c r="J910" s="6" t="s">
        <v>3311</v>
      </c>
      <c r="K910" s="6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3313</v>
      </c>
      <c r="C911" s="12" t="s">
        <v>3314</v>
      </c>
      <c r="D911" s="6" t="s">
        <v>3315</v>
      </c>
      <c r="E911" s="6" t="s">
        <v>16</v>
      </c>
      <c r="F911" s="6" t="s">
        <v>3316</v>
      </c>
      <c r="G911" s="6" t="s">
        <v>19</v>
      </c>
      <c r="H911" s="6" t="s">
        <v>19</v>
      </c>
      <c r="I911" s="6" t="s">
        <v>28</v>
      </c>
      <c r="J911" s="6" t="s">
        <v>3315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3317</v>
      </c>
      <c r="C912" s="12" t="s">
        <v>3318</v>
      </c>
      <c r="D912" s="6" t="s">
        <v>3319</v>
      </c>
      <c r="E912" s="6" t="s">
        <v>16</v>
      </c>
      <c r="F912" s="6" t="s">
        <v>3320</v>
      </c>
      <c r="G912" s="6" t="s">
        <v>16</v>
      </c>
      <c r="H912" s="6" t="s">
        <v>19</v>
      </c>
      <c r="I912" s="6" t="s">
        <v>23</v>
      </c>
      <c r="J912" s="6" t="s">
        <v>3319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3321</v>
      </c>
      <c r="C913" s="12" t="s">
        <v>3322</v>
      </c>
      <c r="D913" s="6" t="s">
        <v>3323</v>
      </c>
      <c r="E913" s="6" t="s">
        <v>16</v>
      </c>
      <c r="F913" s="6" t="s">
        <v>3324</v>
      </c>
      <c r="G913" s="6" t="s">
        <v>16</v>
      </c>
      <c r="H913" s="6" t="s">
        <v>16</v>
      </c>
      <c r="I913" s="6" t="s">
        <v>23</v>
      </c>
      <c r="J913" s="6" t="s">
        <v>3323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3325</v>
      </c>
      <c r="C914" s="12" t="s">
        <v>3326</v>
      </c>
      <c r="D914" s="6" t="s">
        <v>139</v>
      </c>
      <c r="E914" s="6" t="s">
        <v>16</v>
      </c>
      <c r="F914" s="6" t="s">
        <v>138</v>
      </c>
      <c r="G914" s="6" t="s">
        <v>19</v>
      </c>
      <c r="H914" s="6" t="s">
        <v>19</v>
      </c>
      <c r="I914" s="6" t="s">
        <v>23</v>
      </c>
      <c r="J914" s="6" t="s">
        <v>139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3327</v>
      </c>
      <c r="C915" s="12" t="s">
        <v>3328</v>
      </c>
      <c r="D915" s="6" t="s">
        <v>3329</v>
      </c>
      <c r="E915" s="6" t="s">
        <v>16</v>
      </c>
      <c r="F915" s="6" t="s">
        <v>3330</v>
      </c>
      <c r="G915" s="6" t="s">
        <v>16</v>
      </c>
      <c r="H915" s="6" t="s">
        <v>19</v>
      </c>
      <c r="I915" s="6" t="s">
        <v>28</v>
      </c>
      <c r="J915" s="6" t="s">
        <v>3329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3331</v>
      </c>
      <c r="C916" s="12" t="s">
        <v>3332</v>
      </c>
      <c r="D916" s="6" t="s">
        <v>3333</v>
      </c>
      <c r="E916" s="6" t="s">
        <v>16</v>
      </c>
      <c r="F916" s="6" t="s">
        <v>3334</v>
      </c>
      <c r="G916" s="6" t="s">
        <v>16</v>
      </c>
      <c r="H916" s="6" t="s">
        <v>19</v>
      </c>
      <c r="I916" s="6" t="s">
        <v>23</v>
      </c>
      <c r="J916" s="6" t="s">
        <v>3333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3335</v>
      </c>
      <c r="C917" s="12" t="s">
        <v>3336</v>
      </c>
      <c r="D917" s="6" t="s">
        <v>3337</v>
      </c>
      <c r="E917" s="6" t="s">
        <v>16</v>
      </c>
      <c r="F917" s="6" t="s">
        <v>3338</v>
      </c>
      <c r="G917" s="6" t="s">
        <v>19</v>
      </c>
      <c r="H917" s="6" t="s">
        <v>19</v>
      </c>
      <c r="I917" s="6" t="s">
        <v>23</v>
      </c>
      <c r="J917" s="6" t="s">
        <v>3337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3339</v>
      </c>
      <c r="C918" s="12" t="s">
        <v>3340</v>
      </c>
      <c r="D918" s="6" t="s">
        <v>474</v>
      </c>
      <c r="E918" s="6" t="s">
        <v>16</v>
      </c>
      <c r="F918" s="6" t="s">
        <v>475</v>
      </c>
      <c r="G918" s="6" t="s">
        <v>19</v>
      </c>
      <c r="H918" s="6" t="s">
        <v>19</v>
      </c>
      <c r="I918" s="6" t="s">
        <v>23</v>
      </c>
      <c r="J918" s="6" t="s">
        <v>474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3341</v>
      </c>
      <c r="C919" s="12" t="s">
        <v>3342</v>
      </c>
      <c r="D919" s="6" t="s">
        <v>3343</v>
      </c>
      <c r="E919" s="6" t="s">
        <v>16</v>
      </c>
      <c r="F919" s="6" t="s">
        <v>3344</v>
      </c>
      <c r="G919" s="6" t="s">
        <v>19</v>
      </c>
      <c r="H919" s="6" t="s">
        <v>19</v>
      </c>
      <c r="I919" s="6" t="s">
        <v>28</v>
      </c>
      <c r="J919" s="6" t="s">
        <v>3343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3345</v>
      </c>
      <c r="C920" s="12" t="s">
        <v>3346</v>
      </c>
      <c r="D920" s="6" t="s">
        <v>3348</v>
      </c>
      <c r="E920" s="6" t="s">
        <v>16</v>
      </c>
      <c r="F920" s="6" t="s">
        <v>3348</v>
      </c>
      <c r="G920" s="6" t="s">
        <v>16</v>
      </c>
      <c r="H920" s="6" t="s">
        <v>19</v>
      </c>
      <c r="I920" s="6" t="s">
        <v>23</v>
      </c>
      <c r="J920" s="6" t="s">
        <v>3347</v>
      </c>
      <c r="K920" s="6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3349</v>
      </c>
      <c r="C921" s="12" t="s">
        <v>3350</v>
      </c>
      <c r="D921" s="6" t="s">
        <v>3351</v>
      </c>
      <c r="E921" s="6" t="s">
        <v>16</v>
      </c>
      <c r="F921" s="6" t="s">
        <v>3351</v>
      </c>
      <c r="G921" s="6" t="s">
        <v>16</v>
      </c>
      <c r="H921" s="6" t="s">
        <v>19</v>
      </c>
      <c r="I921" s="6" t="s">
        <v>23</v>
      </c>
      <c r="J921" s="6" t="s">
        <v>3351</v>
      </c>
      <c r="K921" s="6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3352</v>
      </c>
      <c r="C922" s="12" t="s">
        <v>3353</v>
      </c>
      <c r="D922" s="6" t="s">
        <v>1613</v>
      </c>
      <c r="E922" s="6" t="s">
        <v>16</v>
      </c>
      <c r="F922" s="6" t="s">
        <v>1613</v>
      </c>
      <c r="G922" s="6" t="s">
        <v>19</v>
      </c>
      <c r="H922" s="6" t="s">
        <v>19</v>
      </c>
      <c r="I922" s="6" t="s">
        <v>23</v>
      </c>
      <c r="J922" s="6" t="s">
        <v>1612</v>
      </c>
      <c r="K922" s="6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3354</v>
      </c>
      <c r="C923" s="12" t="s">
        <v>3355</v>
      </c>
      <c r="D923" s="6" t="s">
        <v>5574</v>
      </c>
      <c r="E923" s="6" t="s">
        <v>16</v>
      </c>
      <c r="F923" s="6" t="s">
        <v>5574</v>
      </c>
      <c r="G923" s="6" t="s">
        <v>19</v>
      </c>
      <c r="H923" s="6" t="s">
        <v>19</v>
      </c>
      <c r="I923" s="6" t="s">
        <v>23</v>
      </c>
      <c r="J923" s="6" t="s">
        <v>3356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3357</v>
      </c>
      <c r="C924" s="12" t="s">
        <v>3358</v>
      </c>
      <c r="D924" s="6" t="s">
        <v>3359</v>
      </c>
      <c r="E924" s="6" t="s">
        <v>16</v>
      </c>
      <c r="F924" s="6" t="s">
        <v>3360</v>
      </c>
      <c r="G924" s="6" t="s">
        <v>19</v>
      </c>
      <c r="H924" s="6" t="s">
        <v>19</v>
      </c>
      <c r="I924" s="6" t="s">
        <v>23</v>
      </c>
      <c r="J924" s="6" t="s">
        <v>3359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3361</v>
      </c>
      <c r="C925" s="12" t="s">
        <v>3362</v>
      </c>
      <c r="D925" s="6" t="s">
        <v>3363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3363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3364</v>
      </c>
      <c r="C926" s="12" t="s">
        <v>3365</v>
      </c>
      <c r="D926" s="6" t="s">
        <v>139</v>
      </c>
      <c r="E926" s="6" t="s">
        <v>16</v>
      </c>
      <c r="F926" s="6" t="s">
        <v>138</v>
      </c>
      <c r="G926" s="6" t="s">
        <v>19</v>
      </c>
      <c r="H926" s="6" t="s">
        <v>19</v>
      </c>
      <c r="I926" s="6" t="s">
        <v>23</v>
      </c>
      <c r="J926" s="6" t="s">
        <v>139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3366</v>
      </c>
      <c r="C927" s="12" t="s">
        <v>3367</v>
      </c>
      <c r="D927" s="6" t="s">
        <v>3369</v>
      </c>
      <c r="E927" s="6" t="s">
        <v>16</v>
      </c>
      <c r="F927" s="6" t="s">
        <v>3369</v>
      </c>
      <c r="G927" s="6" t="s">
        <v>16</v>
      </c>
      <c r="H927" s="6" t="s">
        <v>19</v>
      </c>
      <c r="I927" s="6" t="s">
        <v>23</v>
      </c>
      <c r="J927" s="6" t="s">
        <v>3368</v>
      </c>
      <c r="K927" s="6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3370</v>
      </c>
      <c r="C928" s="12" t="s">
        <v>3371</v>
      </c>
      <c r="D928" s="6" t="s">
        <v>3373</v>
      </c>
      <c r="E928" s="6" t="s">
        <v>16</v>
      </c>
      <c r="F928" s="6" t="s">
        <v>3373</v>
      </c>
      <c r="G928" s="6" t="s">
        <v>16</v>
      </c>
      <c r="H928" s="6" t="s">
        <v>19</v>
      </c>
      <c r="I928" s="6" t="s">
        <v>23</v>
      </c>
      <c r="J928" s="6" t="s">
        <v>3372</v>
      </c>
      <c r="K928" s="6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3374</v>
      </c>
      <c r="C929" s="12" t="s">
        <v>3375</v>
      </c>
      <c r="D929" s="6" t="s">
        <v>5575</v>
      </c>
      <c r="E929" s="6" t="s">
        <v>16</v>
      </c>
      <c r="F929" s="6" t="s">
        <v>5575</v>
      </c>
      <c r="G929" s="6" t="s">
        <v>19</v>
      </c>
      <c r="H929" s="6" t="s">
        <v>19</v>
      </c>
      <c r="I929" s="6" t="s">
        <v>23</v>
      </c>
      <c r="J929" s="6" t="s">
        <v>3376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3377</v>
      </c>
      <c r="C930" s="12" t="s">
        <v>3378</v>
      </c>
      <c r="D930" s="6" t="s">
        <v>267</v>
      </c>
      <c r="E930" s="6" t="s">
        <v>16</v>
      </c>
      <c r="F930" s="6" t="s">
        <v>266</v>
      </c>
      <c r="G930" s="6" t="s">
        <v>16</v>
      </c>
      <c r="H930" s="6" t="s">
        <v>19</v>
      </c>
      <c r="I930" s="6" t="s">
        <v>23</v>
      </c>
      <c r="J930" s="6" t="s">
        <v>267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3379</v>
      </c>
      <c r="C931" s="12" t="s">
        <v>3380</v>
      </c>
      <c r="D931" s="6" t="s">
        <v>1084</v>
      </c>
      <c r="E931" s="6" t="s">
        <v>16</v>
      </c>
      <c r="F931" s="6" t="s">
        <v>1084</v>
      </c>
      <c r="G931" s="6" t="s">
        <v>16</v>
      </c>
      <c r="H931" s="6" t="s">
        <v>19</v>
      </c>
      <c r="I931" s="6" t="s">
        <v>23</v>
      </c>
      <c r="J931" s="6" t="s">
        <v>1083</v>
      </c>
      <c r="K931" s="6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3381</v>
      </c>
      <c r="C932" s="12" t="s">
        <v>3382</v>
      </c>
      <c r="D932" s="6" t="s">
        <v>3384</v>
      </c>
      <c r="E932" s="6" t="s">
        <v>16</v>
      </c>
      <c r="F932" s="6" t="s">
        <v>3384</v>
      </c>
      <c r="G932" s="6" t="s">
        <v>16</v>
      </c>
      <c r="H932" s="6" t="s">
        <v>19</v>
      </c>
      <c r="I932" s="6" t="s">
        <v>23</v>
      </c>
      <c r="J932" s="6" t="s">
        <v>3383</v>
      </c>
      <c r="K932" s="6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3385</v>
      </c>
      <c r="C933" s="12" t="s">
        <v>3386</v>
      </c>
      <c r="D933" s="6" t="s">
        <v>3388</v>
      </c>
      <c r="E933" s="6" t="s">
        <v>16</v>
      </c>
      <c r="F933" s="6" t="s">
        <v>3388</v>
      </c>
      <c r="G933" s="6" t="s">
        <v>16</v>
      </c>
      <c r="H933" s="6" t="s">
        <v>19</v>
      </c>
      <c r="I933" s="6" t="s">
        <v>23</v>
      </c>
      <c r="J933" s="6" t="s">
        <v>3387</v>
      </c>
      <c r="K933" s="6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3389</v>
      </c>
      <c r="C934" s="12" t="s">
        <v>3390</v>
      </c>
      <c r="D934" s="6" t="s">
        <v>3391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3391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3392</v>
      </c>
      <c r="C935" s="12" t="s">
        <v>3393</v>
      </c>
      <c r="D935" s="6" t="s">
        <v>5576</v>
      </c>
      <c r="E935" s="6" t="s">
        <v>16</v>
      </c>
      <c r="F935" s="6" t="s">
        <v>3395</v>
      </c>
      <c r="G935" s="6" t="s">
        <v>16</v>
      </c>
      <c r="H935" s="6" t="s">
        <v>19</v>
      </c>
      <c r="I935" s="6" t="s">
        <v>28</v>
      </c>
      <c r="J935" s="6" t="s">
        <v>3394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3396</v>
      </c>
      <c r="C936" s="12" t="s">
        <v>3397</v>
      </c>
      <c r="D936" s="6" t="s">
        <v>3399</v>
      </c>
      <c r="E936" s="6" t="s">
        <v>16</v>
      </c>
      <c r="F936" s="6" t="s">
        <v>3399</v>
      </c>
      <c r="G936" s="6" t="s">
        <v>19</v>
      </c>
      <c r="H936" s="6" t="s">
        <v>19</v>
      </c>
      <c r="I936" s="6" t="s">
        <v>28</v>
      </c>
      <c r="J936" s="6" t="s">
        <v>3398</v>
      </c>
      <c r="K936" s="6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3400</v>
      </c>
      <c r="C937" s="12" t="s">
        <v>3401</v>
      </c>
      <c r="D937" s="6" t="s">
        <v>492</v>
      </c>
      <c r="E937" s="6" t="s">
        <v>16</v>
      </c>
      <c r="F937" s="6" t="s">
        <v>493</v>
      </c>
      <c r="G937" s="6" t="s">
        <v>19</v>
      </c>
      <c r="H937" s="6" t="s">
        <v>19</v>
      </c>
      <c r="J937" s="6" t="s">
        <v>492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3402</v>
      </c>
      <c r="C938" s="12" t="s">
        <v>3403</v>
      </c>
      <c r="D938" s="6" t="s">
        <v>3404</v>
      </c>
      <c r="E938" s="6" t="s">
        <v>16</v>
      </c>
      <c r="F938" s="6" t="s">
        <v>3405</v>
      </c>
      <c r="G938" s="6" t="s">
        <v>19</v>
      </c>
      <c r="H938" s="6" t="s">
        <v>19</v>
      </c>
      <c r="I938" s="6" t="s">
        <v>28</v>
      </c>
      <c r="J938" s="6" t="s">
        <v>3404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3406</v>
      </c>
      <c r="C939" s="12" t="s">
        <v>3407</v>
      </c>
      <c r="D939" s="6" t="s">
        <v>5577</v>
      </c>
      <c r="E939" s="6" t="s">
        <v>16</v>
      </c>
      <c r="F939" s="6" t="s">
        <v>5577</v>
      </c>
      <c r="G939" s="6" t="s">
        <v>19</v>
      </c>
      <c r="H939" s="6" t="s">
        <v>19</v>
      </c>
      <c r="I939" s="6" t="s">
        <v>28</v>
      </c>
      <c r="J939" s="6" t="s">
        <v>3408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3409</v>
      </c>
      <c r="C940" s="12" t="s">
        <v>3410</v>
      </c>
      <c r="D940" s="6" t="s">
        <v>3411</v>
      </c>
      <c r="E940" s="6" t="s">
        <v>16</v>
      </c>
      <c r="F940" s="6" t="s">
        <v>3412</v>
      </c>
      <c r="G940" s="6" t="s">
        <v>16</v>
      </c>
      <c r="H940" s="6" t="s">
        <v>19</v>
      </c>
      <c r="I940" s="6" t="s">
        <v>23</v>
      </c>
      <c r="J940" s="6" t="s">
        <v>3411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3413</v>
      </c>
      <c r="C941" s="12" t="s">
        <v>3414</v>
      </c>
      <c r="D941" s="6" t="s">
        <v>3415</v>
      </c>
      <c r="E941" s="6" t="s">
        <v>16</v>
      </c>
      <c r="F941" s="6" t="s">
        <v>3416</v>
      </c>
      <c r="G941" s="6" t="s">
        <v>19</v>
      </c>
      <c r="H941" s="6" t="s">
        <v>19</v>
      </c>
      <c r="I941" s="6" t="s">
        <v>23</v>
      </c>
      <c r="J941" s="6" t="s">
        <v>3415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3417</v>
      </c>
      <c r="C942" s="12" t="s">
        <v>3418</v>
      </c>
      <c r="D942" s="6" t="s">
        <v>3420</v>
      </c>
      <c r="E942" s="6" t="s">
        <v>16</v>
      </c>
      <c r="F942" s="6" t="s">
        <v>3420</v>
      </c>
      <c r="G942" s="6" t="s">
        <v>19</v>
      </c>
      <c r="H942" s="6" t="s">
        <v>19</v>
      </c>
      <c r="I942" s="6" t="s">
        <v>28</v>
      </c>
      <c r="J942" s="6" t="s">
        <v>3419</v>
      </c>
      <c r="K942" s="6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3421</v>
      </c>
      <c r="C943" s="12" t="s">
        <v>3422</v>
      </c>
      <c r="D943" s="6" t="s">
        <v>3423</v>
      </c>
      <c r="E943" s="6" t="s">
        <v>16</v>
      </c>
      <c r="F943" s="6" t="s">
        <v>3424</v>
      </c>
      <c r="G943" s="6" t="s">
        <v>16</v>
      </c>
      <c r="H943" s="6" t="s">
        <v>19</v>
      </c>
      <c r="I943" s="6" t="s">
        <v>23</v>
      </c>
      <c r="J943" s="6" t="s">
        <v>3423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3425</v>
      </c>
      <c r="C944" s="12" t="s">
        <v>3426</v>
      </c>
      <c r="D944" s="6" t="s">
        <v>3428</v>
      </c>
      <c r="E944" s="6" t="s">
        <v>16</v>
      </c>
      <c r="F944" s="6" t="s">
        <v>3428</v>
      </c>
      <c r="G944" s="6" t="s">
        <v>16</v>
      </c>
      <c r="H944" s="6" t="s">
        <v>19</v>
      </c>
      <c r="I944" s="6" t="s">
        <v>28</v>
      </c>
      <c r="J944" s="6" t="s">
        <v>3427</v>
      </c>
      <c r="K944" s="6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3429</v>
      </c>
      <c r="C945" s="12" t="s">
        <v>3430</v>
      </c>
      <c r="D945" s="6" t="s">
        <v>3431</v>
      </c>
      <c r="E945" s="6" t="s">
        <v>16</v>
      </c>
      <c r="F945" s="6" t="s">
        <v>3432</v>
      </c>
      <c r="G945" s="6" t="s">
        <v>16</v>
      </c>
      <c r="H945" s="6" t="s">
        <v>19</v>
      </c>
      <c r="I945" s="6" t="s">
        <v>28</v>
      </c>
      <c r="J945" s="6" t="s">
        <v>3431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3433</v>
      </c>
      <c r="C946" s="12" t="s">
        <v>3434</v>
      </c>
      <c r="D946" s="6" t="s">
        <v>3436</v>
      </c>
      <c r="E946" s="6" t="s">
        <v>16</v>
      </c>
      <c r="F946" s="6" t="s">
        <v>3436</v>
      </c>
      <c r="G946" s="6" t="s">
        <v>16</v>
      </c>
      <c r="H946" s="6" t="s">
        <v>19</v>
      </c>
      <c r="I946" s="6" t="s">
        <v>23</v>
      </c>
      <c r="J946" s="6" t="s">
        <v>3435</v>
      </c>
      <c r="K946" s="6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3437</v>
      </c>
      <c r="C947" s="12" t="s">
        <v>3438</v>
      </c>
      <c r="D947" s="6" t="s">
        <v>2887</v>
      </c>
      <c r="E947" s="6" t="s">
        <v>16</v>
      </c>
      <c r="F947" s="6" t="s">
        <v>3439</v>
      </c>
      <c r="G947" s="6" t="s">
        <v>16</v>
      </c>
      <c r="H947" s="6" t="s">
        <v>19</v>
      </c>
      <c r="I947" s="6" t="s">
        <v>28</v>
      </c>
      <c r="J947" s="6" t="s">
        <v>2888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3440</v>
      </c>
      <c r="C948" s="12" t="s">
        <v>3441</v>
      </c>
      <c r="D948" s="6" t="s">
        <v>3442</v>
      </c>
      <c r="E948" s="6" t="s">
        <v>16</v>
      </c>
      <c r="F948" s="6" t="s">
        <v>3443</v>
      </c>
      <c r="G948" s="6" t="s">
        <v>16</v>
      </c>
      <c r="H948" s="6" t="s">
        <v>19</v>
      </c>
      <c r="I948" s="6" t="s">
        <v>23</v>
      </c>
      <c r="J948" s="6" t="s">
        <v>3442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3444</v>
      </c>
      <c r="C949" s="12" t="s">
        <v>3445</v>
      </c>
      <c r="D949" s="6" t="s">
        <v>3446</v>
      </c>
      <c r="E949" s="6" t="s">
        <v>16</v>
      </c>
      <c r="F949" s="6" t="s">
        <v>3447</v>
      </c>
      <c r="G949" s="6" t="s">
        <v>16</v>
      </c>
      <c r="H949" s="6" t="s">
        <v>19</v>
      </c>
      <c r="I949" s="6" t="s">
        <v>23</v>
      </c>
      <c r="J949" s="6" t="s">
        <v>3446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3448</v>
      </c>
      <c r="C950" s="12" t="s">
        <v>3449</v>
      </c>
      <c r="D950" s="6" t="s">
        <v>3450</v>
      </c>
      <c r="E950" s="6" t="s">
        <v>16</v>
      </c>
      <c r="F950" s="6" t="s">
        <v>3451</v>
      </c>
      <c r="G950" s="6" t="s">
        <v>16</v>
      </c>
      <c r="H950" s="6" t="s">
        <v>19</v>
      </c>
      <c r="I950" s="6" t="s">
        <v>23</v>
      </c>
      <c r="J950" s="6" t="s">
        <v>3450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3452</v>
      </c>
      <c r="C951" s="12" t="s">
        <v>3453</v>
      </c>
      <c r="D951" s="6" t="s">
        <v>5578</v>
      </c>
      <c r="E951" s="6" t="s">
        <v>16</v>
      </c>
      <c r="F951" s="6" t="s">
        <v>3455</v>
      </c>
      <c r="G951" s="6" t="s">
        <v>16</v>
      </c>
      <c r="H951" s="6" t="s">
        <v>19</v>
      </c>
      <c r="I951" s="6" t="s">
        <v>23</v>
      </c>
      <c r="J951" s="6" t="s">
        <v>3454</v>
      </c>
      <c r="K951" s="6" t="s">
        <v>16</v>
      </c>
      <c r="L951" s="3" t="str">
        <f t="shared" si="14"/>
        <v>No</v>
      </c>
    </row>
    <row r="952" spans="1:12" ht="12.75" customHeight="1">
      <c r="A952" s="3" t="s">
        <v>12</v>
      </c>
      <c r="B952" t="s">
        <v>3456</v>
      </c>
      <c r="C952" s="12" t="s">
        <v>3457</v>
      </c>
      <c r="D952" s="6" t="s">
        <v>3459</v>
      </c>
      <c r="E952" s="6" t="s">
        <v>16</v>
      </c>
      <c r="F952" s="6" t="s">
        <v>3459</v>
      </c>
      <c r="G952" s="6" t="s">
        <v>16</v>
      </c>
      <c r="H952" s="6" t="s">
        <v>19</v>
      </c>
      <c r="I952" s="6" t="s">
        <v>28</v>
      </c>
      <c r="J952" s="6" t="s">
        <v>3458</v>
      </c>
      <c r="K952" s="6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3460</v>
      </c>
      <c r="C953" s="12" t="s">
        <v>3461</v>
      </c>
      <c r="D953" s="6" t="s">
        <v>3462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3462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3463</v>
      </c>
      <c r="C954" s="12" t="s">
        <v>3464</v>
      </c>
      <c r="D954" s="6" t="s">
        <v>3465</v>
      </c>
      <c r="E954" s="6" t="s">
        <v>16</v>
      </c>
      <c r="F954" s="6" t="s">
        <v>3465</v>
      </c>
      <c r="G954" s="6" t="s">
        <v>16</v>
      </c>
      <c r="H954" s="6" t="s">
        <v>19</v>
      </c>
      <c r="I954" s="6" t="s">
        <v>28</v>
      </c>
      <c r="J954" s="6" t="s">
        <v>3466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3467</v>
      </c>
      <c r="C955" s="12" t="s">
        <v>3468</v>
      </c>
      <c r="D955" s="6" t="s">
        <v>3470</v>
      </c>
      <c r="E955" s="6" t="s">
        <v>16</v>
      </c>
      <c r="F955" s="6" t="s">
        <v>3470</v>
      </c>
      <c r="G955" s="6" t="s">
        <v>19</v>
      </c>
      <c r="H955" s="6" t="s">
        <v>19</v>
      </c>
      <c r="I955" s="6" t="s">
        <v>28</v>
      </c>
      <c r="J955" s="6" t="s">
        <v>3469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3471</v>
      </c>
      <c r="C956" s="12" t="s">
        <v>3472</v>
      </c>
      <c r="D956" s="6" t="s">
        <v>3474</v>
      </c>
      <c r="E956" s="6" t="s">
        <v>16</v>
      </c>
      <c r="F956" s="6" t="s">
        <v>3474</v>
      </c>
      <c r="G956" s="6" t="s">
        <v>16</v>
      </c>
      <c r="H956" s="6" t="s">
        <v>19</v>
      </c>
      <c r="I956" s="6" t="s">
        <v>23</v>
      </c>
      <c r="J956" s="6" t="s">
        <v>3473</v>
      </c>
      <c r="K956" s="6" t="s">
        <v>16</v>
      </c>
      <c r="L956" s="3" t="str">
        <f t="shared" ref="L956:L1019" si="15">IF(OR(D956="Indeterminate",F956="Indeterminate"),"Indeterminate",IF(OR(D956="Payload exceeds limit",F956="Payload exceeds limit"),"Payload exceeds limit",IF(OR(D956="Error Occurred",F956="Error Occurred"),"Error Occurred",IF(D956=F956,"Yes","No"))))</f>
        <v>Yes</v>
      </c>
    </row>
    <row r="957" spans="1:12" ht="12.75" customHeight="1">
      <c r="A957" s="3" t="s">
        <v>12</v>
      </c>
      <c r="B957" t="s">
        <v>3475</v>
      </c>
      <c r="C957" s="12" t="s">
        <v>3476</v>
      </c>
      <c r="D957" s="6" t="s">
        <v>3478</v>
      </c>
      <c r="E957" s="6" t="s">
        <v>16</v>
      </c>
      <c r="F957" s="6" t="s">
        <v>3478</v>
      </c>
      <c r="G957" s="6" t="s">
        <v>16</v>
      </c>
      <c r="H957" s="6" t="s">
        <v>19</v>
      </c>
      <c r="I957" s="6" t="s">
        <v>23</v>
      </c>
      <c r="J957" s="6" t="s">
        <v>3477</v>
      </c>
      <c r="K957" s="6" t="s">
        <v>16</v>
      </c>
      <c r="L957" s="3" t="str">
        <f t="shared" si="15"/>
        <v>Yes</v>
      </c>
    </row>
    <row r="958" spans="1:12" ht="12.75" customHeight="1">
      <c r="A958" s="3" t="s">
        <v>12</v>
      </c>
      <c r="B958" t="s">
        <v>3479</v>
      </c>
      <c r="C958" s="12" t="s">
        <v>3480</v>
      </c>
      <c r="D958" s="6" t="s">
        <v>3481</v>
      </c>
      <c r="E958" s="6" t="s">
        <v>16</v>
      </c>
      <c r="F958" s="6" t="s">
        <v>3482</v>
      </c>
      <c r="G958" s="6" t="s">
        <v>16</v>
      </c>
      <c r="H958" s="6" t="s">
        <v>19</v>
      </c>
      <c r="I958" s="6" t="s">
        <v>23</v>
      </c>
      <c r="J958" s="6" t="s">
        <v>3481</v>
      </c>
      <c r="K958" s="6" t="s">
        <v>16</v>
      </c>
      <c r="L958" s="3" t="str">
        <f t="shared" si="15"/>
        <v>Yes</v>
      </c>
    </row>
    <row r="959" spans="1:12" ht="12.75" customHeight="1">
      <c r="A959" s="3" t="s">
        <v>12</v>
      </c>
      <c r="B959" t="s">
        <v>3483</v>
      </c>
      <c r="C959" s="12" t="s">
        <v>3484</v>
      </c>
      <c r="D959" s="6" t="s">
        <v>3486</v>
      </c>
      <c r="E959" s="6" t="s">
        <v>16</v>
      </c>
      <c r="F959" s="6" t="s">
        <v>3486</v>
      </c>
      <c r="G959" s="6" t="s">
        <v>19</v>
      </c>
      <c r="H959" s="6" t="s">
        <v>19</v>
      </c>
      <c r="I959" s="6" t="s">
        <v>23</v>
      </c>
      <c r="J959" s="6" t="s">
        <v>3485</v>
      </c>
      <c r="K959" s="6" t="s">
        <v>16</v>
      </c>
      <c r="L959" s="3" t="str">
        <f t="shared" si="15"/>
        <v>Yes</v>
      </c>
    </row>
    <row r="960" spans="1:12" ht="12.75" customHeight="1">
      <c r="A960" s="3" t="s">
        <v>12</v>
      </c>
      <c r="B960" t="s">
        <v>3487</v>
      </c>
      <c r="C960" s="12" t="s">
        <v>3488</v>
      </c>
      <c r="D960" s="6" t="s">
        <v>139</v>
      </c>
      <c r="E960" s="6" t="s">
        <v>16</v>
      </c>
      <c r="F960" s="6" t="s">
        <v>138</v>
      </c>
      <c r="G960" s="6" t="s">
        <v>19</v>
      </c>
      <c r="H960" s="6" t="s">
        <v>19</v>
      </c>
      <c r="I960" s="6" t="s">
        <v>23</v>
      </c>
      <c r="J960" s="6" t="s">
        <v>139</v>
      </c>
      <c r="K960" s="6" t="s">
        <v>16</v>
      </c>
      <c r="L960" s="3" t="str">
        <f t="shared" si="15"/>
        <v>Yes</v>
      </c>
    </row>
    <row r="961" spans="1:12" ht="12.75" customHeight="1">
      <c r="A961" s="3" t="s">
        <v>12</v>
      </c>
      <c r="B961" t="s">
        <v>3489</v>
      </c>
      <c r="C961" s="12" t="s">
        <v>3490</v>
      </c>
      <c r="D961" s="6" t="s">
        <v>3492</v>
      </c>
      <c r="E961" s="6" t="s">
        <v>16</v>
      </c>
      <c r="F961" s="6" t="s">
        <v>3492</v>
      </c>
      <c r="G961" s="6" t="s">
        <v>19</v>
      </c>
      <c r="H961" s="6" t="s">
        <v>19</v>
      </c>
      <c r="I961" s="6" t="s">
        <v>28</v>
      </c>
      <c r="J961" s="6" t="s">
        <v>3491</v>
      </c>
      <c r="K961" s="6" t="s">
        <v>16</v>
      </c>
      <c r="L961" s="3" t="str">
        <f t="shared" si="15"/>
        <v>Yes</v>
      </c>
    </row>
    <row r="962" spans="1:12" ht="12.75" customHeight="1">
      <c r="A962" s="3" t="s">
        <v>12</v>
      </c>
      <c r="B962" t="s">
        <v>3493</v>
      </c>
      <c r="C962" s="12" t="s">
        <v>3494</v>
      </c>
      <c r="D962" s="6" t="s">
        <v>5579</v>
      </c>
      <c r="E962" s="6" t="s">
        <v>16</v>
      </c>
      <c r="F962" s="6" t="s">
        <v>5579</v>
      </c>
      <c r="G962" s="6" t="s">
        <v>16</v>
      </c>
      <c r="H962" s="6" t="s">
        <v>19</v>
      </c>
      <c r="I962" s="6" t="s">
        <v>23</v>
      </c>
      <c r="J962" s="6" t="s">
        <v>3495</v>
      </c>
      <c r="K962" s="6" t="s">
        <v>16</v>
      </c>
      <c r="L962" s="3" t="str">
        <f t="shared" si="15"/>
        <v>Yes</v>
      </c>
    </row>
    <row r="963" spans="1:12" ht="12.75" customHeight="1">
      <c r="A963" s="3" t="s">
        <v>12</v>
      </c>
      <c r="B963" t="s">
        <v>3496</v>
      </c>
      <c r="C963" s="12" t="s">
        <v>3497</v>
      </c>
      <c r="D963" s="6" t="s">
        <v>3499</v>
      </c>
      <c r="E963" s="6" t="s">
        <v>16</v>
      </c>
      <c r="F963" s="6" t="s">
        <v>3499</v>
      </c>
      <c r="G963" s="6" t="s">
        <v>16</v>
      </c>
      <c r="H963" s="6" t="s">
        <v>19</v>
      </c>
      <c r="I963" s="6" t="s">
        <v>23</v>
      </c>
      <c r="J963" s="6" t="s">
        <v>3498</v>
      </c>
      <c r="K963" s="6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3500</v>
      </c>
      <c r="C964" s="12" t="s">
        <v>3501</v>
      </c>
      <c r="D964" s="6" t="s">
        <v>3502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3503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3504</v>
      </c>
      <c r="C965" s="12" t="s">
        <v>3505</v>
      </c>
      <c r="D965" s="6" t="s">
        <v>138</v>
      </c>
      <c r="E965" s="6" t="s">
        <v>16</v>
      </c>
      <c r="F965" s="6" t="s">
        <v>138</v>
      </c>
      <c r="G965" s="6" t="s">
        <v>16</v>
      </c>
      <c r="H965" s="6" t="s">
        <v>19</v>
      </c>
      <c r="I965" s="6" t="s">
        <v>23</v>
      </c>
      <c r="J965" s="6" t="s">
        <v>139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3506</v>
      </c>
      <c r="C966" s="12" t="s">
        <v>3507</v>
      </c>
      <c r="D966" s="6" t="s">
        <v>3508</v>
      </c>
      <c r="E966" s="6" t="s">
        <v>16</v>
      </c>
      <c r="F966" s="6" t="s">
        <v>3509</v>
      </c>
      <c r="G966" s="6" t="s">
        <v>16</v>
      </c>
      <c r="H966" s="6" t="s">
        <v>19</v>
      </c>
      <c r="I966" s="6" t="s">
        <v>23</v>
      </c>
      <c r="J966" s="6" t="s">
        <v>3508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3510</v>
      </c>
      <c r="C967" s="12" t="s">
        <v>3511</v>
      </c>
      <c r="D967" s="6" t="s">
        <v>3513</v>
      </c>
      <c r="E967" s="6" t="s">
        <v>16</v>
      </c>
      <c r="F967" s="6" t="s">
        <v>3513</v>
      </c>
      <c r="G967" s="6" t="s">
        <v>16</v>
      </c>
      <c r="H967" s="6" t="s">
        <v>19</v>
      </c>
      <c r="I967" s="6" t="s">
        <v>23</v>
      </c>
      <c r="J967" s="6" t="s">
        <v>3512</v>
      </c>
      <c r="K967" s="6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3514</v>
      </c>
      <c r="C968" s="12" t="s">
        <v>3515</v>
      </c>
      <c r="D968" s="6" t="s">
        <v>3517</v>
      </c>
      <c r="E968" s="6" t="s">
        <v>16</v>
      </c>
      <c r="F968" s="6" t="s">
        <v>3517</v>
      </c>
      <c r="G968" s="6" t="s">
        <v>16</v>
      </c>
      <c r="H968" s="6" t="s">
        <v>19</v>
      </c>
      <c r="I968" s="6" t="s">
        <v>23</v>
      </c>
      <c r="J968" s="6" t="s">
        <v>3516</v>
      </c>
      <c r="K968" s="6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3518</v>
      </c>
      <c r="C969" s="12" t="s">
        <v>3519</v>
      </c>
      <c r="D969" s="6" t="s">
        <v>139</v>
      </c>
      <c r="E969" s="6" t="s">
        <v>16</v>
      </c>
      <c r="F969" s="6" t="s">
        <v>138</v>
      </c>
      <c r="G969" s="6" t="s">
        <v>19</v>
      </c>
      <c r="H969" s="6" t="s">
        <v>19</v>
      </c>
      <c r="I969" s="6" t="s">
        <v>23</v>
      </c>
      <c r="J969" s="6" t="s">
        <v>139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3520</v>
      </c>
      <c r="C970" s="12" t="s">
        <v>3521</v>
      </c>
      <c r="D970" s="6" t="s">
        <v>3522</v>
      </c>
      <c r="E970" s="6" t="s">
        <v>16</v>
      </c>
      <c r="F970" s="6" t="s">
        <v>3523</v>
      </c>
      <c r="G970" s="6" t="s">
        <v>16</v>
      </c>
      <c r="H970" s="6" t="s">
        <v>19</v>
      </c>
      <c r="I970" s="6" t="s">
        <v>23</v>
      </c>
      <c r="J970" s="6" t="s">
        <v>3522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3524</v>
      </c>
      <c r="C971" s="12" t="s">
        <v>3525</v>
      </c>
      <c r="D971" s="6" t="s">
        <v>3526</v>
      </c>
      <c r="E971" s="6" t="s">
        <v>16</v>
      </c>
      <c r="F971" s="6" t="s">
        <v>3527</v>
      </c>
      <c r="G971" s="6" t="s">
        <v>19</v>
      </c>
      <c r="H971" s="6" t="s">
        <v>19</v>
      </c>
      <c r="I971" s="6" t="s">
        <v>28</v>
      </c>
      <c r="J971" s="6" t="s">
        <v>3526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3528</v>
      </c>
      <c r="C972" s="12" t="s">
        <v>3529</v>
      </c>
      <c r="D972" s="6" t="s">
        <v>3530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3530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3531</v>
      </c>
      <c r="C973" s="12" t="s">
        <v>3532</v>
      </c>
      <c r="D973" s="6" t="s">
        <v>3534</v>
      </c>
      <c r="E973" s="6" t="s">
        <v>16</v>
      </c>
      <c r="F973" s="6" t="s">
        <v>3534</v>
      </c>
      <c r="G973" s="6" t="s">
        <v>19</v>
      </c>
      <c r="H973" s="6" t="s">
        <v>19</v>
      </c>
      <c r="I973" s="6" t="s">
        <v>23</v>
      </c>
      <c r="J973" s="6" t="s">
        <v>3533</v>
      </c>
      <c r="K973" s="6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3535</v>
      </c>
      <c r="C974" s="12" t="s">
        <v>3536</v>
      </c>
      <c r="D974" s="6" t="s">
        <v>3538</v>
      </c>
      <c r="E974" s="6" t="s">
        <v>16</v>
      </c>
      <c r="F974" s="6" t="s">
        <v>3538</v>
      </c>
      <c r="G974" s="6" t="s">
        <v>16</v>
      </c>
      <c r="H974" s="6" t="s">
        <v>19</v>
      </c>
      <c r="I974" s="6" t="s">
        <v>23</v>
      </c>
      <c r="J974" s="6" t="s">
        <v>3537</v>
      </c>
      <c r="K974" s="6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3539</v>
      </c>
      <c r="C975" s="12" t="s">
        <v>3540</v>
      </c>
      <c r="D975" s="6" t="s">
        <v>3155</v>
      </c>
      <c r="E975" s="6" t="s">
        <v>16</v>
      </c>
      <c r="F975" s="6" t="s">
        <v>3155</v>
      </c>
      <c r="G975" s="6" t="s">
        <v>19</v>
      </c>
      <c r="H975" s="6" t="s">
        <v>19</v>
      </c>
      <c r="I975" s="6" t="s">
        <v>23</v>
      </c>
      <c r="J975" s="6" t="s">
        <v>3154</v>
      </c>
      <c r="K975" s="6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3541</v>
      </c>
      <c r="C976" s="12" t="s">
        <v>3542</v>
      </c>
      <c r="D976" s="6" t="s">
        <v>3543</v>
      </c>
      <c r="E976" s="6" t="s">
        <v>16</v>
      </c>
      <c r="F976" s="6" t="s">
        <v>3544</v>
      </c>
      <c r="G976" s="6" t="s">
        <v>16</v>
      </c>
      <c r="H976" s="6" t="s">
        <v>19</v>
      </c>
      <c r="I976" s="6" t="s">
        <v>23</v>
      </c>
      <c r="J976" s="6" t="s">
        <v>3543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3545</v>
      </c>
      <c r="C977" s="12" t="s">
        <v>3546</v>
      </c>
      <c r="D977" s="6" t="s">
        <v>3547</v>
      </c>
      <c r="E977" s="6" t="s">
        <v>16</v>
      </c>
      <c r="F977" s="6" t="s">
        <v>3548</v>
      </c>
      <c r="G977" s="6" t="s">
        <v>16</v>
      </c>
      <c r="H977" s="6" t="s">
        <v>19</v>
      </c>
      <c r="I977" s="6" t="s">
        <v>23</v>
      </c>
      <c r="J977" s="6" t="s">
        <v>3547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3549</v>
      </c>
      <c r="C978" s="12" t="s">
        <v>3550</v>
      </c>
      <c r="D978" s="6" t="s">
        <v>3551</v>
      </c>
      <c r="E978" s="6" t="s">
        <v>16</v>
      </c>
      <c r="F978" s="6" t="s">
        <v>864</v>
      </c>
      <c r="G978" s="6" t="s">
        <v>19</v>
      </c>
      <c r="H978" s="6" t="s">
        <v>19</v>
      </c>
      <c r="I978" s="6" t="s">
        <v>23</v>
      </c>
      <c r="J978" s="6" t="s">
        <v>3551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3552</v>
      </c>
      <c r="C979" s="12" t="s">
        <v>3553</v>
      </c>
      <c r="D979" s="6" t="s">
        <v>3554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3554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3555</v>
      </c>
      <c r="C980" s="12" t="s">
        <v>3556</v>
      </c>
      <c r="D980" s="6" t="s">
        <v>3557</v>
      </c>
      <c r="E980" s="6" t="s">
        <v>16</v>
      </c>
      <c r="F980" s="6" t="s">
        <v>3558</v>
      </c>
      <c r="G980" s="6" t="s">
        <v>16</v>
      </c>
      <c r="H980" s="6" t="s">
        <v>19</v>
      </c>
      <c r="I980" s="6" t="s">
        <v>28</v>
      </c>
      <c r="J980" s="6" t="s">
        <v>3557</v>
      </c>
      <c r="K980" s="6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3559</v>
      </c>
      <c r="C981" s="12" t="s">
        <v>3560</v>
      </c>
      <c r="D981" s="6" t="s">
        <v>3561</v>
      </c>
      <c r="E981" s="6" t="s">
        <v>16</v>
      </c>
      <c r="F981" s="6" t="s">
        <v>3562</v>
      </c>
      <c r="G981" s="6" t="s">
        <v>19</v>
      </c>
      <c r="H981" s="6" t="s">
        <v>19</v>
      </c>
      <c r="I981" s="6" t="s">
        <v>23</v>
      </c>
      <c r="J981" s="6" t="s">
        <v>3561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3563</v>
      </c>
      <c r="C982" s="12" t="s">
        <v>3564</v>
      </c>
      <c r="D982" s="6" t="s">
        <v>3565</v>
      </c>
      <c r="E982" s="6" t="s">
        <v>16</v>
      </c>
      <c r="F982" s="6" t="s">
        <v>3566</v>
      </c>
      <c r="G982" s="6" t="s">
        <v>19</v>
      </c>
      <c r="H982" s="6" t="s">
        <v>19</v>
      </c>
      <c r="I982" s="6" t="s">
        <v>28</v>
      </c>
      <c r="J982" s="6" t="s">
        <v>3565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3567</v>
      </c>
      <c r="C983" s="12" t="s">
        <v>3568</v>
      </c>
      <c r="D983" s="6" t="s">
        <v>3569</v>
      </c>
      <c r="E983" s="6" t="s">
        <v>16</v>
      </c>
      <c r="F983" s="6" t="s">
        <v>17</v>
      </c>
      <c r="G983" s="6" t="s">
        <v>17</v>
      </c>
      <c r="H983" s="6" t="s">
        <v>17</v>
      </c>
      <c r="I983" s="6" t="s">
        <v>17</v>
      </c>
      <c r="J983" s="6" t="s">
        <v>3569</v>
      </c>
      <c r="K983" s="3" t="s">
        <v>17</v>
      </c>
      <c r="L983" s="3" t="str">
        <f t="shared" si="15"/>
        <v>Error Occurred</v>
      </c>
    </row>
    <row r="984" spans="1:12" ht="12.75" customHeight="1">
      <c r="A984" s="3" t="s">
        <v>12</v>
      </c>
      <c r="B984" t="s">
        <v>3570</v>
      </c>
      <c r="C984" s="12" t="s">
        <v>3571</v>
      </c>
      <c r="D984" s="6" t="s">
        <v>3573</v>
      </c>
      <c r="E984" s="6" t="s">
        <v>16</v>
      </c>
      <c r="F984" s="6" t="s">
        <v>3573</v>
      </c>
      <c r="G984" s="6" t="s">
        <v>16</v>
      </c>
      <c r="H984" s="6" t="s">
        <v>19</v>
      </c>
      <c r="I984" s="6" t="s">
        <v>23</v>
      </c>
      <c r="J984" s="6" t="s">
        <v>3572</v>
      </c>
      <c r="K984" s="6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3574</v>
      </c>
      <c r="C985" s="12" t="s">
        <v>3575</v>
      </c>
      <c r="D985" s="6" t="s">
        <v>3576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3576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3577</v>
      </c>
      <c r="C986" s="12" t="s">
        <v>3578</v>
      </c>
      <c r="D986" s="6" t="s">
        <v>949</v>
      </c>
      <c r="E986" s="6" t="s">
        <v>16</v>
      </c>
      <c r="F986" s="6" t="s">
        <v>223</v>
      </c>
      <c r="G986" s="6" t="s">
        <v>16</v>
      </c>
      <c r="H986" s="6" t="s">
        <v>19</v>
      </c>
      <c r="I986" s="6" t="s">
        <v>23</v>
      </c>
      <c r="J986" s="6" t="s">
        <v>949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3579</v>
      </c>
      <c r="C987" s="12" t="s">
        <v>3580</v>
      </c>
      <c r="D987" s="6" t="s">
        <v>3581</v>
      </c>
      <c r="E987" s="6" t="s">
        <v>16</v>
      </c>
      <c r="F987" s="6" t="s">
        <v>3689</v>
      </c>
      <c r="G987" s="6" t="s">
        <v>16</v>
      </c>
      <c r="H987" s="6" t="s">
        <v>16</v>
      </c>
      <c r="I987" s="6" t="s">
        <v>80</v>
      </c>
      <c r="J987" s="6" t="s">
        <v>3581</v>
      </c>
      <c r="K987" s="6" t="s">
        <v>3689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3582</v>
      </c>
      <c r="C988" s="12" t="s">
        <v>3583</v>
      </c>
      <c r="D988" s="6" t="s">
        <v>3584</v>
      </c>
      <c r="E988" s="6" t="s">
        <v>16</v>
      </c>
      <c r="F988" s="6" t="s">
        <v>3585</v>
      </c>
      <c r="G988" s="6" t="s">
        <v>19</v>
      </c>
      <c r="H988" s="6" t="s">
        <v>19</v>
      </c>
      <c r="I988" s="6" t="s">
        <v>23</v>
      </c>
      <c r="J988" s="6" t="s">
        <v>3584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3586</v>
      </c>
      <c r="C989" s="12" t="s">
        <v>3587</v>
      </c>
      <c r="D989" s="6" t="s">
        <v>3588</v>
      </c>
      <c r="E989" s="6" t="s">
        <v>16</v>
      </c>
      <c r="F989" s="6" t="s">
        <v>3589</v>
      </c>
      <c r="G989" s="6" t="s">
        <v>16</v>
      </c>
      <c r="H989" s="6" t="s">
        <v>19</v>
      </c>
      <c r="I989" s="6" t="s">
        <v>23</v>
      </c>
      <c r="J989" s="6" t="s">
        <v>3588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3590</v>
      </c>
      <c r="C990" s="12" t="s">
        <v>3591</v>
      </c>
      <c r="D990" s="6" t="s">
        <v>5580</v>
      </c>
      <c r="E990" s="6" t="s">
        <v>16</v>
      </c>
      <c r="F990" s="6" t="s">
        <v>3593</v>
      </c>
      <c r="G990" s="6" t="s">
        <v>19</v>
      </c>
      <c r="H990" s="6" t="s">
        <v>19</v>
      </c>
      <c r="I990" s="6" t="s">
        <v>28</v>
      </c>
      <c r="J990" s="6" t="s">
        <v>3592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3594</v>
      </c>
      <c r="C991" s="12" t="s">
        <v>3595</v>
      </c>
      <c r="D991" s="6" t="s">
        <v>3596</v>
      </c>
      <c r="E991" s="6" t="s">
        <v>16</v>
      </c>
      <c r="F991" s="6" t="s">
        <v>3597</v>
      </c>
      <c r="G991" s="6" t="s">
        <v>16</v>
      </c>
      <c r="H991" s="6" t="s">
        <v>19</v>
      </c>
      <c r="I991" s="6" t="s">
        <v>23</v>
      </c>
      <c r="J991" s="6" t="s">
        <v>3596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3598</v>
      </c>
      <c r="C992" s="12" t="s">
        <v>3599</v>
      </c>
      <c r="D992" s="6" t="s">
        <v>3600</v>
      </c>
      <c r="E992" s="6" t="s">
        <v>16</v>
      </c>
      <c r="F992" s="6" t="s">
        <v>3600</v>
      </c>
      <c r="G992" s="6" t="s">
        <v>19</v>
      </c>
      <c r="H992" s="6" t="s">
        <v>19</v>
      </c>
      <c r="I992" s="6" t="s">
        <v>28</v>
      </c>
      <c r="J992" s="6" t="s">
        <v>3267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3601</v>
      </c>
      <c r="C993" s="12" t="s">
        <v>3602</v>
      </c>
      <c r="D993" s="6" t="s">
        <v>3603</v>
      </c>
      <c r="E993" s="6" t="s">
        <v>16</v>
      </c>
      <c r="F993" s="6" t="s">
        <v>3604</v>
      </c>
      <c r="G993" s="6" t="s">
        <v>16</v>
      </c>
      <c r="H993" s="6" t="s">
        <v>19</v>
      </c>
      <c r="I993" s="6" t="s">
        <v>23</v>
      </c>
      <c r="J993" s="6" t="s">
        <v>3603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3605</v>
      </c>
      <c r="C994" s="12" t="s">
        <v>3606</v>
      </c>
      <c r="D994" s="6" t="s">
        <v>3607</v>
      </c>
      <c r="E994" s="6" t="s">
        <v>16</v>
      </c>
      <c r="F994" s="6" t="s">
        <v>3608</v>
      </c>
      <c r="G994" s="6" t="s">
        <v>16</v>
      </c>
      <c r="H994" s="6" t="s">
        <v>19</v>
      </c>
      <c r="I994" s="6" t="s">
        <v>23</v>
      </c>
      <c r="J994" s="6" t="s">
        <v>3607</v>
      </c>
      <c r="K994" s="6" t="s">
        <v>16</v>
      </c>
      <c r="L994" s="3" t="str">
        <f t="shared" si="15"/>
        <v>Yes</v>
      </c>
    </row>
    <row r="995" spans="1:12" ht="15.75" customHeight="1">
      <c r="A995" t="s">
        <v>3609</v>
      </c>
      <c r="B995" t="s">
        <v>3610</v>
      </c>
      <c r="C995" s="12" t="s">
        <v>3611</v>
      </c>
      <c r="D995" s="6" t="s">
        <v>3612</v>
      </c>
      <c r="E995" s="6" t="s">
        <v>19</v>
      </c>
      <c r="F995" s="6" t="s">
        <v>3613</v>
      </c>
      <c r="G995" s="6" t="s">
        <v>19</v>
      </c>
      <c r="H995" s="6" t="s">
        <v>19</v>
      </c>
      <c r="I995" s="6" t="s">
        <v>28</v>
      </c>
      <c r="J995" s="6" t="s">
        <v>3614</v>
      </c>
      <c r="K995" s="6" t="s">
        <v>19</v>
      </c>
      <c r="L995" s="3" t="str">
        <f t="shared" si="15"/>
        <v>No</v>
      </c>
    </row>
    <row r="996" spans="1:12" ht="15.75" customHeight="1">
      <c r="A996" t="s">
        <v>3609</v>
      </c>
      <c r="B996" t="s">
        <v>3615</v>
      </c>
      <c r="C996" s="12" t="s">
        <v>3616</v>
      </c>
      <c r="D996" s="6" t="s">
        <v>3617</v>
      </c>
      <c r="E996" s="6" t="s">
        <v>19</v>
      </c>
      <c r="F996" s="6" t="s">
        <v>3618</v>
      </c>
      <c r="G996" s="6" t="s">
        <v>16</v>
      </c>
      <c r="H996" s="6" t="s">
        <v>16</v>
      </c>
      <c r="I996" s="6" t="s">
        <v>23</v>
      </c>
      <c r="J996" s="6" t="s">
        <v>3619</v>
      </c>
      <c r="K996" s="6" t="s">
        <v>19</v>
      </c>
      <c r="L996" s="3" t="str">
        <f t="shared" si="15"/>
        <v>No</v>
      </c>
    </row>
    <row r="997" spans="1:12" ht="15.75" customHeight="1">
      <c r="A997" t="s">
        <v>3609</v>
      </c>
      <c r="B997" t="s">
        <v>3620</v>
      </c>
      <c r="C997" s="12" t="s">
        <v>3621</v>
      </c>
      <c r="D997" s="6" t="s">
        <v>3618</v>
      </c>
      <c r="E997" s="6" t="s">
        <v>19</v>
      </c>
      <c r="F997" s="6" t="s">
        <v>3618</v>
      </c>
      <c r="G997" s="6" t="s">
        <v>16</v>
      </c>
      <c r="H997" s="6" t="s">
        <v>19</v>
      </c>
      <c r="I997" s="6" t="s">
        <v>23</v>
      </c>
      <c r="J997" s="6" t="s">
        <v>3622</v>
      </c>
      <c r="K997" s="6" t="s">
        <v>19</v>
      </c>
      <c r="L997" s="3" t="str">
        <f t="shared" si="15"/>
        <v>Yes</v>
      </c>
    </row>
    <row r="998" spans="1:12" ht="15.75" customHeight="1">
      <c r="A998" t="s">
        <v>3609</v>
      </c>
      <c r="B998" t="s">
        <v>3623</v>
      </c>
      <c r="C998" s="12" t="s">
        <v>3624</v>
      </c>
      <c r="D998" s="6" t="s">
        <v>3618</v>
      </c>
      <c r="E998" s="6" t="s">
        <v>19</v>
      </c>
      <c r="F998" s="6" t="s">
        <v>3618</v>
      </c>
      <c r="G998" s="6" t="s">
        <v>16</v>
      </c>
      <c r="H998" s="6" t="s">
        <v>19</v>
      </c>
      <c r="I998" s="6" t="s">
        <v>23</v>
      </c>
      <c r="J998" s="6" t="s">
        <v>3625</v>
      </c>
      <c r="K998" s="6" t="s">
        <v>19</v>
      </c>
      <c r="L998" s="3" t="str">
        <f t="shared" si="15"/>
        <v>Yes</v>
      </c>
    </row>
    <row r="999" spans="1:12" ht="15.75" customHeight="1">
      <c r="A999" t="s">
        <v>3609</v>
      </c>
      <c r="B999" t="s">
        <v>3626</v>
      </c>
      <c r="C999" s="12" t="s">
        <v>3627</v>
      </c>
      <c r="D999" s="6" t="s">
        <v>3618</v>
      </c>
      <c r="E999" s="6" t="s">
        <v>19</v>
      </c>
      <c r="F999" s="6" t="s">
        <v>3618</v>
      </c>
      <c r="G999" s="6" t="s">
        <v>16</v>
      </c>
      <c r="H999" s="6" t="s">
        <v>16</v>
      </c>
      <c r="I999" s="6" t="s">
        <v>23</v>
      </c>
      <c r="J999" s="6" t="s">
        <v>3628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3609</v>
      </c>
      <c r="B1000" t="s">
        <v>3629</v>
      </c>
      <c r="C1000" s="12" t="s">
        <v>3630</v>
      </c>
      <c r="D1000" s="6" t="s">
        <v>3618</v>
      </c>
      <c r="E1000" s="6" t="s">
        <v>19</v>
      </c>
      <c r="F1000" s="6" t="s">
        <v>3618</v>
      </c>
      <c r="G1000" s="6" t="s">
        <v>16</v>
      </c>
      <c r="H1000" s="6" t="s">
        <v>19</v>
      </c>
      <c r="I1000" s="6" t="s">
        <v>23</v>
      </c>
      <c r="J1000" s="6" t="s">
        <v>3631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3609</v>
      </c>
      <c r="B1001" t="s">
        <v>3632</v>
      </c>
      <c r="C1001" s="12" t="s">
        <v>3633</v>
      </c>
      <c r="D1001" s="6" t="s">
        <v>3618</v>
      </c>
      <c r="E1001" s="6" t="s">
        <v>19</v>
      </c>
      <c r="F1001" s="6" t="s">
        <v>3618</v>
      </c>
      <c r="G1001" s="6" t="s">
        <v>16</v>
      </c>
      <c r="H1001" s="6" t="s">
        <v>16</v>
      </c>
      <c r="I1001" s="6" t="s">
        <v>23</v>
      </c>
      <c r="J1001" s="6" t="s">
        <v>3634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3609</v>
      </c>
      <c r="B1002" t="s">
        <v>3635</v>
      </c>
      <c r="C1002" s="12" t="s">
        <v>3636</v>
      </c>
      <c r="D1002" s="6" t="s">
        <v>3618</v>
      </c>
      <c r="E1002" s="6" t="s">
        <v>19</v>
      </c>
      <c r="F1002" s="6" t="s">
        <v>3618</v>
      </c>
      <c r="G1002" s="6" t="s">
        <v>16</v>
      </c>
      <c r="H1002" s="6" t="s">
        <v>16</v>
      </c>
      <c r="I1002" s="6" t="s">
        <v>23</v>
      </c>
      <c r="J1002" s="6" t="s">
        <v>3637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3609</v>
      </c>
      <c r="B1003" t="s">
        <v>3638</v>
      </c>
      <c r="C1003" s="12" t="s">
        <v>3639</v>
      </c>
      <c r="D1003" s="6" t="s">
        <v>3618</v>
      </c>
      <c r="E1003" s="6" t="s">
        <v>19</v>
      </c>
      <c r="F1003" s="6" t="s">
        <v>3618</v>
      </c>
      <c r="G1003" s="6" t="s">
        <v>16</v>
      </c>
      <c r="H1003" s="6" t="s">
        <v>16</v>
      </c>
      <c r="I1003" s="6" t="s">
        <v>23</v>
      </c>
      <c r="J1003" s="6" t="s">
        <v>3640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3609</v>
      </c>
      <c r="B1004" t="s">
        <v>3641</v>
      </c>
      <c r="C1004" s="12" t="s">
        <v>3642</v>
      </c>
      <c r="D1004" s="6" t="s">
        <v>1235</v>
      </c>
      <c r="E1004" s="6" t="s">
        <v>19</v>
      </c>
      <c r="F1004" s="6" t="s">
        <v>1235</v>
      </c>
      <c r="G1004" s="6" t="s">
        <v>19</v>
      </c>
      <c r="H1004" s="6" t="s">
        <v>19</v>
      </c>
      <c r="I1004" s="6" t="s">
        <v>23</v>
      </c>
      <c r="J1004" s="6" t="s">
        <v>3643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3609</v>
      </c>
      <c r="B1005" t="s">
        <v>3644</v>
      </c>
      <c r="C1005" s="12" t="s">
        <v>3645</v>
      </c>
      <c r="D1005" s="6" t="s">
        <v>223</v>
      </c>
      <c r="E1005" s="6" t="s">
        <v>19</v>
      </c>
      <c r="F1005" s="6" t="s">
        <v>223</v>
      </c>
      <c r="G1005" s="6" t="s">
        <v>19</v>
      </c>
      <c r="H1005" s="6" t="s">
        <v>19</v>
      </c>
      <c r="I1005" s="6" t="s">
        <v>23</v>
      </c>
      <c r="J1005" s="6" t="s">
        <v>3646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3609</v>
      </c>
      <c r="B1006" t="s">
        <v>3647</v>
      </c>
      <c r="C1006" s="12" t="s">
        <v>3648</v>
      </c>
      <c r="D1006" s="6" t="s">
        <v>1360</v>
      </c>
      <c r="E1006" s="6" t="s">
        <v>19</v>
      </c>
      <c r="F1006" s="6" t="s">
        <v>1360</v>
      </c>
      <c r="G1006" s="6" t="s">
        <v>16</v>
      </c>
      <c r="H1006" s="6" t="s">
        <v>19</v>
      </c>
      <c r="I1006" s="6" t="s">
        <v>23</v>
      </c>
      <c r="J1006" s="6" t="s">
        <v>3649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3609</v>
      </c>
      <c r="B1007" t="s">
        <v>3650</v>
      </c>
      <c r="C1007" s="12" t="s">
        <v>3651</v>
      </c>
      <c r="D1007" s="6" t="s">
        <v>138</v>
      </c>
      <c r="E1007" s="6" t="s">
        <v>19</v>
      </c>
      <c r="F1007" s="6" t="s">
        <v>138</v>
      </c>
      <c r="G1007" s="6" t="s">
        <v>19</v>
      </c>
      <c r="H1007" s="6" t="s">
        <v>19</v>
      </c>
      <c r="I1007" s="6" t="s">
        <v>23</v>
      </c>
      <c r="J1007" s="6" t="s">
        <v>3652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3609</v>
      </c>
      <c r="B1008" t="s">
        <v>3653</v>
      </c>
      <c r="C1008" s="12" t="s">
        <v>3654</v>
      </c>
      <c r="D1008" s="6" t="s">
        <v>223</v>
      </c>
      <c r="E1008" s="6" t="s">
        <v>16</v>
      </c>
      <c r="F1008" s="6" t="s">
        <v>223</v>
      </c>
      <c r="G1008" s="6" t="s">
        <v>16</v>
      </c>
      <c r="H1008" s="6" t="s">
        <v>19</v>
      </c>
      <c r="I1008" s="6" t="s">
        <v>23</v>
      </c>
      <c r="J1008" s="6" t="s">
        <v>949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3609</v>
      </c>
      <c r="B1009" t="s">
        <v>3655</v>
      </c>
      <c r="C1009" s="12" t="s">
        <v>3656</v>
      </c>
      <c r="D1009" s="6" t="s">
        <v>223</v>
      </c>
      <c r="E1009" s="6" t="s">
        <v>19</v>
      </c>
      <c r="F1009" s="6" t="s">
        <v>223</v>
      </c>
      <c r="G1009" s="6" t="s">
        <v>19</v>
      </c>
      <c r="H1009" s="6" t="s">
        <v>19</v>
      </c>
      <c r="I1009" s="6" t="s">
        <v>23</v>
      </c>
      <c r="J1009" s="6" t="s">
        <v>3657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3609</v>
      </c>
      <c r="B1010" t="s">
        <v>3658</v>
      </c>
      <c r="C1010" s="12" t="s">
        <v>3659</v>
      </c>
      <c r="D1010" s="6" t="s">
        <v>3660</v>
      </c>
      <c r="E1010" s="6" t="s">
        <v>19</v>
      </c>
      <c r="F1010" s="6" t="s">
        <v>3660</v>
      </c>
      <c r="G1010" s="6" t="s">
        <v>19</v>
      </c>
      <c r="H1010" s="6" t="s">
        <v>19</v>
      </c>
      <c r="I1010" s="6" t="s">
        <v>23</v>
      </c>
      <c r="J1010" s="6" t="s">
        <v>1042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3609</v>
      </c>
      <c r="B1011" t="s">
        <v>3661</v>
      </c>
      <c r="C1011" s="12" t="s">
        <v>3662</v>
      </c>
      <c r="D1011" s="6" t="s">
        <v>3612</v>
      </c>
      <c r="E1011" s="6" t="s">
        <v>19</v>
      </c>
      <c r="F1011" s="6" t="s">
        <v>3663</v>
      </c>
      <c r="G1011" s="6" t="s">
        <v>19</v>
      </c>
      <c r="H1011" s="6" t="s">
        <v>19</v>
      </c>
      <c r="I1011" s="6" t="s">
        <v>28</v>
      </c>
      <c r="J1011" s="6" t="s">
        <v>3664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3609</v>
      </c>
      <c r="B1012" t="s">
        <v>3665</v>
      </c>
      <c r="C1012" s="12" t="s">
        <v>3666</v>
      </c>
      <c r="D1012" s="6" t="s">
        <v>203</v>
      </c>
      <c r="E1012" s="6" t="s">
        <v>19</v>
      </c>
      <c r="F1012" s="6" t="s">
        <v>203</v>
      </c>
      <c r="G1012" s="6" t="s">
        <v>19</v>
      </c>
      <c r="H1012" s="6" t="s">
        <v>19</v>
      </c>
      <c r="I1012" s="6" t="s">
        <v>23</v>
      </c>
      <c r="J1012" s="6" t="s">
        <v>3667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3609</v>
      </c>
      <c r="B1013" t="s">
        <v>3668</v>
      </c>
      <c r="C1013" s="12" t="s">
        <v>3669</v>
      </c>
      <c r="D1013" s="6" t="s">
        <v>3670</v>
      </c>
      <c r="E1013" s="6" t="s">
        <v>19</v>
      </c>
      <c r="F1013" s="6" t="s">
        <v>3670</v>
      </c>
      <c r="G1013" s="6" t="s">
        <v>19</v>
      </c>
      <c r="H1013" s="6" t="s">
        <v>19</v>
      </c>
      <c r="I1013" s="6" t="s">
        <v>28</v>
      </c>
      <c r="J1013" s="6" t="s">
        <v>3087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3609</v>
      </c>
      <c r="B1014" t="s">
        <v>3671</v>
      </c>
      <c r="C1014" s="12" t="s">
        <v>3672</v>
      </c>
      <c r="D1014" s="6" t="s">
        <v>3673</v>
      </c>
      <c r="E1014" s="6" t="s">
        <v>19</v>
      </c>
      <c r="F1014" s="6" t="s">
        <v>3673</v>
      </c>
      <c r="G1014" s="6" t="s">
        <v>19</v>
      </c>
      <c r="H1014" s="6" t="s">
        <v>19</v>
      </c>
      <c r="I1014" s="6" t="s">
        <v>28</v>
      </c>
      <c r="J1014" s="6" t="s">
        <v>3674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3609</v>
      </c>
      <c r="B1015" t="s">
        <v>3675</v>
      </c>
      <c r="C1015" s="12" t="s">
        <v>3676</v>
      </c>
      <c r="D1015" s="6" t="s">
        <v>3677</v>
      </c>
      <c r="E1015" s="6" t="s">
        <v>19</v>
      </c>
      <c r="F1015" s="6" t="s">
        <v>3617</v>
      </c>
      <c r="G1015" s="6" t="s">
        <v>16</v>
      </c>
      <c r="H1015" s="6" t="s">
        <v>16</v>
      </c>
      <c r="I1015" s="6" t="s">
        <v>23</v>
      </c>
      <c r="J1015" s="6" t="s">
        <v>3678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3609</v>
      </c>
      <c r="B1016" t="s">
        <v>3679</v>
      </c>
      <c r="C1016" s="12" t="s">
        <v>3680</v>
      </c>
      <c r="D1016" s="6" t="s">
        <v>223</v>
      </c>
      <c r="E1016" s="6" t="s">
        <v>19</v>
      </c>
      <c r="F1016" s="6" t="s">
        <v>223</v>
      </c>
      <c r="G1016" s="6" t="s">
        <v>19</v>
      </c>
      <c r="H1016" s="6" t="s">
        <v>19</v>
      </c>
      <c r="I1016" s="6" t="s">
        <v>23</v>
      </c>
      <c r="J1016" s="6" t="s">
        <v>3681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3609</v>
      </c>
      <c r="B1017" t="s">
        <v>3682</v>
      </c>
      <c r="C1017" s="12" t="s">
        <v>3683</v>
      </c>
      <c r="D1017" s="6" t="s">
        <v>3684</v>
      </c>
      <c r="E1017" s="6" t="s">
        <v>19</v>
      </c>
      <c r="F1017" s="6" t="s">
        <v>3684</v>
      </c>
      <c r="G1017" s="6" t="s">
        <v>19</v>
      </c>
      <c r="H1017" s="6" t="s">
        <v>19</v>
      </c>
      <c r="I1017" s="6" t="s">
        <v>28</v>
      </c>
      <c r="J1017" s="6" t="s">
        <v>3685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3609</v>
      </c>
      <c r="B1018" t="s">
        <v>3686</v>
      </c>
      <c r="C1018" s="12" t="s">
        <v>3687</v>
      </c>
      <c r="D1018" s="6" t="s">
        <v>3688</v>
      </c>
      <c r="E1018" s="6" t="s">
        <v>19</v>
      </c>
      <c r="F1018" s="6" t="s">
        <v>3689</v>
      </c>
      <c r="G1018" s="6" t="s">
        <v>16</v>
      </c>
      <c r="H1018" s="6" t="s">
        <v>19</v>
      </c>
      <c r="I1018" s="6" t="s">
        <v>364</v>
      </c>
      <c r="J1018" s="6" t="s">
        <v>3690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3609</v>
      </c>
      <c r="B1019" t="s">
        <v>3691</v>
      </c>
      <c r="C1019" s="12" t="s">
        <v>3692</v>
      </c>
      <c r="D1019" s="6" t="s">
        <v>3684</v>
      </c>
      <c r="E1019" s="6" t="s">
        <v>19</v>
      </c>
      <c r="F1019" s="6" t="s">
        <v>3684</v>
      </c>
      <c r="G1019" s="6" t="s">
        <v>19</v>
      </c>
      <c r="H1019" s="6" t="s">
        <v>19</v>
      </c>
      <c r="I1019" s="6" t="s">
        <v>28</v>
      </c>
      <c r="J1019" s="6" t="s">
        <v>3693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3609</v>
      </c>
      <c r="B1020" t="s">
        <v>3694</v>
      </c>
      <c r="C1020" s="12" t="s">
        <v>3695</v>
      </c>
      <c r="D1020" s="6" t="s">
        <v>3684</v>
      </c>
      <c r="E1020" s="6" t="s">
        <v>19</v>
      </c>
      <c r="F1020" s="6" t="s">
        <v>3684</v>
      </c>
      <c r="G1020" s="6" t="s">
        <v>19</v>
      </c>
      <c r="H1020" s="6" t="s">
        <v>19</v>
      </c>
      <c r="I1020" s="6" t="s">
        <v>23</v>
      </c>
      <c r="J1020" s="6" t="s">
        <v>3087</v>
      </c>
      <c r="K1020" s="6" t="s">
        <v>19</v>
      </c>
      <c r="L1020" s="3" t="str">
        <f t="shared" ref="L1020:L1083" si="16">IF(OR(D1020="Indeterminate",F1020="Indeterminate"),"Indeterminate",IF(OR(D1020="Payload exceeds limit",F1020="Payload exceeds limit"),"Payload exceeds limit",IF(OR(D1020="Error Occurred",F1020="Error Occurred"),"Error Occurred",IF(D1020=F1020,"Yes","No"))))</f>
        <v>Yes</v>
      </c>
    </row>
    <row r="1021" spans="1:12" ht="15.75" customHeight="1">
      <c r="A1021" t="s">
        <v>3609</v>
      </c>
      <c r="B1021" t="s">
        <v>3696</v>
      </c>
      <c r="C1021" s="12" t="s">
        <v>3697</v>
      </c>
      <c r="D1021" s="6" t="s">
        <v>3660</v>
      </c>
      <c r="E1021" s="6" t="s">
        <v>19</v>
      </c>
      <c r="F1021" s="6" t="s">
        <v>3660</v>
      </c>
      <c r="G1021" s="6" t="s">
        <v>19</v>
      </c>
      <c r="H1021" s="6" t="s">
        <v>19</v>
      </c>
      <c r="I1021" s="6" t="s">
        <v>23</v>
      </c>
      <c r="J1021" s="6" t="s">
        <v>1042</v>
      </c>
      <c r="K1021" s="6" t="s">
        <v>19</v>
      </c>
      <c r="L1021" s="3" t="str">
        <f t="shared" si="16"/>
        <v>Yes</v>
      </c>
    </row>
    <row r="1022" spans="1:12" ht="15.75" customHeight="1">
      <c r="A1022" t="s">
        <v>3609</v>
      </c>
      <c r="B1022" t="s">
        <v>3698</v>
      </c>
      <c r="C1022" s="12" t="s">
        <v>3699</v>
      </c>
      <c r="D1022" s="6" t="s">
        <v>3700</v>
      </c>
      <c r="E1022" s="6" t="s">
        <v>19</v>
      </c>
      <c r="F1022" s="6" t="s">
        <v>1439</v>
      </c>
      <c r="G1022" s="6" t="s">
        <v>19</v>
      </c>
      <c r="H1022" s="6" t="s">
        <v>19</v>
      </c>
      <c r="I1022" s="6" t="s">
        <v>28</v>
      </c>
      <c r="J1022" s="6" t="s">
        <v>3701</v>
      </c>
      <c r="K1022" s="6" t="s">
        <v>19</v>
      </c>
      <c r="L1022" s="3" t="str">
        <f t="shared" si="16"/>
        <v>No</v>
      </c>
    </row>
    <row r="1023" spans="1:12" ht="15.75" customHeight="1">
      <c r="A1023" t="s">
        <v>3702</v>
      </c>
      <c r="B1023" t="s">
        <v>3703</v>
      </c>
      <c r="C1023" t="s">
        <v>3704</v>
      </c>
      <c r="D1023" s="6" t="s">
        <v>3618</v>
      </c>
      <c r="E1023" s="6" t="s">
        <v>19</v>
      </c>
      <c r="F1023" s="6" t="s">
        <v>3618</v>
      </c>
      <c r="G1023" s="6" t="s">
        <v>16</v>
      </c>
      <c r="H1023" s="6" t="s">
        <v>16</v>
      </c>
      <c r="I1023" s="6" t="s">
        <v>23</v>
      </c>
      <c r="J1023" s="6" t="s">
        <v>3705</v>
      </c>
      <c r="K1023" s="6" t="s">
        <v>19</v>
      </c>
      <c r="L1023" s="3" t="str">
        <f t="shared" si="16"/>
        <v>Yes</v>
      </c>
    </row>
    <row r="1024" spans="1:12" ht="15.75" customHeight="1">
      <c r="A1024" t="s">
        <v>3702</v>
      </c>
      <c r="B1024" t="s">
        <v>3706</v>
      </c>
      <c r="C1024" t="s">
        <v>3707</v>
      </c>
      <c r="D1024" s="6" t="s">
        <v>3617</v>
      </c>
      <c r="E1024" s="6" t="s">
        <v>19</v>
      </c>
      <c r="F1024" s="6" t="s">
        <v>3617</v>
      </c>
      <c r="G1024" s="6" t="s">
        <v>16</v>
      </c>
      <c r="H1024" s="6" t="s">
        <v>16</v>
      </c>
      <c r="I1024" s="6" t="s">
        <v>23</v>
      </c>
      <c r="J1024" s="6" t="s">
        <v>3619</v>
      </c>
      <c r="K1024" s="6" t="s">
        <v>19</v>
      </c>
      <c r="L1024" s="3" t="str">
        <f t="shared" si="16"/>
        <v>Yes</v>
      </c>
    </row>
    <row r="1025" spans="1:12" ht="15.75" customHeight="1">
      <c r="A1025" t="s">
        <v>3702</v>
      </c>
      <c r="B1025" t="s">
        <v>3708</v>
      </c>
      <c r="C1025" t="s">
        <v>3709</v>
      </c>
      <c r="D1025" s="6" t="s">
        <v>3710</v>
      </c>
      <c r="E1025" s="6" t="s">
        <v>16</v>
      </c>
      <c r="F1025" s="6" t="s">
        <v>3711</v>
      </c>
      <c r="G1025" s="6" t="s">
        <v>16</v>
      </c>
      <c r="H1025" s="6" t="s">
        <v>19</v>
      </c>
      <c r="I1025" s="6" t="s">
        <v>23</v>
      </c>
      <c r="J1025" s="6" t="s">
        <v>3712</v>
      </c>
      <c r="K1025" s="6" t="s">
        <v>16</v>
      </c>
      <c r="L1025" s="3" t="str">
        <f t="shared" si="16"/>
        <v>No</v>
      </c>
    </row>
    <row r="1026" spans="1:12" ht="15.75" customHeight="1">
      <c r="A1026" t="s">
        <v>3702</v>
      </c>
      <c r="B1026" t="s">
        <v>3713</v>
      </c>
      <c r="C1026" t="s">
        <v>3714</v>
      </c>
      <c r="D1026" s="6" t="s">
        <v>2260</v>
      </c>
      <c r="E1026" s="6" t="s">
        <v>19</v>
      </c>
      <c r="F1026" s="6" t="s">
        <v>2260</v>
      </c>
      <c r="G1026" s="6" t="s">
        <v>19</v>
      </c>
      <c r="H1026" s="6" t="s">
        <v>19</v>
      </c>
      <c r="I1026" s="6" t="s">
        <v>23</v>
      </c>
      <c r="J1026" s="6" t="s">
        <v>3715</v>
      </c>
      <c r="K1026" s="6" t="s">
        <v>19</v>
      </c>
      <c r="L1026" s="3" t="str">
        <f t="shared" si="16"/>
        <v>Yes</v>
      </c>
    </row>
    <row r="1027" spans="1:12" ht="15.75" customHeight="1">
      <c r="A1027" t="s">
        <v>3702</v>
      </c>
      <c r="B1027" t="s">
        <v>3716</v>
      </c>
      <c r="C1027" t="s">
        <v>3717</v>
      </c>
      <c r="D1027" s="6" t="s">
        <v>3718</v>
      </c>
      <c r="E1027" s="6" t="s">
        <v>16</v>
      </c>
      <c r="F1027" s="6" t="s">
        <v>3719</v>
      </c>
      <c r="G1027" s="6" t="s">
        <v>16</v>
      </c>
      <c r="H1027" s="6" t="s">
        <v>16</v>
      </c>
      <c r="I1027" s="6" t="s">
        <v>23</v>
      </c>
      <c r="J1027" s="6" t="s">
        <v>3720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3702</v>
      </c>
      <c r="B1028" t="s">
        <v>3721</v>
      </c>
      <c r="C1028" t="s">
        <v>3722</v>
      </c>
      <c r="D1028" s="6" t="s">
        <v>3723</v>
      </c>
      <c r="E1028" s="6" t="s">
        <v>19</v>
      </c>
      <c r="F1028" s="6" t="s">
        <v>3723</v>
      </c>
      <c r="G1028" s="6" t="s">
        <v>19</v>
      </c>
      <c r="H1028" s="6" t="s">
        <v>19</v>
      </c>
      <c r="I1028" s="6" t="s">
        <v>28</v>
      </c>
      <c r="J1028" s="6" t="s">
        <v>3724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3702</v>
      </c>
      <c r="B1029" t="s">
        <v>3725</v>
      </c>
      <c r="C1029" t="s">
        <v>3726</v>
      </c>
      <c r="D1029" s="6" t="s">
        <v>3727</v>
      </c>
      <c r="E1029" s="6" t="s">
        <v>16</v>
      </c>
      <c r="F1029" s="6" t="s">
        <v>3728</v>
      </c>
      <c r="G1029" s="6" t="s">
        <v>19</v>
      </c>
      <c r="H1029" s="6" t="s">
        <v>19</v>
      </c>
      <c r="I1029" s="6" t="s">
        <v>23</v>
      </c>
      <c r="J1029" s="6" t="s">
        <v>3729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3702</v>
      </c>
      <c r="B1030" t="s">
        <v>3730</v>
      </c>
      <c r="C1030" t="s">
        <v>3731</v>
      </c>
      <c r="D1030" s="6" t="s">
        <v>3732</v>
      </c>
      <c r="E1030" s="6" t="s">
        <v>19</v>
      </c>
      <c r="F1030" s="6" t="s">
        <v>3732</v>
      </c>
      <c r="G1030" s="6" t="s">
        <v>16</v>
      </c>
      <c r="H1030" s="6" t="s">
        <v>19</v>
      </c>
      <c r="I1030" s="6" t="s">
        <v>23</v>
      </c>
      <c r="J1030" s="6" t="s">
        <v>3733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3702</v>
      </c>
      <c r="B1031" t="s">
        <v>3734</v>
      </c>
      <c r="C1031" t="s">
        <v>3735</v>
      </c>
      <c r="D1031" s="6" t="s">
        <v>223</v>
      </c>
      <c r="E1031" s="6" t="s">
        <v>19</v>
      </c>
      <c r="F1031" s="6" t="s">
        <v>223</v>
      </c>
      <c r="G1031" s="6" t="s">
        <v>19</v>
      </c>
      <c r="H1031" s="6" t="s">
        <v>19</v>
      </c>
      <c r="I1031" s="6" t="s">
        <v>23</v>
      </c>
      <c r="J1031" s="6" t="s">
        <v>3736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3702</v>
      </c>
      <c r="B1032" t="s">
        <v>3737</v>
      </c>
      <c r="C1032" t="s">
        <v>3738</v>
      </c>
      <c r="D1032" s="6" t="s">
        <v>3739</v>
      </c>
      <c r="E1032" s="6" t="s">
        <v>16</v>
      </c>
      <c r="F1032" s="6" t="s">
        <v>3739</v>
      </c>
      <c r="G1032" s="6" t="s">
        <v>19</v>
      </c>
      <c r="H1032" s="6" t="s">
        <v>19</v>
      </c>
      <c r="I1032" s="6" t="s">
        <v>28</v>
      </c>
      <c r="J1032" s="6" t="s">
        <v>3740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3702</v>
      </c>
      <c r="B1033" t="s">
        <v>3741</v>
      </c>
      <c r="C1033" t="s">
        <v>3742</v>
      </c>
      <c r="D1033" s="6" t="s">
        <v>3743</v>
      </c>
      <c r="E1033" s="6" t="s">
        <v>19</v>
      </c>
      <c r="F1033" s="6" t="s">
        <v>3743</v>
      </c>
      <c r="G1033" s="6" t="s">
        <v>19</v>
      </c>
      <c r="H1033" s="6" t="s">
        <v>19</v>
      </c>
      <c r="I1033" s="6" t="s">
        <v>23</v>
      </c>
      <c r="J1033" s="6" t="s">
        <v>3744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3702</v>
      </c>
      <c r="B1034" t="s">
        <v>3745</v>
      </c>
      <c r="C1034" t="s">
        <v>3746</v>
      </c>
      <c r="D1034" s="6" t="s">
        <v>3747</v>
      </c>
      <c r="E1034" s="6" t="s">
        <v>19</v>
      </c>
      <c r="F1034" s="6" t="s">
        <v>3747</v>
      </c>
      <c r="G1034" s="6" t="s">
        <v>16</v>
      </c>
      <c r="H1034" s="6" t="s">
        <v>19</v>
      </c>
      <c r="I1034" s="6" t="s">
        <v>23</v>
      </c>
      <c r="J1034" s="6" t="s">
        <v>3748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3702</v>
      </c>
      <c r="B1035" t="s">
        <v>3749</v>
      </c>
      <c r="C1035" t="s">
        <v>3750</v>
      </c>
      <c r="D1035" s="6" t="s">
        <v>223</v>
      </c>
      <c r="E1035" s="6" t="s">
        <v>19</v>
      </c>
      <c r="F1035" s="6" t="s">
        <v>223</v>
      </c>
      <c r="G1035" s="6" t="s">
        <v>19</v>
      </c>
      <c r="H1035" s="6" t="s">
        <v>19</v>
      </c>
      <c r="I1035" s="6" t="s">
        <v>23</v>
      </c>
      <c r="J1035" s="6" t="s">
        <v>3751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3702</v>
      </c>
      <c r="B1036" t="s">
        <v>3752</v>
      </c>
      <c r="C1036" t="s">
        <v>3753</v>
      </c>
      <c r="D1036" s="6" t="s">
        <v>138</v>
      </c>
      <c r="E1036" s="6" t="s">
        <v>19</v>
      </c>
      <c r="F1036" s="6" t="s">
        <v>138</v>
      </c>
      <c r="G1036" s="6" t="s">
        <v>19</v>
      </c>
      <c r="H1036" s="6" t="s">
        <v>19</v>
      </c>
      <c r="I1036" s="6" t="s">
        <v>23</v>
      </c>
      <c r="J1036" s="6" t="s">
        <v>3754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3702</v>
      </c>
      <c r="B1037" t="s">
        <v>3755</v>
      </c>
      <c r="C1037" t="s">
        <v>3756</v>
      </c>
      <c r="D1037" s="6" t="s">
        <v>3618</v>
      </c>
      <c r="E1037" s="6" t="s">
        <v>19</v>
      </c>
      <c r="F1037" s="6" t="s">
        <v>3618</v>
      </c>
      <c r="G1037" s="6" t="s">
        <v>19</v>
      </c>
      <c r="H1037" s="6" t="s">
        <v>19</v>
      </c>
      <c r="I1037" s="6" t="s">
        <v>23</v>
      </c>
      <c r="J1037" s="6" t="s">
        <v>3757</v>
      </c>
      <c r="K1037" s="6" t="s">
        <v>19</v>
      </c>
      <c r="L1037" s="3" t="str">
        <f t="shared" si="16"/>
        <v>Yes</v>
      </c>
    </row>
    <row r="1038" spans="1:12" ht="15.75" customHeight="1">
      <c r="A1038" s="14" t="s">
        <v>3758</v>
      </c>
      <c r="B1038" t="s">
        <v>3759</v>
      </c>
      <c r="C1038" t="s">
        <v>3760</v>
      </c>
      <c r="D1038" s="6" t="s">
        <v>3618</v>
      </c>
      <c r="E1038" s="6" t="s">
        <v>19</v>
      </c>
      <c r="F1038" s="6" t="s">
        <v>3618</v>
      </c>
      <c r="G1038" s="6" t="s">
        <v>16</v>
      </c>
      <c r="H1038" s="6" t="s">
        <v>16</v>
      </c>
      <c r="I1038" s="6" t="s">
        <v>23</v>
      </c>
      <c r="J1038" s="6" t="s">
        <v>3761</v>
      </c>
      <c r="K1038" s="6" t="s">
        <v>19</v>
      </c>
      <c r="L1038" s="3" t="str">
        <f t="shared" si="16"/>
        <v>Yes</v>
      </c>
    </row>
    <row r="1039" spans="1:12" ht="15.75" customHeight="1">
      <c r="A1039" s="14" t="s">
        <v>3758</v>
      </c>
      <c r="B1039" t="s">
        <v>3762</v>
      </c>
      <c r="C1039" t="s">
        <v>3763</v>
      </c>
      <c r="D1039" s="6" t="s">
        <v>3764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3765</v>
      </c>
      <c r="K1039" s="6" t="s">
        <v>17</v>
      </c>
      <c r="L1039" s="3" t="str">
        <f t="shared" si="16"/>
        <v>Error Occurred</v>
      </c>
    </row>
    <row r="1040" spans="1:12" ht="15.75" customHeight="1">
      <c r="A1040" s="14" t="s">
        <v>3758</v>
      </c>
      <c r="B1040" t="s">
        <v>3766</v>
      </c>
      <c r="C1040" t="s">
        <v>3767</v>
      </c>
      <c r="D1040" s="6" t="s">
        <v>1773</v>
      </c>
      <c r="E1040" s="6" t="s">
        <v>19</v>
      </c>
      <c r="F1040" s="6" t="s">
        <v>1772</v>
      </c>
      <c r="G1040" s="6" t="s">
        <v>19</v>
      </c>
      <c r="H1040" s="6" t="s">
        <v>19</v>
      </c>
      <c r="I1040" s="6" t="s">
        <v>23</v>
      </c>
      <c r="J1040" s="6" t="s">
        <v>3768</v>
      </c>
      <c r="K1040" s="6" t="s">
        <v>19</v>
      </c>
      <c r="L1040" s="3" t="str">
        <f t="shared" si="16"/>
        <v>Yes</v>
      </c>
    </row>
    <row r="1041" spans="1:12" ht="15.75" customHeight="1">
      <c r="A1041" s="14" t="s">
        <v>3758</v>
      </c>
      <c r="B1041" t="s">
        <v>3769</v>
      </c>
      <c r="C1041" t="s">
        <v>3770</v>
      </c>
      <c r="D1041" s="6" t="s">
        <v>3771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3772</v>
      </c>
      <c r="K1041" s="6" t="s">
        <v>17</v>
      </c>
      <c r="L1041" s="3" t="str">
        <f t="shared" si="16"/>
        <v>Error Occurred</v>
      </c>
    </row>
    <row r="1042" spans="1:12" ht="15.75" customHeight="1">
      <c r="A1042" s="14" t="s">
        <v>3758</v>
      </c>
      <c r="B1042" t="s">
        <v>3773</v>
      </c>
      <c r="C1042" t="s">
        <v>3774</v>
      </c>
      <c r="D1042" s="6" t="s">
        <v>1773</v>
      </c>
      <c r="E1042" s="6" t="s">
        <v>19</v>
      </c>
      <c r="F1042" s="6" t="s">
        <v>3775</v>
      </c>
      <c r="G1042" s="6" t="s">
        <v>19</v>
      </c>
      <c r="H1042" s="6" t="s">
        <v>19</v>
      </c>
      <c r="I1042" s="6" t="s">
        <v>28</v>
      </c>
      <c r="J1042" s="6" t="s">
        <v>3776</v>
      </c>
      <c r="K1042" s="6" t="s">
        <v>19</v>
      </c>
      <c r="L1042" s="3" t="str">
        <f t="shared" si="16"/>
        <v>No</v>
      </c>
    </row>
    <row r="1043" spans="1:12" ht="15.75" customHeight="1">
      <c r="A1043" s="14" t="s">
        <v>3758</v>
      </c>
      <c r="B1043" t="s">
        <v>3777</v>
      </c>
      <c r="C1043" t="s">
        <v>3778</v>
      </c>
      <c r="D1043" s="6" t="s">
        <v>649</v>
      </c>
      <c r="E1043" s="6" t="s">
        <v>19</v>
      </c>
      <c r="F1043" s="6" t="s">
        <v>649</v>
      </c>
      <c r="G1043" s="6" t="s">
        <v>16</v>
      </c>
      <c r="H1043" s="6" t="s">
        <v>19</v>
      </c>
      <c r="I1043" s="6" t="s">
        <v>23</v>
      </c>
      <c r="J1043" s="6" t="s">
        <v>3779</v>
      </c>
      <c r="K1043" s="6" t="s">
        <v>19</v>
      </c>
      <c r="L1043" s="3" t="str">
        <f t="shared" si="16"/>
        <v>Yes</v>
      </c>
    </row>
    <row r="1044" spans="1:12" ht="15.75" customHeight="1">
      <c r="A1044" s="14" t="s">
        <v>3758</v>
      </c>
      <c r="B1044" t="s">
        <v>3780</v>
      </c>
      <c r="C1044" t="s">
        <v>3781</v>
      </c>
      <c r="D1044" s="6" t="s">
        <v>3782</v>
      </c>
      <c r="E1044" s="6" t="s">
        <v>19</v>
      </c>
      <c r="F1044" s="6" t="s">
        <v>3782</v>
      </c>
      <c r="G1044" s="6" t="s">
        <v>19</v>
      </c>
      <c r="H1044" s="6" t="s">
        <v>19</v>
      </c>
      <c r="I1044" s="6" t="s">
        <v>23</v>
      </c>
      <c r="J1044" s="6" t="s">
        <v>3783</v>
      </c>
      <c r="K1044" s="6" t="s">
        <v>19</v>
      </c>
      <c r="L1044" s="3" t="str">
        <f t="shared" si="16"/>
        <v>Yes</v>
      </c>
    </row>
    <row r="1045" spans="1:12" ht="15.75" customHeight="1">
      <c r="A1045" s="14" t="s">
        <v>3758</v>
      </c>
      <c r="B1045" t="s">
        <v>3784</v>
      </c>
      <c r="C1045" t="s">
        <v>3785</v>
      </c>
      <c r="D1045" s="6" t="s">
        <v>3786</v>
      </c>
      <c r="E1045" s="6" t="s">
        <v>19</v>
      </c>
      <c r="F1045" s="6" t="s">
        <v>3786</v>
      </c>
      <c r="G1045" s="6" t="s">
        <v>19</v>
      </c>
      <c r="H1045" s="6" t="s">
        <v>19</v>
      </c>
      <c r="I1045" s="6" t="s">
        <v>28</v>
      </c>
      <c r="J1045" s="6" t="s">
        <v>3701</v>
      </c>
      <c r="K1045" s="6" t="s">
        <v>19</v>
      </c>
      <c r="L1045" s="3" t="str">
        <f t="shared" si="16"/>
        <v>Yes</v>
      </c>
    </row>
    <row r="1046" spans="1:12" ht="15.75" customHeight="1">
      <c r="A1046" s="14" t="s">
        <v>3758</v>
      </c>
      <c r="B1046" t="s">
        <v>3787</v>
      </c>
      <c r="C1046" t="s">
        <v>3788</v>
      </c>
      <c r="D1046" s="6" t="s">
        <v>3618</v>
      </c>
      <c r="E1046" s="6" t="s">
        <v>19</v>
      </c>
      <c r="F1046" s="6" t="s">
        <v>3618</v>
      </c>
      <c r="G1046" s="6" t="s">
        <v>19</v>
      </c>
      <c r="H1046" s="6" t="s">
        <v>19</v>
      </c>
      <c r="I1046" s="6" t="s">
        <v>28</v>
      </c>
      <c r="J1046" s="6" t="s">
        <v>3789</v>
      </c>
      <c r="K1046" s="6" t="s">
        <v>19</v>
      </c>
      <c r="L1046" s="3" t="str">
        <f t="shared" si="16"/>
        <v>Yes</v>
      </c>
    </row>
    <row r="1047" spans="1:12" ht="15.75" customHeight="1">
      <c r="A1047" s="14" t="s">
        <v>3758</v>
      </c>
      <c r="B1047" t="s">
        <v>3790</v>
      </c>
      <c r="C1047" t="s">
        <v>3791</v>
      </c>
      <c r="D1047" s="6" t="s">
        <v>900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3792</v>
      </c>
      <c r="K1047" s="6" t="s">
        <v>17</v>
      </c>
      <c r="L1047" s="3" t="str">
        <f t="shared" si="16"/>
        <v>Error Occurred</v>
      </c>
    </row>
    <row r="1048" spans="1:12" ht="15.75" customHeight="1">
      <c r="A1048" s="14" t="s">
        <v>3758</v>
      </c>
      <c r="B1048" t="s">
        <v>3793</v>
      </c>
      <c r="C1048" t="s">
        <v>3794</v>
      </c>
      <c r="D1048" s="6" t="s">
        <v>223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949</v>
      </c>
      <c r="K1048" s="6" t="s">
        <v>17</v>
      </c>
      <c r="L1048" s="3" t="str">
        <f t="shared" si="16"/>
        <v>Error Occurred</v>
      </c>
    </row>
    <row r="1049" spans="1:12" ht="15.75" customHeight="1">
      <c r="A1049" s="14" t="s">
        <v>3758</v>
      </c>
      <c r="B1049" t="s">
        <v>3795</v>
      </c>
      <c r="C1049" t="s">
        <v>3796</v>
      </c>
      <c r="D1049" s="6" t="s">
        <v>3797</v>
      </c>
      <c r="E1049" s="6" t="s">
        <v>19</v>
      </c>
      <c r="F1049" s="6" t="s">
        <v>3797</v>
      </c>
      <c r="G1049" s="6" t="s">
        <v>19</v>
      </c>
      <c r="H1049" s="6" t="s">
        <v>19</v>
      </c>
      <c r="I1049" s="6" t="s">
        <v>23</v>
      </c>
      <c r="J1049" s="6" t="s">
        <v>3798</v>
      </c>
      <c r="K1049" s="6" t="s">
        <v>19</v>
      </c>
      <c r="L1049" s="3" t="str">
        <f t="shared" si="16"/>
        <v>Yes</v>
      </c>
    </row>
    <row r="1050" spans="1:12" ht="15.75" customHeight="1">
      <c r="A1050" s="14" t="s">
        <v>3758</v>
      </c>
      <c r="B1050" t="s">
        <v>3799</v>
      </c>
      <c r="C1050" t="s">
        <v>3800</v>
      </c>
      <c r="D1050" s="6" t="s">
        <v>1360</v>
      </c>
      <c r="E1050" s="6" t="s">
        <v>19</v>
      </c>
      <c r="F1050" s="6" t="s">
        <v>1360</v>
      </c>
      <c r="G1050" s="6" t="s">
        <v>19</v>
      </c>
      <c r="H1050" s="6" t="s">
        <v>19</v>
      </c>
      <c r="I1050" s="6" t="s">
        <v>23</v>
      </c>
      <c r="J1050" s="6" t="s">
        <v>1042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3801</v>
      </c>
      <c r="B1051" t="s">
        <v>3802</v>
      </c>
      <c r="C1051" t="s">
        <v>3803</v>
      </c>
      <c r="D1051" s="6" t="s">
        <v>223</v>
      </c>
      <c r="E1051" s="6" t="s">
        <v>19</v>
      </c>
      <c r="F1051" s="6" t="s">
        <v>223</v>
      </c>
      <c r="G1051" s="6" t="s">
        <v>19</v>
      </c>
      <c r="H1051" s="6" t="s">
        <v>19</v>
      </c>
      <c r="I1051" s="6" t="s">
        <v>23</v>
      </c>
      <c r="J1051" s="6" t="s">
        <v>3614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3801</v>
      </c>
      <c r="B1052" t="s">
        <v>3804</v>
      </c>
      <c r="C1052" t="s">
        <v>3805</v>
      </c>
      <c r="D1052" s="6" t="s">
        <v>223</v>
      </c>
      <c r="E1052" s="6" t="s">
        <v>19</v>
      </c>
      <c r="F1052" s="6" t="s">
        <v>223</v>
      </c>
      <c r="G1052" s="6" t="s">
        <v>19</v>
      </c>
      <c r="H1052" s="6" t="s">
        <v>19</v>
      </c>
      <c r="I1052" s="6" t="s">
        <v>23</v>
      </c>
      <c r="J1052" s="6" t="s">
        <v>3614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3801</v>
      </c>
      <c r="B1053" t="s">
        <v>3806</v>
      </c>
      <c r="C1053" t="s">
        <v>3807</v>
      </c>
      <c r="D1053" s="6" t="s">
        <v>3618</v>
      </c>
      <c r="E1053" s="6" t="s">
        <v>19</v>
      </c>
      <c r="F1053" s="6" t="s">
        <v>3618</v>
      </c>
      <c r="G1053" s="6" t="s">
        <v>16</v>
      </c>
      <c r="H1053" s="6" t="s">
        <v>16</v>
      </c>
      <c r="I1053" s="6" t="s">
        <v>23</v>
      </c>
      <c r="J1053" s="6" t="s">
        <v>3808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3801</v>
      </c>
      <c r="B1054" t="s">
        <v>3809</v>
      </c>
      <c r="C1054" t="s">
        <v>3810</v>
      </c>
      <c r="D1054" s="6" t="s">
        <v>3811</v>
      </c>
      <c r="E1054" s="6" t="s">
        <v>16</v>
      </c>
      <c r="F1054" s="6" t="s">
        <v>2223</v>
      </c>
      <c r="G1054" s="6" t="s">
        <v>19</v>
      </c>
      <c r="H1054" s="6" t="s">
        <v>19</v>
      </c>
      <c r="I1054" s="6" t="s">
        <v>23</v>
      </c>
      <c r="J1054" s="6" t="s">
        <v>2222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3801</v>
      </c>
      <c r="B1055" t="s">
        <v>3812</v>
      </c>
      <c r="C1055" t="s">
        <v>3813</v>
      </c>
      <c r="D1055" s="6" t="s">
        <v>3814</v>
      </c>
      <c r="E1055" s="6" t="s">
        <v>16</v>
      </c>
      <c r="F1055" s="6" t="s">
        <v>3814</v>
      </c>
      <c r="G1055" s="6" t="s">
        <v>16</v>
      </c>
      <c r="H1055" s="6" t="s">
        <v>19</v>
      </c>
      <c r="I1055" s="6" t="s">
        <v>28</v>
      </c>
      <c r="J1055" s="6" t="s">
        <v>3815</v>
      </c>
      <c r="K1055" s="6" t="s">
        <v>19</v>
      </c>
      <c r="L1055" s="3" t="str">
        <f t="shared" si="16"/>
        <v>Yes</v>
      </c>
    </row>
    <row r="1056" spans="1:12" ht="15.75" customHeight="1">
      <c r="A1056" t="s">
        <v>3801</v>
      </c>
      <c r="B1056" t="s">
        <v>3816</v>
      </c>
      <c r="C1056" t="s">
        <v>3817</v>
      </c>
      <c r="D1056" s="6" t="s">
        <v>3818</v>
      </c>
      <c r="E1056" s="6" t="s">
        <v>19</v>
      </c>
      <c r="F1056" s="6" t="s">
        <v>3818</v>
      </c>
      <c r="G1056" s="6" t="s">
        <v>16</v>
      </c>
      <c r="H1056" s="6" t="s">
        <v>19</v>
      </c>
      <c r="I1056" s="6" t="s">
        <v>23</v>
      </c>
      <c r="J1056" s="6" t="s">
        <v>3819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3801</v>
      </c>
      <c r="B1057" t="s">
        <v>3820</v>
      </c>
      <c r="C1057" t="s">
        <v>3821</v>
      </c>
      <c r="D1057" s="6" t="s">
        <v>3612</v>
      </c>
      <c r="E1057" s="6" t="s">
        <v>19</v>
      </c>
      <c r="F1057" s="6" t="s">
        <v>3612</v>
      </c>
      <c r="G1057" s="6" t="s">
        <v>19</v>
      </c>
      <c r="H1057" s="6" t="s">
        <v>19</v>
      </c>
      <c r="I1057" s="6" t="s">
        <v>23</v>
      </c>
      <c r="J1057" s="6" t="s">
        <v>3822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3801</v>
      </c>
      <c r="B1058" t="s">
        <v>3823</v>
      </c>
      <c r="C1058" t="s">
        <v>3824</v>
      </c>
      <c r="D1058" s="6" t="s">
        <v>3612</v>
      </c>
      <c r="E1058" s="6" t="s">
        <v>19</v>
      </c>
      <c r="F1058" s="6" t="s">
        <v>3612</v>
      </c>
      <c r="G1058" s="6" t="s">
        <v>19</v>
      </c>
      <c r="H1058" s="6" t="s">
        <v>19</v>
      </c>
      <c r="I1058" s="6" t="s">
        <v>28</v>
      </c>
      <c r="J1058" s="6" t="s">
        <v>3825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3801</v>
      </c>
      <c r="B1059" t="s">
        <v>3826</v>
      </c>
      <c r="C1059" t="s">
        <v>3827</v>
      </c>
      <c r="D1059" s="6" t="s">
        <v>1360</v>
      </c>
      <c r="E1059" s="6" t="s">
        <v>19</v>
      </c>
      <c r="F1059" s="6" t="s">
        <v>1360</v>
      </c>
      <c r="G1059" s="6" t="s">
        <v>19</v>
      </c>
      <c r="H1059" s="6" t="s">
        <v>19</v>
      </c>
      <c r="I1059" s="6" t="s">
        <v>23</v>
      </c>
      <c r="J1059" s="6" t="s">
        <v>3828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3801</v>
      </c>
      <c r="B1060" t="s">
        <v>3829</v>
      </c>
      <c r="C1060" t="s">
        <v>3830</v>
      </c>
      <c r="D1060" s="6" t="s">
        <v>3618</v>
      </c>
      <c r="E1060" s="6" t="s">
        <v>19</v>
      </c>
      <c r="F1060" s="6" t="s">
        <v>3618</v>
      </c>
      <c r="G1060" s="6" t="s">
        <v>19</v>
      </c>
      <c r="H1060" s="6" t="s">
        <v>16</v>
      </c>
      <c r="I1060" s="6" t="s">
        <v>23</v>
      </c>
      <c r="J1060" s="6" t="s">
        <v>3831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3801</v>
      </c>
      <c r="B1061" t="s">
        <v>3832</v>
      </c>
      <c r="C1061" t="s">
        <v>3833</v>
      </c>
      <c r="D1061" s="6" t="s">
        <v>1360</v>
      </c>
      <c r="E1061" s="6" t="s">
        <v>19</v>
      </c>
      <c r="F1061" s="6" t="s">
        <v>1360</v>
      </c>
      <c r="G1061" s="6" t="s">
        <v>19</v>
      </c>
      <c r="H1061" s="6" t="s">
        <v>19</v>
      </c>
      <c r="I1061" s="6" t="s">
        <v>23</v>
      </c>
      <c r="J1061" s="6" t="s">
        <v>3834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3801</v>
      </c>
      <c r="B1062" t="s">
        <v>3835</v>
      </c>
      <c r="C1062" t="s">
        <v>3836</v>
      </c>
      <c r="D1062" s="6" t="s">
        <v>3684</v>
      </c>
      <c r="E1062" s="6" t="s">
        <v>19</v>
      </c>
      <c r="F1062" s="6" t="s">
        <v>3684</v>
      </c>
      <c r="G1062" s="6" t="s">
        <v>19</v>
      </c>
      <c r="H1062" s="6" t="s">
        <v>19</v>
      </c>
      <c r="I1062" s="6" t="s">
        <v>23</v>
      </c>
      <c r="J1062" s="6" t="s">
        <v>3685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3837</v>
      </c>
      <c r="B1063" t="s">
        <v>3838</v>
      </c>
      <c r="C1063" t="s">
        <v>3839</v>
      </c>
      <c r="D1063" s="6" t="s">
        <v>3618</v>
      </c>
      <c r="E1063" s="6" t="s">
        <v>19</v>
      </c>
      <c r="F1063" s="6" t="s">
        <v>3618</v>
      </c>
      <c r="G1063" s="6" t="s">
        <v>16</v>
      </c>
      <c r="H1063" s="6" t="s">
        <v>16</v>
      </c>
      <c r="I1063" s="6" t="s">
        <v>23</v>
      </c>
      <c r="J1063" s="6" t="s">
        <v>3840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3837</v>
      </c>
      <c r="B1064" t="s">
        <v>3841</v>
      </c>
      <c r="C1064" t="s">
        <v>3842</v>
      </c>
      <c r="D1064" s="6" t="s">
        <v>3843</v>
      </c>
      <c r="E1064" s="6" t="s">
        <v>16</v>
      </c>
      <c r="F1064" s="6" t="s">
        <v>3843</v>
      </c>
      <c r="G1064" s="6" t="s">
        <v>19</v>
      </c>
      <c r="H1064" s="6" t="s">
        <v>19</v>
      </c>
      <c r="I1064" s="6" t="s">
        <v>23</v>
      </c>
      <c r="J1064" s="6" t="s">
        <v>3844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3837</v>
      </c>
      <c r="B1065" t="s">
        <v>3845</v>
      </c>
      <c r="C1065" t="s">
        <v>3846</v>
      </c>
      <c r="D1065" s="6" t="s">
        <v>3847</v>
      </c>
      <c r="E1065" s="6" t="s">
        <v>19</v>
      </c>
      <c r="F1065" s="6" t="s">
        <v>3847</v>
      </c>
      <c r="G1065" s="6" t="s">
        <v>19</v>
      </c>
      <c r="H1065" s="6" t="s">
        <v>19</v>
      </c>
      <c r="I1065" s="6" t="s">
        <v>23</v>
      </c>
      <c r="J1065" s="6" t="s">
        <v>3848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3837</v>
      </c>
      <c r="B1066" t="s">
        <v>3849</v>
      </c>
      <c r="C1066" t="s">
        <v>3850</v>
      </c>
      <c r="D1066" s="6" t="s">
        <v>3851</v>
      </c>
      <c r="E1066" s="6" t="s">
        <v>19</v>
      </c>
      <c r="F1066" s="6" t="s">
        <v>3851</v>
      </c>
      <c r="G1066" s="6" t="s">
        <v>16</v>
      </c>
      <c r="H1066" s="6" t="s">
        <v>19</v>
      </c>
      <c r="I1066" s="6" t="s">
        <v>23</v>
      </c>
      <c r="J1066" s="6" t="s">
        <v>3852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3837</v>
      </c>
      <c r="B1067" t="s">
        <v>3853</v>
      </c>
      <c r="C1067" t="s">
        <v>3854</v>
      </c>
      <c r="D1067" s="6" t="s">
        <v>3732</v>
      </c>
      <c r="E1067" s="6" t="s">
        <v>19</v>
      </c>
      <c r="F1067" s="6" t="s">
        <v>3732</v>
      </c>
      <c r="G1067" s="6" t="s">
        <v>19</v>
      </c>
      <c r="H1067" s="6" t="s">
        <v>19</v>
      </c>
      <c r="I1067" s="6" t="s">
        <v>23</v>
      </c>
      <c r="J1067" s="6" t="s">
        <v>3855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3837</v>
      </c>
      <c r="B1068" t="s">
        <v>3856</v>
      </c>
      <c r="C1068" t="s">
        <v>3857</v>
      </c>
      <c r="D1068" s="6" t="s">
        <v>223</v>
      </c>
      <c r="E1068" s="6" t="s">
        <v>19</v>
      </c>
      <c r="F1068" s="6" t="s">
        <v>223</v>
      </c>
      <c r="G1068" s="6" t="s">
        <v>19</v>
      </c>
      <c r="H1068" s="6" t="s">
        <v>19</v>
      </c>
      <c r="I1068" s="6" t="s">
        <v>28</v>
      </c>
      <c r="J1068" s="6" t="s">
        <v>3858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3837</v>
      </c>
      <c r="B1069" t="s">
        <v>3859</v>
      </c>
      <c r="C1069" t="s">
        <v>3860</v>
      </c>
      <c r="D1069" s="6" t="s">
        <v>223</v>
      </c>
      <c r="E1069" s="6" t="s">
        <v>19</v>
      </c>
      <c r="F1069" s="6" t="s">
        <v>223</v>
      </c>
      <c r="G1069" s="6" t="s">
        <v>19</v>
      </c>
      <c r="H1069" s="6" t="s">
        <v>19</v>
      </c>
      <c r="I1069" s="6" t="s">
        <v>23</v>
      </c>
      <c r="J1069" s="6" t="s">
        <v>3861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3837</v>
      </c>
      <c r="B1070" t="s">
        <v>3862</v>
      </c>
      <c r="C1070" t="s">
        <v>3863</v>
      </c>
      <c r="D1070" s="6" t="s">
        <v>3612</v>
      </c>
      <c r="E1070" s="6" t="s">
        <v>19</v>
      </c>
      <c r="F1070" s="6" t="s">
        <v>3612</v>
      </c>
      <c r="G1070" s="6" t="s">
        <v>19</v>
      </c>
      <c r="H1070" s="6" t="s">
        <v>19</v>
      </c>
      <c r="I1070" s="6" t="s">
        <v>28</v>
      </c>
      <c r="J1070" s="6" t="s">
        <v>3864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3837</v>
      </c>
      <c r="B1071" t="s">
        <v>3865</v>
      </c>
      <c r="C1071" t="s">
        <v>3866</v>
      </c>
      <c r="D1071" s="6" t="s">
        <v>223</v>
      </c>
      <c r="E1071" s="6" t="s">
        <v>19</v>
      </c>
      <c r="F1071" s="6" t="s">
        <v>223</v>
      </c>
      <c r="G1071" s="6" t="s">
        <v>19</v>
      </c>
      <c r="H1071" s="6" t="s">
        <v>19</v>
      </c>
      <c r="I1071" s="6" t="s">
        <v>23</v>
      </c>
      <c r="J1071" s="6" t="s">
        <v>3614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3867</v>
      </c>
      <c r="B1072" t="s">
        <v>3868</v>
      </c>
      <c r="C1072" t="s">
        <v>3869</v>
      </c>
      <c r="D1072" s="6" t="s">
        <v>3618</v>
      </c>
      <c r="E1072" s="6" t="s">
        <v>19</v>
      </c>
      <c r="F1072" s="6" t="s">
        <v>3618</v>
      </c>
      <c r="G1072" s="6" t="s">
        <v>16</v>
      </c>
      <c r="H1072" s="6" t="s">
        <v>19</v>
      </c>
      <c r="I1072" s="6" t="s">
        <v>23</v>
      </c>
      <c r="J1072" s="6" t="s">
        <v>3870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3867</v>
      </c>
      <c r="B1073" t="s">
        <v>3871</v>
      </c>
      <c r="C1073" t="s">
        <v>3872</v>
      </c>
      <c r="D1073" s="6" t="s">
        <v>3618</v>
      </c>
      <c r="E1073" s="6" t="s">
        <v>19</v>
      </c>
      <c r="F1073" s="6" t="s">
        <v>3618</v>
      </c>
      <c r="G1073" s="6" t="s">
        <v>16</v>
      </c>
      <c r="H1073" s="6" t="s">
        <v>16</v>
      </c>
      <c r="I1073" s="6" t="s">
        <v>23</v>
      </c>
      <c r="J1073" s="6" t="s">
        <v>3873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3867</v>
      </c>
      <c r="B1074" t="s">
        <v>3874</v>
      </c>
      <c r="C1074" t="s">
        <v>3875</v>
      </c>
      <c r="D1074" s="6" t="s">
        <v>1773</v>
      </c>
      <c r="E1074" s="6" t="s">
        <v>19</v>
      </c>
      <c r="F1074" s="6" t="s">
        <v>1772</v>
      </c>
      <c r="G1074" s="6" t="s">
        <v>19</v>
      </c>
      <c r="H1074" s="6" t="s">
        <v>19</v>
      </c>
      <c r="I1074" s="6" t="s">
        <v>23</v>
      </c>
      <c r="J1074" s="6" t="s">
        <v>3768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3867</v>
      </c>
      <c r="B1075" t="s">
        <v>3876</v>
      </c>
      <c r="C1075" t="s">
        <v>3877</v>
      </c>
      <c r="D1075" s="6" t="s">
        <v>3878</v>
      </c>
      <c r="E1075" s="6" t="s">
        <v>19</v>
      </c>
      <c r="F1075" s="6" t="s">
        <v>3878</v>
      </c>
      <c r="G1075" s="6" t="s">
        <v>16</v>
      </c>
      <c r="H1075" s="6" t="s">
        <v>19</v>
      </c>
      <c r="I1075" s="6" t="s">
        <v>23</v>
      </c>
      <c r="J1075" s="6" t="s">
        <v>3879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3867</v>
      </c>
      <c r="B1076" t="s">
        <v>3880</v>
      </c>
      <c r="C1076" t="s">
        <v>3881</v>
      </c>
      <c r="D1076" s="6" t="s">
        <v>3882</v>
      </c>
      <c r="E1076" s="6" t="s">
        <v>19</v>
      </c>
      <c r="F1076" s="6" t="s">
        <v>3882</v>
      </c>
      <c r="G1076" s="6" t="s">
        <v>19</v>
      </c>
      <c r="H1076" s="6" t="s">
        <v>19</v>
      </c>
      <c r="I1076" s="6" t="s">
        <v>42</v>
      </c>
      <c r="J1076" s="6" t="s">
        <v>3883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3867</v>
      </c>
      <c r="B1077" t="s">
        <v>3884</v>
      </c>
      <c r="C1077" t="s">
        <v>3885</v>
      </c>
      <c r="D1077" s="6" t="s">
        <v>2775</v>
      </c>
      <c r="E1077" s="6" t="s">
        <v>19</v>
      </c>
      <c r="F1077" s="6" t="s">
        <v>2775</v>
      </c>
      <c r="G1077" s="6" t="s">
        <v>16</v>
      </c>
      <c r="H1077" s="6" t="s">
        <v>19</v>
      </c>
      <c r="I1077" s="6" t="s">
        <v>23</v>
      </c>
      <c r="J1077" s="6" t="s">
        <v>3886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3867</v>
      </c>
      <c r="B1078" t="s">
        <v>3887</v>
      </c>
      <c r="C1078" t="s">
        <v>3888</v>
      </c>
      <c r="D1078" s="6" t="s">
        <v>3889</v>
      </c>
      <c r="E1078" s="6" t="s">
        <v>19</v>
      </c>
      <c r="F1078" s="6" t="s">
        <v>3889</v>
      </c>
      <c r="G1078" s="6" t="s">
        <v>19</v>
      </c>
      <c r="H1078" s="6" t="s">
        <v>19</v>
      </c>
      <c r="I1078" s="6" t="s">
        <v>23</v>
      </c>
      <c r="J1078" s="6" t="s">
        <v>3890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3867</v>
      </c>
      <c r="B1079" t="s">
        <v>3891</v>
      </c>
      <c r="C1079" t="s">
        <v>3892</v>
      </c>
      <c r="D1079" s="6" t="s">
        <v>3893</v>
      </c>
      <c r="E1079" s="6" t="s">
        <v>19</v>
      </c>
      <c r="F1079" s="6" t="s">
        <v>3893</v>
      </c>
      <c r="G1079" s="6" t="s">
        <v>19</v>
      </c>
      <c r="H1079" s="6" t="s">
        <v>19</v>
      </c>
      <c r="I1079" s="6" t="s">
        <v>23</v>
      </c>
      <c r="J1079" s="6" t="s">
        <v>3894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3867</v>
      </c>
      <c r="B1080" t="s">
        <v>3895</v>
      </c>
      <c r="C1080" t="s">
        <v>3896</v>
      </c>
      <c r="D1080" s="6" t="s">
        <v>223</v>
      </c>
      <c r="E1080" s="6" t="s">
        <v>16</v>
      </c>
      <c r="F1080" s="6" t="s">
        <v>223</v>
      </c>
      <c r="G1080" s="6" t="s">
        <v>16</v>
      </c>
      <c r="H1080" s="6" t="s">
        <v>19</v>
      </c>
      <c r="I1080" s="6" t="s">
        <v>23</v>
      </c>
      <c r="J1080" s="6" t="s">
        <v>949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3897</v>
      </c>
      <c r="B1081" s="14" t="s">
        <v>3898</v>
      </c>
      <c r="C1081" t="s">
        <v>3899</v>
      </c>
      <c r="D1081" s="6" t="s">
        <v>3612</v>
      </c>
      <c r="E1081" s="6" t="s">
        <v>19</v>
      </c>
      <c r="F1081" s="6" t="s">
        <v>223</v>
      </c>
      <c r="G1081" s="6" t="s">
        <v>19</v>
      </c>
      <c r="H1081" s="6" t="s">
        <v>19</v>
      </c>
      <c r="I1081" s="6" t="s">
        <v>28</v>
      </c>
      <c r="J1081" s="6" t="s">
        <v>3614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3897</v>
      </c>
      <c r="B1082" t="s">
        <v>3900</v>
      </c>
      <c r="C1082" t="s">
        <v>3901</v>
      </c>
      <c r="D1082" s="6" t="s">
        <v>3732</v>
      </c>
      <c r="E1082" s="6" t="s">
        <v>19</v>
      </c>
      <c r="F1082" s="6" t="s">
        <v>3732</v>
      </c>
      <c r="G1082" s="6" t="s">
        <v>16</v>
      </c>
      <c r="H1082" s="6" t="s">
        <v>19</v>
      </c>
      <c r="I1082" s="6" t="s">
        <v>23</v>
      </c>
      <c r="J1082" s="6" t="s">
        <v>3902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3897</v>
      </c>
      <c r="B1083" t="s">
        <v>3903</v>
      </c>
      <c r="C1083" t="s">
        <v>3904</v>
      </c>
      <c r="D1083" s="6" t="s">
        <v>3905</v>
      </c>
      <c r="E1083" s="6" t="s">
        <v>19</v>
      </c>
      <c r="F1083" s="6" t="s">
        <v>3905</v>
      </c>
      <c r="G1083" s="6" t="s">
        <v>19</v>
      </c>
      <c r="H1083" s="6" t="s">
        <v>19</v>
      </c>
      <c r="I1083" s="6" t="s">
        <v>28</v>
      </c>
      <c r="J1083" s="6" t="s">
        <v>3087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3897</v>
      </c>
      <c r="B1084" t="s">
        <v>3906</v>
      </c>
      <c r="C1084" t="s">
        <v>3907</v>
      </c>
      <c r="D1084" s="6" t="s">
        <v>223</v>
      </c>
      <c r="E1084" s="6" t="s">
        <v>19</v>
      </c>
      <c r="F1084" s="6" t="s">
        <v>223</v>
      </c>
      <c r="G1084" s="6" t="s">
        <v>19</v>
      </c>
      <c r="H1084" s="6" t="s">
        <v>16</v>
      </c>
      <c r="I1084" s="6" t="s">
        <v>28</v>
      </c>
      <c r="J1084" s="6" t="s">
        <v>139</v>
      </c>
      <c r="K1084" s="6" t="s">
        <v>19</v>
      </c>
      <c r="L1084" s="3" t="str">
        <f t="shared" ref="L1084:L1147" si="17">IF(OR(D1084="Indeterminate",F1084="Indeterminate"),"Indeterminate",IF(OR(D1084="Payload exceeds limit",F1084="Payload exceeds limit"),"Payload exceeds limit",IF(OR(D1084="Error Occurred",F1084="Error Occurred"),"Error Occurred",IF(D1084=F1084,"Yes","No"))))</f>
        <v>Yes</v>
      </c>
    </row>
    <row r="1085" spans="1:12" ht="15.75" customHeight="1">
      <c r="A1085" t="s">
        <v>3897</v>
      </c>
      <c r="B1085" t="s">
        <v>3908</v>
      </c>
      <c r="C1085" t="s">
        <v>3909</v>
      </c>
      <c r="D1085" s="6" t="s">
        <v>475</v>
      </c>
      <c r="E1085" s="6" t="s">
        <v>19</v>
      </c>
      <c r="F1085" s="6" t="s">
        <v>475</v>
      </c>
      <c r="G1085" s="6" t="s">
        <v>16</v>
      </c>
      <c r="H1085" s="6" t="s">
        <v>19</v>
      </c>
      <c r="I1085" s="6" t="s">
        <v>28</v>
      </c>
      <c r="J1085" s="6" t="s">
        <v>3910</v>
      </c>
      <c r="K1085" s="6" t="s">
        <v>19</v>
      </c>
      <c r="L1085" s="3" t="str">
        <f t="shared" si="17"/>
        <v>Yes</v>
      </c>
    </row>
    <row r="1086" spans="1:12" ht="15.75" customHeight="1">
      <c r="A1086" t="s">
        <v>3897</v>
      </c>
      <c r="B1086" t="s">
        <v>3911</v>
      </c>
      <c r="C1086" t="s">
        <v>3912</v>
      </c>
      <c r="D1086" s="6" t="s">
        <v>223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949</v>
      </c>
      <c r="K1086" s="6" t="s">
        <v>17</v>
      </c>
      <c r="L1086" s="3" t="str">
        <f t="shared" si="17"/>
        <v>Error Occurred</v>
      </c>
    </row>
    <row r="1087" spans="1:12" ht="15.75" customHeight="1">
      <c r="A1087" t="s">
        <v>3897</v>
      </c>
      <c r="B1087" t="s">
        <v>3913</v>
      </c>
      <c r="C1087" t="s">
        <v>3914</v>
      </c>
      <c r="D1087" s="6" t="s">
        <v>2260</v>
      </c>
      <c r="E1087" s="6" t="s">
        <v>16</v>
      </c>
      <c r="F1087" s="6" t="s">
        <v>2260</v>
      </c>
      <c r="G1087" s="6" t="s">
        <v>16</v>
      </c>
      <c r="H1087" s="6" t="s">
        <v>19</v>
      </c>
      <c r="I1087" s="6" t="s">
        <v>23</v>
      </c>
      <c r="J1087" s="6" t="s">
        <v>2259</v>
      </c>
      <c r="K1087" s="6" t="s">
        <v>16</v>
      </c>
      <c r="L1087" s="3" t="str">
        <f t="shared" si="17"/>
        <v>Yes</v>
      </c>
    </row>
    <row r="1088" spans="1:12" ht="15.75" customHeight="1">
      <c r="A1088" t="s">
        <v>3897</v>
      </c>
      <c r="B1088" t="s">
        <v>3915</v>
      </c>
      <c r="C1088" t="s">
        <v>3916</v>
      </c>
      <c r="D1088" s="6" t="s">
        <v>3684</v>
      </c>
      <c r="E1088" s="6" t="s">
        <v>19</v>
      </c>
      <c r="F1088" s="6" t="s">
        <v>3684</v>
      </c>
      <c r="G1088" s="6" t="s">
        <v>19</v>
      </c>
      <c r="H1088" s="6" t="s">
        <v>19</v>
      </c>
      <c r="I1088" s="6" t="s">
        <v>23</v>
      </c>
      <c r="J1088" s="6" t="s">
        <v>3693</v>
      </c>
      <c r="K1088" s="6" t="s">
        <v>19</v>
      </c>
      <c r="L1088" s="3" t="str">
        <f t="shared" si="17"/>
        <v>Yes</v>
      </c>
    </row>
    <row r="1089" spans="1:12" ht="15.75" customHeight="1">
      <c r="A1089" t="s">
        <v>3917</v>
      </c>
      <c r="B1089" t="s">
        <v>3918</v>
      </c>
      <c r="C1089" t="s">
        <v>3919</v>
      </c>
      <c r="D1089" s="6" t="s">
        <v>3618</v>
      </c>
      <c r="E1089" s="6" t="s">
        <v>19</v>
      </c>
      <c r="F1089" s="6" t="s">
        <v>3618</v>
      </c>
      <c r="G1089" s="6" t="s">
        <v>16</v>
      </c>
      <c r="H1089" s="6" t="s">
        <v>16</v>
      </c>
      <c r="I1089" s="6" t="s">
        <v>23</v>
      </c>
      <c r="J1089" s="6" t="s">
        <v>3920</v>
      </c>
      <c r="K1089" s="6" t="s">
        <v>19</v>
      </c>
      <c r="L1089" s="3" t="str">
        <f t="shared" si="17"/>
        <v>Yes</v>
      </c>
    </row>
    <row r="1090" spans="1:12" ht="15.75" customHeight="1">
      <c r="A1090" t="s">
        <v>3917</v>
      </c>
      <c r="B1090" t="s">
        <v>3921</v>
      </c>
      <c r="C1090" t="s">
        <v>3922</v>
      </c>
      <c r="D1090" s="6" t="s">
        <v>223</v>
      </c>
      <c r="E1090" s="6" t="s">
        <v>19</v>
      </c>
      <c r="F1090" s="6" t="s">
        <v>223</v>
      </c>
      <c r="G1090" s="6" t="s">
        <v>19</v>
      </c>
      <c r="H1090" s="6" t="s">
        <v>19</v>
      </c>
      <c r="I1090" s="6" t="s">
        <v>28</v>
      </c>
      <c r="J1090" s="6" t="s">
        <v>3923</v>
      </c>
      <c r="K1090" s="6" t="s">
        <v>19</v>
      </c>
      <c r="L1090" s="3" t="str">
        <f t="shared" si="17"/>
        <v>Yes</v>
      </c>
    </row>
    <row r="1091" spans="1:12" ht="15.75" customHeight="1">
      <c r="A1091" t="s">
        <v>3917</v>
      </c>
      <c r="B1091" t="s">
        <v>3924</v>
      </c>
      <c r="C1091" t="s">
        <v>3925</v>
      </c>
      <c r="D1091" s="6" t="s">
        <v>3926</v>
      </c>
      <c r="E1091" s="6" t="s">
        <v>16</v>
      </c>
      <c r="F1091" s="6" t="s">
        <v>3927</v>
      </c>
      <c r="G1091" s="6" t="s">
        <v>19</v>
      </c>
      <c r="H1091" s="6" t="s">
        <v>19</v>
      </c>
      <c r="I1091" s="6" t="s">
        <v>28</v>
      </c>
      <c r="J1091" s="6" t="s">
        <v>3928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3917</v>
      </c>
      <c r="B1092" t="s">
        <v>3929</v>
      </c>
      <c r="C1092" t="s">
        <v>3930</v>
      </c>
      <c r="D1092" s="6" t="s">
        <v>3732</v>
      </c>
      <c r="E1092" s="6" t="s">
        <v>19</v>
      </c>
      <c r="F1092" s="6" t="s">
        <v>3732</v>
      </c>
      <c r="G1092" s="6" t="s">
        <v>16</v>
      </c>
      <c r="H1092" s="6" t="s">
        <v>19</v>
      </c>
      <c r="I1092" s="6" t="s">
        <v>23</v>
      </c>
      <c r="J1092" s="6" t="s">
        <v>3931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3917</v>
      </c>
      <c r="B1093" t="s">
        <v>3932</v>
      </c>
      <c r="C1093" t="s">
        <v>3933</v>
      </c>
      <c r="D1093" s="6" t="s">
        <v>524</v>
      </c>
      <c r="E1093" s="6" t="s">
        <v>16</v>
      </c>
      <c r="F1093" s="6" t="s">
        <v>524</v>
      </c>
      <c r="G1093" s="6" t="s">
        <v>19</v>
      </c>
      <c r="H1093" s="6" t="s">
        <v>19</v>
      </c>
      <c r="I1093" s="6" t="s">
        <v>23</v>
      </c>
      <c r="J1093" s="6" t="s">
        <v>525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3917</v>
      </c>
      <c r="B1094" t="s">
        <v>3934</v>
      </c>
      <c r="C1094" t="s">
        <v>3935</v>
      </c>
      <c r="D1094" s="6" t="s">
        <v>3732</v>
      </c>
      <c r="E1094" s="6" t="s">
        <v>19</v>
      </c>
      <c r="F1094" s="6" t="s">
        <v>3732</v>
      </c>
      <c r="G1094" s="6" t="s">
        <v>16</v>
      </c>
      <c r="H1094" s="6" t="s">
        <v>19</v>
      </c>
      <c r="I1094" s="6" t="s">
        <v>28</v>
      </c>
      <c r="J1094" s="6" t="s">
        <v>3936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3917</v>
      </c>
      <c r="B1095" t="s">
        <v>3937</v>
      </c>
      <c r="C1095" t="s">
        <v>3938</v>
      </c>
      <c r="D1095" s="6" t="s">
        <v>223</v>
      </c>
      <c r="E1095" s="6" t="s">
        <v>16</v>
      </c>
      <c r="F1095" s="6" t="s">
        <v>223</v>
      </c>
      <c r="G1095" s="6" t="s">
        <v>16</v>
      </c>
      <c r="H1095" s="6" t="s">
        <v>19</v>
      </c>
      <c r="I1095" s="6" t="s">
        <v>23</v>
      </c>
      <c r="J1095" s="6" t="s">
        <v>949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3917</v>
      </c>
      <c r="B1096" t="s">
        <v>3939</v>
      </c>
      <c r="C1096" t="s">
        <v>3940</v>
      </c>
      <c r="D1096" s="6" t="s">
        <v>223</v>
      </c>
      <c r="E1096" s="6" t="s">
        <v>16</v>
      </c>
      <c r="F1096" s="6" t="s">
        <v>223</v>
      </c>
      <c r="G1096" s="6" t="s">
        <v>16</v>
      </c>
      <c r="H1096" s="6" t="s">
        <v>19</v>
      </c>
      <c r="I1096" s="6" t="s">
        <v>23</v>
      </c>
      <c r="J1096" s="6" t="s">
        <v>949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3917</v>
      </c>
      <c r="B1097" t="s">
        <v>3941</v>
      </c>
      <c r="C1097" t="s">
        <v>3942</v>
      </c>
      <c r="D1097" s="6" t="s">
        <v>3684</v>
      </c>
      <c r="E1097" s="6" t="s">
        <v>19</v>
      </c>
      <c r="F1097" s="6" t="s">
        <v>3684</v>
      </c>
      <c r="G1097" s="6" t="s">
        <v>19</v>
      </c>
      <c r="H1097" s="6" t="s">
        <v>19</v>
      </c>
      <c r="I1097" s="6" t="s">
        <v>28</v>
      </c>
      <c r="J1097" s="6" t="s">
        <v>3693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3943</v>
      </c>
      <c r="B1098" t="s">
        <v>3944</v>
      </c>
      <c r="C1098" t="s">
        <v>3945</v>
      </c>
      <c r="D1098" s="6" t="s">
        <v>223</v>
      </c>
      <c r="E1098" s="6" t="s">
        <v>19</v>
      </c>
      <c r="F1098" s="6" t="s">
        <v>223</v>
      </c>
      <c r="G1098" s="6" t="s">
        <v>19</v>
      </c>
      <c r="H1098" s="6" t="s">
        <v>19</v>
      </c>
      <c r="I1098" s="6" t="s">
        <v>23</v>
      </c>
      <c r="J1098" s="6" t="s">
        <v>3681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3946</v>
      </c>
      <c r="B1099" t="s">
        <v>3947</v>
      </c>
      <c r="C1099" t="s">
        <v>3948</v>
      </c>
      <c r="D1099" s="6" t="s">
        <v>1773</v>
      </c>
      <c r="E1099" s="6" t="s">
        <v>19</v>
      </c>
      <c r="F1099" s="6" t="s">
        <v>1772</v>
      </c>
      <c r="G1099" s="6" t="s">
        <v>19</v>
      </c>
      <c r="H1099" s="6" t="s">
        <v>19</v>
      </c>
      <c r="I1099" s="6" t="s">
        <v>28</v>
      </c>
      <c r="J1099" s="6" t="s">
        <v>3949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3946</v>
      </c>
      <c r="B1100" t="s">
        <v>3950</v>
      </c>
      <c r="C1100" t="s">
        <v>3951</v>
      </c>
      <c r="D1100" s="6" t="s">
        <v>3952</v>
      </c>
      <c r="E1100" s="6" t="s">
        <v>19</v>
      </c>
      <c r="F1100" s="6" t="s">
        <v>3952</v>
      </c>
      <c r="G1100" s="6" t="s">
        <v>19</v>
      </c>
      <c r="H1100" s="6" t="s">
        <v>19</v>
      </c>
      <c r="I1100" s="6" t="s">
        <v>23</v>
      </c>
      <c r="J1100" s="6" t="s">
        <v>3953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3946</v>
      </c>
      <c r="B1101" t="s">
        <v>3954</v>
      </c>
      <c r="C1101" t="s">
        <v>3955</v>
      </c>
      <c r="D1101" s="6" t="s">
        <v>3618</v>
      </c>
      <c r="E1101" s="6" t="s">
        <v>19</v>
      </c>
      <c r="F1101" s="6" t="s">
        <v>3618</v>
      </c>
      <c r="G1101" s="6" t="s">
        <v>16</v>
      </c>
      <c r="H1101" s="6" t="s">
        <v>19</v>
      </c>
      <c r="I1101" s="6" t="s">
        <v>23</v>
      </c>
      <c r="J1101" s="6" t="s">
        <v>3956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3946</v>
      </c>
      <c r="B1102" t="s">
        <v>3957</v>
      </c>
      <c r="C1102" s="12" t="s">
        <v>3958</v>
      </c>
      <c r="D1102" s="6" t="s">
        <v>3959</v>
      </c>
      <c r="E1102" s="6" t="s">
        <v>16</v>
      </c>
      <c r="F1102" s="6" t="s">
        <v>3959</v>
      </c>
      <c r="G1102" s="6" t="s">
        <v>19</v>
      </c>
      <c r="H1102" s="6" t="s">
        <v>19</v>
      </c>
      <c r="I1102" s="6" t="s">
        <v>28</v>
      </c>
      <c r="J1102" s="6" t="s">
        <v>3960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3946</v>
      </c>
      <c r="B1103" t="s">
        <v>3961</v>
      </c>
      <c r="C1103" t="s">
        <v>3962</v>
      </c>
      <c r="D1103" s="6" t="s">
        <v>3963</v>
      </c>
      <c r="E1103" s="6" t="s">
        <v>16</v>
      </c>
      <c r="F1103" s="6" t="s">
        <v>3963</v>
      </c>
      <c r="G1103" s="6" t="s">
        <v>19</v>
      </c>
      <c r="H1103" s="6" t="s">
        <v>19</v>
      </c>
      <c r="I1103" s="6" t="s">
        <v>23</v>
      </c>
      <c r="J1103" s="6" t="s">
        <v>3964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3946</v>
      </c>
      <c r="B1104" t="s">
        <v>3965</v>
      </c>
      <c r="C1104" t="s">
        <v>3966</v>
      </c>
      <c r="D1104" s="6" t="s">
        <v>3967</v>
      </c>
      <c r="E1104" s="6" t="s">
        <v>19</v>
      </c>
      <c r="F1104" s="6" t="s">
        <v>3967</v>
      </c>
      <c r="G1104" s="6" t="s">
        <v>19</v>
      </c>
      <c r="H1104" s="6" t="s">
        <v>19</v>
      </c>
      <c r="I1104" s="6" t="s">
        <v>23</v>
      </c>
      <c r="J1104" s="6" t="s">
        <v>3968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3946</v>
      </c>
      <c r="B1105" t="s">
        <v>3969</v>
      </c>
      <c r="C1105" t="s">
        <v>3970</v>
      </c>
      <c r="D1105" s="6" t="s">
        <v>223</v>
      </c>
      <c r="E1105" s="6" t="s">
        <v>16</v>
      </c>
      <c r="F1105" s="6" t="s">
        <v>223</v>
      </c>
      <c r="G1105" s="6" t="s">
        <v>16</v>
      </c>
      <c r="H1105" s="6" t="s">
        <v>19</v>
      </c>
      <c r="I1105" s="6" t="s">
        <v>23</v>
      </c>
      <c r="J1105" s="6" t="s">
        <v>949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3946</v>
      </c>
      <c r="B1106" t="s">
        <v>3971</v>
      </c>
      <c r="C1106" t="s">
        <v>3972</v>
      </c>
      <c r="D1106" s="6" t="s">
        <v>3660</v>
      </c>
      <c r="E1106" s="6" t="s">
        <v>19</v>
      </c>
      <c r="F1106" s="6" t="s">
        <v>3660</v>
      </c>
      <c r="G1106" s="6" t="s">
        <v>19</v>
      </c>
      <c r="H1106" s="6" t="s">
        <v>19</v>
      </c>
      <c r="I1106" s="6" t="s">
        <v>23</v>
      </c>
      <c r="J1106" s="6" t="s">
        <v>1042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3973</v>
      </c>
      <c r="B1107" s="6" t="s">
        <v>3974</v>
      </c>
      <c r="C1107" s="6" t="s">
        <v>3975</v>
      </c>
      <c r="D1107" s="6" t="s">
        <v>3618</v>
      </c>
      <c r="E1107" s="6" t="s">
        <v>19</v>
      </c>
      <c r="F1107" s="6" t="s">
        <v>3618</v>
      </c>
      <c r="G1107" s="6" t="s">
        <v>16</v>
      </c>
      <c r="H1107" s="6" t="s">
        <v>19</v>
      </c>
      <c r="I1107" s="6" t="s">
        <v>23</v>
      </c>
      <c r="J1107" s="6" t="s">
        <v>3864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3973</v>
      </c>
      <c r="B1108" s="6" t="s">
        <v>3976</v>
      </c>
      <c r="C1108" s="6" t="s">
        <v>3977</v>
      </c>
      <c r="D1108" s="6" t="s">
        <v>3618</v>
      </c>
      <c r="E1108" s="6" t="s">
        <v>19</v>
      </c>
      <c r="F1108" s="6" t="s">
        <v>3618</v>
      </c>
      <c r="G1108" s="6" t="s">
        <v>16</v>
      </c>
      <c r="H1108" s="6" t="s">
        <v>16</v>
      </c>
      <c r="I1108" s="6" t="s">
        <v>23</v>
      </c>
      <c r="J1108" s="6" t="s">
        <v>3978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3973</v>
      </c>
      <c r="B1109" s="6" t="s">
        <v>3979</v>
      </c>
      <c r="C1109" s="6" t="s">
        <v>3980</v>
      </c>
      <c r="D1109" s="6" t="s">
        <v>3673</v>
      </c>
      <c r="E1109" s="6" t="s">
        <v>19</v>
      </c>
      <c r="F1109" s="6" t="s">
        <v>3673</v>
      </c>
      <c r="G1109" s="6" t="s">
        <v>19</v>
      </c>
      <c r="H1109" s="6" t="s">
        <v>19</v>
      </c>
      <c r="I1109" s="6" t="s">
        <v>28</v>
      </c>
      <c r="J1109" s="6" t="s">
        <v>3981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3982</v>
      </c>
      <c r="B1110" s="6" t="s">
        <v>3983</v>
      </c>
      <c r="C1110" s="6" t="s">
        <v>3984</v>
      </c>
      <c r="D1110" s="6" t="s">
        <v>3618</v>
      </c>
      <c r="E1110" s="6" t="s">
        <v>19</v>
      </c>
      <c r="F1110" s="6" t="s">
        <v>3618</v>
      </c>
      <c r="G1110" s="6" t="s">
        <v>16</v>
      </c>
      <c r="H1110" s="6" t="s">
        <v>16</v>
      </c>
      <c r="I1110" s="6" t="s">
        <v>23</v>
      </c>
      <c r="J1110" s="6" t="s">
        <v>3985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3982</v>
      </c>
      <c r="B1111" s="6" t="s">
        <v>3986</v>
      </c>
      <c r="C1111" s="6" t="s">
        <v>3987</v>
      </c>
      <c r="D1111" s="6" t="s">
        <v>1773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3988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3982</v>
      </c>
      <c r="B1112" s="6" t="s">
        <v>3989</v>
      </c>
      <c r="C1112" s="6" t="s">
        <v>3990</v>
      </c>
      <c r="D1112" s="6" t="s">
        <v>3991</v>
      </c>
      <c r="E1112" s="6" t="s">
        <v>19</v>
      </c>
      <c r="F1112" s="6" t="s">
        <v>3991</v>
      </c>
      <c r="G1112" s="6" t="s">
        <v>19</v>
      </c>
      <c r="H1112" s="6" t="s">
        <v>19</v>
      </c>
      <c r="I1112" s="6" t="s">
        <v>42</v>
      </c>
      <c r="J1112" s="6" t="s">
        <v>3992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3982</v>
      </c>
      <c r="B1113" s="6" t="s">
        <v>3993</v>
      </c>
      <c r="C1113" s="6" t="s">
        <v>3994</v>
      </c>
      <c r="D1113" s="6" t="s">
        <v>3995</v>
      </c>
      <c r="E1113" s="6" t="s">
        <v>19</v>
      </c>
      <c r="F1113" s="6" t="s">
        <v>3995</v>
      </c>
      <c r="G1113" s="6" t="s">
        <v>19</v>
      </c>
      <c r="H1113" s="6" t="s">
        <v>19</v>
      </c>
      <c r="I1113" s="6" t="s">
        <v>42</v>
      </c>
      <c r="J1113" s="6" t="s">
        <v>3996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3982</v>
      </c>
      <c r="B1114" s="6" t="s">
        <v>3997</v>
      </c>
      <c r="C1114" s="6" t="s">
        <v>3998</v>
      </c>
      <c r="D1114" s="6" t="s">
        <v>3999</v>
      </c>
      <c r="E1114" s="6" t="s">
        <v>19</v>
      </c>
      <c r="F1114" s="6" t="s">
        <v>4000</v>
      </c>
      <c r="G1114" s="6" t="s">
        <v>19</v>
      </c>
      <c r="H1114" s="6" t="s">
        <v>19</v>
      </c>
      <c r="I1114" s="6" t="s">
        <v>28</v>
      </c>
      <c r="J1114" s="6" t="s">
        <v>4001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3982</v>
      </c>
      <c r="B1115" s="6" t="s">
        <v>4002</v>
      </c>
      <c r="C1115" s="6" t="s">
        <v>4003</v>
      </c>
      <c r="D1115" s="6" t="s">
        <v>4004</v>
      </c>
      <c r="E1115" s="6" t="s">
        <v>19</v>
      </c>
      <c r="F1115" s="6" t="s">
        <v>4005</v>
      </c>
      <c r="G1115" s="6" t="s">
        <v>19</v>
      </c>
      <c r="H1115" s="6" t="s">
        <v>19</v>
      </c>
      <c r="I1115" s="6" t="s">
        <v>23</v>
      </c>
      <c r="J1115" s="6" t="s">
        <v>3087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3982</v>
      </c>
      <c r="B1116" s="6" t="s">
        <v>4006</v>
      </c>
      <c r="C1116" s="6" t="s">
        <v>4007</v>
      </c>
      <c r="D1116" s="6" t="s">
        <v>3612</v>
      </c>
      <c r="E1116" s="6" t="s">
        <v>19</v>
      </c>
      <c r="F1116" s="6" t="s">
        <v>3612</v>
      </c>
      <c r="G1116" s="6" t="s">
        <v>19</v>
      </c>
      <c r="H1116" s="6" t="s">
        <v>19</v>
      </c>
      <c r="I1116" s="6" t="s">
        <v>28</v>
      </c>
      <c r="J1116" s="6" t="s">
        <v>3923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3982</v>
      </c>
      <c r="B1117" s="6" t="s">
        <v>4008</v>
      </c>
      <c r="C1117" s="6" t="s">
        <v>4009</v>
      </c>
      <c r="D1117" s="6" t="s">
        <v>3612</v>
      </c>
      <c r="E1117" s="6" t="s">
        <v>19</v>
      </c>
      <c r="F1117" s="6" t="s">
        <v>3689</v>
      </c>
      <c r="G1117" s="6" t="s">
        <v>19</v>
      </c>
      <c r="H1117" s="6" t="s">
        <v>19</v>
      </c>
      <c r="I1117" s="6" t="s">
        <v>520</v>
      </c>
      <c r="J1117" s="6" t="s">
        <v>4010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4011</v>
      </c>
      <c r="B1118" t="s">
        <v>4012</v>
      </c>
      <c r="C1118" t="s">
        <v>4013</v>
      </c>
      <c r="D1118" s="6" t="s">
        <v>3618</v>
      </c>
      <c r="E1118" s="6" t="s">
        <v>19</v>
      </c>
      <c r="F1118" s="6" t="s">
        <v>3618</v>
      </c>
      <c r="G1118" s="6" t="s">
        <v>16</v>
      </c>
      <c r="H1118" s="6" t="s">
        <v>16</v>
      </c>
      <c r="I1118" s="6" t="s">
        <v>23</v>
      </c>
      <c r="J1118" s="6" t="s">
        <v>4014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4011</v>
      </c>
      <c r="B1119" t="s">
        <v>4015</v>
      </c>
      <c r="C1119" t="s">
        <v>4016</v>
      </c>
      <c r="D1119" s="6" t="s">
        <v>3618</v>
      </c>
      <c r="E1119" s="6" t="s">
        <v>19</v>
      </c>
      <c r="F1119" s="6" t="s">
        <v>3618</v>
      </c>
      <c r="G1119" s="6" t="s">
        <v>16</v>
      </c>
      <c r="H1119" s="6" t="s">
        <v>16</v>
      </c>
      <c r="I1119" s="6" t="s">
        <v>23</v>
      </c>
      <c r="J1119" s="6" t="s">
        <v>4017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4011</v>
      </c>
      <c r="B1120" t="s">
        <v>4018</v>
      </c>
      <c r="C1120" t="s">
        <v>4019</v>
      </c>
      <c r="D1120" s="6" t="s">
        <v>3618</v>
      </c>
      <c r="E1120" s="6" t="s">
        <v>19</v>
      </c>
      <c r="F1120" s="6" t="s">
        <v>3618</v>
      </c>
      <c r="G1120" s="6" t="s">
        <v>16</v>
      </c>
      <c r="H1120" s="6" t="s">
        <v>19</v>
      </c>
      <c r="I1120" s="6" t="s">
        <v>23</v>
      </c>
      <c r="J1120" s="6" t="s">
        <v>4020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4011</v>
      </c>
      <c r="B1121" t="s">
        <v>4021</v>
      </c>
      <c r="C1121" t="s">
        <v>4022</v>
      </c>
      <c r="D1121" s="6" t="s">
        <v>1773</v>
      </c>
      <c r="E1121" s="6" t="s">
        <v>19</v>
      </c>
      <c r="F1121" s="6" t="s">
        <v>1772</v>
      </c>
      <c r="G1121" s="6" t="s">
        <v>19</v>
      </c>
      <c r="H1121" s="6" t="s">
        <v>19</v>
      </c>
      <c r="I1121" s="6" t="s">
        <v>23</v>
      </c>
      <c r="J1121" s="6" t="s">
        <v>4023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4011</v>
      </c>
      <c r="B1122" t="s">
        <v>4024</v>
      </c>
      <c r="C1122" t="s">
        <v>4025</v>
      </c>
      <c r="D1122" s="6" t="s">
        <v>4026</v>
      </c>
      <c r="E1122" s="6" t="s">
        <v>19</v>
      </c>
      <c r="F1122" s="6" t="s">
        <v>4026</v>
      </c>
      <c r="G1122" s="6" t="s">
        <v>16</v>
      </c>
      <c r="H1122" s="6" t="s">
        <v>19</v>
      </c>
      <c r="I1122" s="6" t="s">
        <v>23</v>
      </c>
      <c r="J1122" s="6" t="s">
        <v>4027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4011</v>
      </c>
      <c r="B1123" t="s">
        <v>4028</v>
      </c>
      <c r="C1123" t="s">
        <v>4029</v>
      </c>
      <c r="D1123" s="6" t="s">
        <v>3612</v>
      </c>
      <c r="E1123" s="6" t="s">
        <v>19</v>
      </c>
      <c r="F1123" s="6" t="s">
        <v>3088</v>
      </c>
      <c r="G1123" s="6" t="s">
        <v>19</v>
      </c>
      <c r="H1123" s="6" t="s">
        <v>19</v>
      </c>
      <c r="I1123" s="6" t="s">
        <v>28</v>
      </c>
      <c r="J1123" s="6" t="s">
        <v>3087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4030</v>
      </c>
      <c r="B1124" t="s">
        <v>4031</v>
      </c>
      <c r="C1124" t="s">
        <v>4032</v>
      </c>
      <c r="D1124" s="6" t="s">
        <v>3660</v>
      </c>
      <c r="E1124" s="11" t="s">
        <v>19</v>
      </c>
      <c r="F1124" s="6" t="s">
        <v>3660</v>
      </c>
      <c r="G1124" s="6" t="s">
        <v>19</v>
      </c>
      <c r="H1124" s="6" t="s">
        <v>19</v>
      </c>
      <c r="I1124" s="6" t="s">
        <v>23</v>
      </c>
      <c r="J1124" s="6" t="s">
        <v>1042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4030</v>
      </c>
      <c r="B1125" t="s">
        <v>4033</v>
      </c>
      <c r="C1125" t="s">
        <v>4034</v>
      </c>
      <c r="D1125" s="6" t="s">
        <v>4035</v>
      </c>
      <c r="E1125" s="6" t="s">
        <v>19</v>
      </c>
      <c r="F1125" s="6" t="s">
        <v>4035</v>
      </c>
      <c r="G1125" s="6" t="s">
        <v>16</v>
      </c>
      <c r="H1125" s="6" t="s">
        <v>19</v>
      </c>
      <c r="I1125" s="6" t="s">
        <v>28</v>
      </c>
      <c r="J1125" s="6" t="s">
        <v>4036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4030</v>
      </c>
      <c r="B1126" t="s">
        <v>4037</v>
      </c>
      <c r="C1126" t="s">
        <v>4038</v>
      </c>
      <c r="D1126" s="6" t="s">
        <v>4039</v>
      </c>
      <c r="E1126" s="6" t="s">
        <v>16</v>
      </c>
      <c r="F1126" s="6" t="s">
        <v>4039</v>
      </c>
      <c r="G1126" s="6" t="s">
        <v>19</v>
      </c>
      <c r="H1126" s="6" t="s">
        <v>19</v>
      </c>
      <c r="I1126" s="6" t="s">
        <v>23</v>
      </c>
      <c r="J1126" s="6" t="s">
        <v>3211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4030</v>
      </c>
      <c r="B1127" t="s">
        <v>4040</v>
      </c>
      <c r="C1127" t="s">
        <v>4041</v>
      </c>
      <c r="D1127" s="6" t="s">
        <v>3673</v>
      </c>
      <c r="E1127" s="6" t="s">
        <v>19</v>
      </c>
      <c r="F1127" s="6" t="s">
        <v>3673</v>
      </c>
      <c r="G1127" s="6" t="s">
        <v>19</v>
      </c>
      <c r="H1127" s="6" t="s">
        <v>19</v>
      </c>
      <c r="I1127" s="6" t="s">
        <v>28</v>
      </c>
      <c r="J1127" s="6" t="s">
        <v>3981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4030</v>
      </c>
      <c r="B1128" t="s">
        <v>4042</v>
      </c>
      <c r="C1128" t="s">
        <v>4043</v>
      </c>
      <c r="D1128" s="6" t="s">
        <v>4044</v>
      </c>
      <c r="E1128" s="6" t="s">
        <v>19</v>
      </c>
      <c r="F1128" s="6" t="s">
        <v>4044</v>
      </c>
      <c r="G1128" s="6" t="s">
        <v>19</v>
      </c>
      <c r="H1128" s="6" t="s">
        <v>19</v>
      </c>
      <c r="I1128" s="6" t="s">
        <v>23</v>
      </c>
      <c r="J1128" s="6" t="s">
        <v>4045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4030</v>
      </c>
      <c r="B1129" t="s">
        <v>4046</v>
      </c>
      <c r="C1129" t="s">
        <v>4047</v>
      </c>
      <c r="D1129" s="6" t="s">
        <v>1360</v>
      </c>
      <c r="E1129" s="6" t="s">
        <v>19</v>
      </c>
      <c r="F1129" s="6" t="s">
        <v>1360</v>
      </c>
      <c r="G1129" s="6" t="s">
        <v>19</v>
      </c>
      <c r="H1129" s="6" t="s">
        <v>19</v>
      </c>
      <c r="I1129" s="6" t="s">
        <v>23</v>
      </c>
      <c r="J1129" s="6" t="s">
        <v>4048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4030</v>
      </c>
      <c r="B1130" t="s">
        <v>4049</v>
      </c>
      <c r="C1130" t="s">
        <v>4050</v>
      </c>
      <c r="D1130" s="6" t="s">
        <v>4051</v>
      </c>
      <c r="E1130" s="6" t="s">
        <v>19</v>
      </c>
      <c r="F1130" s="6" t="s">
        <v>4052</v>
      </c>
      <c r="G1130" s="6" t="s">
        <v>19</v>
      </c>
      <c r="H1130" s="6" t="s">
        <v>19</v>
      </c>
      <c r="I1130" s="6" t="s">
        <v>28</v>
      </c>
      <c r="J1130" s="6" t="s">
        <v>4053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4030</v>
      </c>
      <c r="B1131" t="s">
        <v>4054</v>
      </c>
      <c r="C1131" t="s">
        <v>4055</v>
      </c>
      <c r="D1131" s="6" t="s">
        <v>3612</v>
      </c>
      <c r="E1131" s="6" t="s">
        <v>19</v>
      </c>
      <c r="F1131" s="6" t="s">
        <v>4056</v>
      </c>
      <c r="G1131" s="6" t="s">
        <v>19</v>
      </c>
      <c r="H1131" s="6" t="s">
        <v>19</v>
      </c>
      <c r="I1131" s="6" t="s">
        <v>23</v>
      </c>
      <c r="J1131" s="6" t="s">
        <v>4057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4030</v>
      </c>
      <c r="B1132" t="s">
        <v>4058</v>
      </c>
      <c r="C1132" t="s">
        <v>4059</v>
      </c>
      <c r="D1132" s="6" t="s">
        <v>4060</v>
      </c>
      <c r="E1132" s="6" t="s">
        <v>19</v>
      </c>
      <c r="F1132" s="6" t="s">
        <v>4061</v>
      </c>
      <c r="G1132" s="6" t="s">
        <v>16</v>
      </c>
      <c r="H1132" s="6" t="s">
        <v>19</v>
      </c>
      <c r="I1132" s="6" t="s">
        <v>23</v>
      </c>
      <c r="J1132" s="6" t="s">
        <v>4062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4063</v>
      </c>
      <c r="B1133" s="6" t="s">
        <v>4064</v>
      </c>
      <c r="C1133" s="6" t="s">
        <v>4065</v>
      </c>
      <c r="D1133" s="6" t="s">
        <v>4066</v>
      </c>
      <c r="E1133" s="6" t="s">
        <v>19</v>
      </c>
      <c r="F1133" s="6" t="s">
        <v>4066</v>
      </c>
      <c r="G1133" s="6" t="s">
        <v>19</v>
      </c>
      <c r="H1133" s="6" t="s">
        <v>19</v>
      </c>
      <c r="I1133" s="6" t="s">
        <v>23</v>
      </c>
      <c r="J1133" s="6" t="s">
        <v>4067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4063</v>
      </c>
      <c r="B1134" s="6" t="s">
        <v>4068</v>
      </c>
      <c r="C1134" s="6" t="s">
        <v>4069</v>
      </c>
      <c r="D1134" s="6" t="s">
        <v>3612</v>
      </c>
      <c r="E1134" s="6" t="s">
        <v>19</v>
      </c>
      <c r="F1134" s="6" t="s">
        <v>3612</v>
      </c>
      <c r="G1134" s="6" t="s">
        <v>19</v>
      </c>
      <c r="H1134" s="6" t="s">
        <v>19</v>
      </c>
      <c r="I1134" s="6" t="s">
        <v>23</v>
      </c>
      <c r="J1134" s="6" t="s">
        <v>3923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4063</v>
      </c>
      <c r="B1135" s="6" t="s">
        <v>4070</v>
      </c>
      <c r="C1135" s="6" t="s">
        <v>4071</v>
      </c>
      <c r="D1135" s="6" t="s">
        <v>4072</v>
      </c>
      <c r="E1135" s="6" t="s">
        <v>16</v>
      </c>
      <c r="F1135" s="6" t="s">
        <v>4073</v>
      </c>
      <c r="G1135" s="6" t="s">
        <v>19</v>
      </c>
      <c r="H1135" s="6" t="s">
        <v>19</v>
      </c>
      <c r="I1135" s="6" t="s">
        <v>28</v>
      </c>
      <c r="J1135" s="6" t="s">
        <v>4074</v>
      </c>
      <c r="K1135" s="6" t="s">
        <v>16</v>
      </c>
      <c r="L1135" s="3" t="str">
        <f t="shared" si="17"/>
        <v>No</v>
      </c>
    </row>
    <row r="1136" spans="1:12" ht="15.75" customHeight="1">
      <c r="A1136" s="6" t="s">
        <v>4063</v>
      </c>
      <c r="B1136" s="6" t="s">
        <v>4075</v>
      </c>
      <c r="C1136" s="6" t="s">
        <v>4076</v>
      </c>
      <c r="D1136" s="6" t="s">
        <v>1909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4077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4063</v>
      </c>
      <c r="B1137" s="6" t="s">
        <v>4078</v>
      </c>
      <c r="C1137" s="6" t="s">
        <v>4079</v>
      </c>
      <c r="D1137" s="6" t="s">
        <v>223</v>
      </c>
      <c r="E1137" s="6" t="s">
        <v>19</v>
      </c>
      <c r="F1137" s="6" t="s">
        <v>223</v>
      </c>
      <c r="G1137" s="6" t="s">
        <v>19</v>
      </c>
      <c r="H1137" s="6" t="s">
        <v>19</v>
      </c>
      <c r="I1137" s="6" t="s">
        <v>23</v>
      </c>
      <c r="J1137" s="6" t="s">
        <v>4080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4063</v>
      </c>
      <c r="B1138" s="6" t="s">
        <v>4081</v>
      </c>
      <c r="C1138" s="6" t="s">
        <v>4082</v>
      </c>
      <c r="D1138" s="6" t="s">
        <v>4083</v>
      </c>
      <c r="E1138" s="6" t="s">
        <v>16</v>
      </c>
      <c r="F1138" s="6" t="s">
        <v>4083</v>
      </c>
      <c r="G1138" s="6" t="s">
        <v>19</v>
      </c>
      <c r="H1138" s="6" t="s">
        <v>19</v>
      </c>
      <c r="I1138" s="6" t="s">
        <v>23</v>
      </c>
      <c r="J1138" s="6" t="s">
        <v>4084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4063</v>
      </c>
      <c r="B1139" s="6" t="s">
        <v>4085</v>
      </c>
      <c r="C1139" s="6" t="s">
        <v>4086</v>
      </c>
      <c r="D1139" s="6" t="s">
        <v>475</v>
      </c>
      <c r="E1139" s="6" t="s">
        <v>19</v>
      </c>
      <c r="F1139" s="6" t="s">
        <v>3689</v>
      </c>
      <c r="G1139" s="6" t="s">
        <v>16</v>
      </c>
      <c r="H1139" s="6" t="s">
        <v>16</v>
      </c>
      <c r="I1139" s="6" t="s">
        <v>80</v>
      </c>
      <c r="J1139" s="6" t="s">
        <v>4087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4063</v>
      </c>
      <c r="B1140" s="6" t="s">
        <v>4088</v>
      </c>
      <c r="C1140" s="6" t="s">
        <v>4089</v>
      </c>
      <c r="D1140" s="6" t="s">
        <v>4090</v>
      </c>
      <c r="E1140" s="6" t="s">
        <v>19</v>
      </c>
      <c r="F1140" s="6" t="s">
        <v>4090</v>
      </c>
      <c r="G1140" s="6" t="s">
        <v>19</v>
      </c>
      <c r="H1140" s="6" t="s">
        <v>19</v>
      </c>
      <c r="I1140" s="6" t="s">
        <v>23</v>
      </c>
      <c r="J1140" s="6" t="s">
        <v>4091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4092</v>
      </c>
      <c r="B1141" s="6" t="s">
        <v>4093</v>
      </c>
      <c r="C1141" s="6" t="s">
        <v>4094</v>
      </c>
      <c r="D1141" s="6" t="s">
        <v>223</v>
      </c>
      <c r="E1141" s="6" t="s">
        <v>19</v>
      </c>
      <c r="F1141" s="6" t="s">
        <v>223</v>
      </c>
      <c r="G1141" s="6" t="s">
        <v>19</v>
      </c>
      <c r="H1141" s="6" t="s">
        <v>19</v>
      </c>
      <c r="I1141" s="6" t="s">
        <v>28</v>
      </c>
      <c r="J1141" s="6" t="s">
        <v>4095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4092</v>
      </c>
      <c r="B1142" s="6" t="s">
        <v>4096</v>
      </c>
      <c r="C1142" s="6" t="s">
        <v>4097</v>
      </c>
      <c r="D1142" s="6" t="s">
        <v>3612</v>
      </c>
      <c r="E1142" s="6" t="s">
        <v>19</v>
      </c>
      <c r="F1142" s="6" t="s">
        <v>3612</v>
      </c>
      <c r="G1142" s="6" t="s">
        <v>19</v>
      </c>
      <c r="H1142" s="6" t="s">
        <v>19</v>
      </c>
      <c r="I1142" s="6" t="s">
        <v>23</v>
      </c>
      <c r="J1142" s="6" t="s">
        <v>3614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4092</v>
      </c>
      <c r="B1143" s="6" t="s">
        <v>4098</v>
      </c>
      <c r="C1143" s="6" t="s">
        <v>4099</v>
      </c>
      <c r="D1143" s="6" t="s">
        <v>3612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3614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4092</v>
      </c>
      <c r="B1144" s="6" t="s">
        <v>4100</v>
      </c>
      <c r="C1144" s="6" t="s">
        <v>4101</v>
      </c>
      <c r="D1144" s="6" t="s">
        <v>3612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3861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4092</v>
      </c>
      <c r="B1145" s="6" t="s">
        <v>4102</v>
      </c>
      <c r="C1145" s="6" t="s">
        <v>4103</v>
      </c>
      <c r="D1145" s="6" t="s">
        <v>1360</v>
      </c>
      <c r="E1145" s="6" t="s">
        <v>19</v>
      </c>
      <c r="F1145" s="6" t="s">
        <v>1360</v>
      </c>
      <c r="G1145" s="6" t="s">
        <v>19</v>
      </c>
      <c r="H1145" s="6" t="s">
        <v>19</v>
      </c>
      <c r="I1145" s="6" t="s">
        <v>23</v>
      </c>
      <c r="J1145" s="6" t="s">
        <v>3864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4092</v>
      </c>
      <c r="B1146" s="6" t="s">
        <v>4104</v>
      </c>
      <c r="C1146" s="6" t="s">
        <v>4105</v>
      </c>
      <c r="D1146" s="6" t="s">
        <v>1360</v>
      </c>
      <c r="E1146" s="6" t="s">
        <v>19</v>
      </c>
      <c r="F1146" s="6" t="s">
        <v>1360</v>
      </c>
      <c r="G1146" s="6" t="s">
        <v>19</v>
      </c>
      <c r="H1146" s="6" t="s">
        <v>19</v>
      </c>
      <c r="I1146" s="6" t="s">
        <v>23</v>
      </c>
      <c r="J1146" s="6" t="s">
        <v>3864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4092</v>
      </c>
      <c r="B1147" s="6" t="s">
        <v>4106</v>
      </c>
      <c r="C1147" s="6" t="s">
        <v>4107</v>
      </c>
      <c r="D1147" s="6" t="s">
        <v>1360</v>
      </c>
      <c r="E1147" s="6" t="s">
        <v>19</v>
      </c>
      <c r="F1147" s="6" t="s">
        <v>1360</v>
      </c>
      <c r="G1147" s="6" t="s">
        <v>19</v>
      </c>
      <c r="H1147" s="6" t="s">
        <v>19</v>
      </c>
      <c r="I1147" s="6" t="s">
        <v>23</v>
      </c>
      <c r="J1147" s="6" t="s">
        <v>4108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4092</v>
      </c>
      <c r="B1148" s="6" t="s">
        <v>4109</v>
      </c>
      <c r="C1148" s="6" t="s">
        <v>4110</v>
      </c>
      <c r="D1148" s="6" t="s">
        <v>4083</v>
      </c>
      <c r="E1148" s="6" t="s">
        <v>19</v>
      </c>
      <c r="F1148" s="6" t="s">
        <v>4083</v>
      </c>
      <c r="G1148" s="6" t="s">
        <v>19</v>
      </c>
      <c r="H1148" s="6" t="s">
        <v>19</v>
      </c>
      <c r="I1148" s="6" t="s">
        <v>23</v>
      </c>
      <c r="J1148" s="6" t="s">
        <v>3685</v>
      </c>
      <c r="K1148" s="6" t="s">
        <v>19</v>
      </c>
      <c r="L1148" s="3" t="str">
        <f t="shared" ref="L1148:L1211" si="18">IF(OR(D1148="Indeterminate",F1148="Indeterminate"),"Indeterminate",IF(OR(D1148="Payload exceeds limit",F1148="Payload exceeds limit"),"Payload exceeds limit",IF(OR(D1148="Error Occurred",F1148="Error Occurred"),"Error Occurred",IF(D1148=F1148,"Yes","No"))))</f>
        <v>Yes</v>
      </c>
    </row>
    <row r="1149" spans="1:12" ht="15.75" customHeight="1">
      <c r="A1149" s="6" t="s">
        <v>4092</v>
      </c>
      <c r="B1149" s="6" t="s">
        <v>4111</v>
      </c>
      <c r="C1149" s="6" t="s">
        <v>4112</v>
      </c>
      <c r="D1149" s="6" t="s">
        <v>3618</v>
      </c>
      <c r="E1149" s="6" t="s">
        <v>19</v>
      </c>
      <c r="F1149" s="6" t="s">
        <v>3618</v>
      </c>
      <c r="G1149" s="6" t="s">
        <v>16</v>
      </c>
      <c r="H1149" s="6" t="s">
        <v>19</v>
      </c>
      <c r="I1149" s="6" t="s">
        <v>23</v>
      </c>
      <c r="J1149" s="6" t="s">
        <v>4113</v>
      </c>
      <c r="K1149" s="6" t="s">
        <v>19</v>
      </c>
      <c r="L1149" s="3" t="str">
        <f t="shared" si="18"/>
        <v>Yes</v>
      </c>
    </row>
    <row r="1150" spans="1:12" ht="15.75" customHeight="1">
      <c r="A1150" s="6" t="s">
        <v>4114</v>
      </c>
      <c r="B1150" s="6" t="s">
        <v>4115</v>
      </c>
      <c r="C1150" s="6" t="s">
        <v>4116</v>
      </c>
      <c r="D1150" s="6" t="s">
        <v>4117</v>
      </c>
      <c r="E1150" s="6" t="s">
        <v>19</v>
      </c>
      <c r="F1150" s="6" t="s">
        <v>4117</v>
      </c>
      <c r="G1150" s="6" t="s">
        <v>19</v>
      </c>
      <c r="H1150" s="6" t="s">
        <v>19</v>
      </c>
      <c r="I1150" s="6" t="s">
        <v>23</v>
      </c>
      <c r="J1150" s="6" t="s">
        <v>3614</v>
      </c>
      <c r="K1150" s="6" t="s">
        <v>19</v>
      </c>
      <c r="L1150" s="3" t="str">
        <f t="shared" si="18"/>
        <v>Yes</v>
      </c>
    </row>
    <row r="1151" spans="1:12" ht="15.75" customHeight="1">
      <c r="A1151" s="6" t="s">
        <v>4114</v>
      </c>
      <c r="B1151" s="6" t="s">
        <v>4118</v>
      </c>
      <c r="C1151" s="6" t="s">
        <v>4119</v>
      </c>
      <c r="D1151" s="6" t="s">
        <v>223</v>
      </c>
      <c r="E1151" s="6" t="s">
        <v>19</v>
      </c>
      <c r="F1151" s="6" t="s">
        <v>223</v>
      </c>
      <c r="G1151" s="6" t="s">
        <v>19</v>
      </c>
      <c r="H1151" s="6" t="s">
        <v>19</v>
      </c>
      <c r="I1151" s="6" t="s">
        <v>23</v>
      </c>
      <c r="J1151" s="6" t="s">
        <v>4120</v>
      </c>
      <c r="K1151" s="6" t="s">
        <v>19</v>
      </c>
      <c r="L1151" s="3" t="str">
        <f t="shared" si="18"/>
        <v>Yes</v>
      </c>
    </row>
    <row r="1152" spans="1:12" ht="15.75" customHeight="1">
      <c r="A1152" s="6" t="s">
        <v>4114</v>
      </c>
      <c r="B1152" s="6" t="s">
        <v>4121</v>
      </c>
      <c r="C1152" s="6" t="s">
        <v>4122</v>
      </c>
      <c r="D1152" s="6" t="s">
        <v>1360</v>
      </c>
      <c r="E1152" s="6" t="s">
        <v>19</v>
      </c>
      <c r="F1152" s="6" t="s">
        <v>1360</v>
      </c>
      <c r="G1152" s="6" t="s">
        <v>19</v>
      </c>
      <c r="H1152" s="6" t="s">
        <v>19</v>
      </c>
      <c r="I1152" s="6" t="s">
        <v>28</v>
      </c>
      <c r="J1152" s="6" t="s">
        <v>1042</v>
      </c>
      <c r="K1152" s="6" t="s">
        <v>19</v>
      </c>
      <c r="L1152" s="3" t="str">
        <f t="shared" si="18"/>
        <v>Yes</v>
      </c>
    </row>
    <row r="1153" spans="1:12" ht="15.75" customHeight="1">
      <c r="A1153" s="6" t="s">
        <v>4114</v>
      </c>
      <c r="B1153" s="6" t="s">
        <v>4123</v>
      </c>
      <c r="C1153" s="6" t="s">
        <v>4124</v>
      </c>
      <c r="D1153" s="6" t="s">
        <v>3612</v>
      </c>
      <c r="E1153" s="6" t="s">
        <v>19</v>
      </c>
      <c r="F1153" s="6" t="s">
        <v>3689</v>
      </c>
      <c r="G1153" s="6" t="s">
        <v>19</v>
      </c>
      <c r="H1153" s="6" t="s">
        <v>19</v>
      </c>
      <c r="I1153" s="6" t="s">
        <v>520</v>
      </c>
      <c r="J1153" s="6" t="s">
        <v>3822</v>
      </c>
      <c r="K1153" s="6" t="s">
        <v>19</v>
      </c>
      <c r="L1153" s="3" t="str">
        <f t="shared" si="18"/>
        <v>Indeterminate</v>
      </c>
    </row>
    <row r="1154" spans="1:12" ht="15.75" customHeight="1">
      <c r="A1154" s="6" t="s">
        <v>4114</v>
      </c>
      <c r="B1154" s="6" t="s">
        <v>4125</v>
      </c>
      <c r="C1154" s="6" t="s">
        <v>4126</v>
      </c>
      <c r="D1154" s="6" t="s">
        <v>3612</v>
      </c>
      <c r="E1154" s="6" t="s">
        <v>19</v>
      </c>
      <c r="F1154" s="6" t="s">
        <v>3689</v>
      </c>
      <c r="G1154" s="6" t="s">
        <v>19</v>
      </c>
      <c r="H1154" s="6" t="s">
        <v>19</v>
      </c>
      <c r="I1154" s="6" t="s">
        <v>520</v>
      </c>
      <c r="J1154" s="6" t="s">
        <v>4127</v>
      </c>
      <c r="K1154" s="6" t="s">
        <v>19</v>
      </c>
      <c r="L1154" s="3" t="str">
        <f t="shared" si="18"/>
        <v>Indeterminate</v>
      </c>
    </row>
    <row r="1155" spans="1:12" ht="15.75" customHeight="1">
      <c r="A1155" s="6" t="s">
        <v>4114</v>
      </c>
      <c r="B1155" s="6" t="s">
        <v>4128</v>
      </c>
      <c r="C1155" s="6" t="s">
        <v>4129</v>
      </c>
      <c r="D1155" s="6" t="s">
        <v>4130</v>
      </c>
      <c r="E1155" s="6" t="s">
        <v>19</v>
      </c>
      <c r="F1155" s="6" t="s">
        <v>4130</v>
      </c>
      <c r="G1155" s="6" t="s">
        <v>19</v>
      </c>
      <c r="H1155" s="6" t="s">
        <v>19</v>
      </c>
      <c r="I1155" s="6" t="s">
        <v>23</v>
      </c>
      <c r="J1155" s="6" t="s">
        <v>3886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4114</v>
      </c>
      <c r="B1156" s="6" t="s">
        <v>4131</v>
      </c>
      <c r="C1156" s="6" t="s">
        <v>4132</v>
      </c>
      <c r="D1156" s="6" t="s">
        <v>3612</v>
      </c>
      <c r="E1156" s="6" t="s">
        <v>19</v>
      </c>
      <c r="F1156" s="6" t="s">
        <v>3612</v>
      </c>
      <c r="G1156" s="6" t="s">
        <v>19</v>
      </c>
      <c r="H1156" s="6" t="s">
        <v>19</v>
      </c>
      <c r="I1156" s="6" t="s">
        <v>23</v>
      </c>
      <c r="J1156" s="6" t="s">
        <v>3614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4133</v>
      </c>
      <c r="B1157" s="6" t="s">
        <v>4134</v>
      </c>
      <c r="C1157" s="6" t="s">
        <v>4135</v>
      </c>
      <c r="D1157" s="6" t="s">
        <v>4136</v>
      </c>
      <c r="E1157" s="11" t="s">
        <v>19</v>
      </c>
      <c r="F1157" s="6" t="s">
        <v>4136</v>
      </c>
      <c r="G1157" s="6" t="s">
        <v>19</v>
      </c>
      <c r="H1157" s="6" t="s">
        <v>19</v>
      </c>
      <c r="I1157" s="6" t="s">
        <v>23</v>
      </c>
      <c r="J1157" s="6" t="s">
        <v>4137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4133</v>
      </c>
      <c r="B1158" s="6" t="s">
        <v>4138</v>
      </c>
      <c r="C1158" s="6" t="s">
        <v>4139</v>
      </c>
      <c r="D1158" s="6" t="s">
        <v>3612</v>
      </c>
      <c r="E1158" s="6" t="s">
        <v>19</v>
      </c>
      <c r="F1158" s="6" t="s">
        <v>3689</v>
      </c>
      <c r="G1158" s="6" t="s">
        <v>19</v>
      </c>
      <c r="H1158" s="6" t="s">
        <v>19</v>
      </c>
      <c r="I1158" s="6" t="s">
        <v>4140</v>
      </c>
      <c r="J1158" s="6" t="s">
        <v>3614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4133</v>
      </c>
      <c r="B1159" s="6" t="s">
        <v>4141</v>
      </c>
      <c r="C1159" s="6" t="s">
        <v>4142</v>
      </c>
      <c r="D1159" s="6" t="s">
        <v>1360</v>
      </c>
      <c r="E1159" s="6" t="s">
        <v>19</v>
      </c>
      <c r="F1159" s="6" t="s">
        <v>1360</v>
      </c>
      <c r="G1159" s="6" t="s">
        <v>19</v>
      </c>
      <c r="H1159" s="6" t="s">
        <v>19</v>
      </c>
      <c r="I1159" s="6" t="s">
        <v>23</v>
      </c>
      <c r="J1159" s="6" t="s">
        <v>4143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4133</v>
      </c>
      <c r="B1160" s="6" t="s">
        <v>4144</v>
      </c>
      <c r="C1160" s="6" t="s">
        <v>4145</v>
      </c>
      <c r="D1160" s="6" t="s">
        <v>4146</v>
      </c>
      <c r="E1160" s="6" t="s">
        <v>19</v>
      </c>
      <c r="F1160" s="6" t="s">
        <v>4146</v>
      </c>
      <c r="G1160" s="6" t="s">
        <v>19</v>
      </c>
      <c r="H1160" s="6" t="s">
        <v>19</v>
      </c>
      <c r="I1160" s="6" t="s">
        <v>23</v>
      </c>
      <c r="J1160" s="6" t="s">
        <v>4147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4133</v>
      </c>
      <c r="B1161" s="6" t="s">
        <v>4148</v>
      </c>
      <c r="C1161" s="6" t="s">
        <v>4149</v>
      </c>
      <c r="D1161" s="6" t="s">
        <v>4150</v>
      </c>
      <c r="E1161" s="6" t="s">
        <v>19</v>
      </c>
      <c r="F1161" s="6" t="s">
        <v>4150</v>
      </c>
      <c r="G1161" s="6" t="s">
        <v>16</v>
      </c>
      <c r="H1161" s="6" t="s">
        <v>19</v>
      </c>
      <c r="I1161" s="6" t="s">
        <v>28</v>
      </c>
      <c r="J1161" s="6" t="s">
        <v>4151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4133</v>
      </c>
      <c r="B1162" s="6" t="s">
        <v>4152</v>
      </c>
      <c r="C1162" s="6" t="s">
        <v>4153</v>
      </c>
      <c r="D1162" s="6" t="s">
        <v>4154</v>
      </c>
      <c r="E1162" s="6" t="s">
        <v>19</v>
      </c>
      <c r="F1162" s="6" t="s">
        <v>4154</v>
      </c>
      <c r="G1162" s="6" t="s">
        <v>19</v>
      </c>
      <c r="H1162" s="6" t="s">
        <v>19</v>
      </c>
      <c r="I1162" s="6" t="s">
        <v>42</v>
      </c>
      <c r="J1162" s="6" t="s">
        <v>4155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4133</v>
      </c>
      <c r="B1163" s="6" t="s">
        <v>4156</v>
      </c>
      <c r="C1163" s="6" t="s">
        <v>4157</v>
      </c>
      <c r="D1163" s="6" t="s">
        <v>223</v>
      </c>
      <c r="E1163" s="6" t="s">
        <v>19</v>
      </c>
      <c r="F1163" s="6" t="s">
        <v>223</v>
      </c>
      <c r="G1163" s="6" t="s">
        <v>19</v>
      </c>
      <c r="H1163" s="6" t="s">
        <v>19</v>
      </c>
      <c r="I1163" s="6" t="s">
        <v>23</v>
      </c>
      <c r="J1163" s="6" t="s">
        <v>4158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4133</v>
      </c>
      <c r="B1164" s="6" t="s">
        <v>4159</v>
      </c>
      <c r="C1164" s="6" t="s">
        <v>4160</v>
      </c>
      <c r="D1164" s="6" t="s">
        <v>3660</v>
      </c>
      <c r="E1164" s="6" t="s">
        <v>19</v>
      </c>
      <c r="F1164" s="6" t="s">
        <v>3660</v>
      </c>
      <c r="G1164" s="6" t="s">
        <v>16</v>
      </c>
      <c r="H1164" s="6" t="s">
        <v>19</v>
      </c>
      <c r="I1164" s="6" t="s">
        <v>28</v>
      </c>
      <c r="J1164" s="6" t="s">
        <v>4161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4133</v>
      </c>
      <c r="B1165" s="6" t="s">
        <v>4162</v>
      </c>
      <c r="C1165" s="6" t="s">
        <v>4163</v>
      </c>
      <c r="D1165" s="6" t="s">
        <v>1360</v>
      </c>
      <c r="E1165" s="6" t="s">
        <v>19</v>
      </c>
      <c r="F1165" s="6" t="s">
        <v>1360</v>
      </c>
      <c r="G1165" s="6" t="s">
        <v>19</v>
      </c>
      <c r="H1165" s="6" t="s">
        <v>19</v>
      </c>
      <c r="I1165" s="6" t="s">
        <v>23</v>
      </c>
      <c r="J1165" s="6" t="s">
        <v>1042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4133</v>
      </c>
      <c r="B1166" s="6" t="s">
        <v>4164</v>
      </c>
      <c r="C1166" s="6" t="s">
        <v>4165</v>
      </c>
      <c r="D1166" s="6" t="s">
        <v>4166</v>
      </c>
      <c r="E1166" s="6" t="s">
        <v>19</v>
      </c>
      <c r="F1166" s="6" t="s">
        <v>4166</v>
      </c>
      <c r="G1166" s="6" t="s">
        <v>19</v>
      </c>
      <c r="H1166" s="6" t="s">
        <v>19</v>
      </c>
      <c r="I1166" s="6" t="s">
        <v>28</v>
      </c>
      <c r="J1166" s="6" t="s">
        <v>3664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4167</v>
      </c>
      <c r="B1167" s="6" t="s">
        <v>4168</v>
      </c>
      <c r="C1167" s="6" t="s">
        <v>4169</v>
      </c>
      <c r="D1167" s="6" t="s">
        <v>223</v>
      </c>
      <c r="E1167" s="6" t="s">
        <v>19</v>
      </c>
      <c r="F1167" s="6" t="s">
        <v>223</v>
      </c>
      <c r="G1167" s="6" t="s">
        <v>19</v>
      </c>
      <c r="H1167" s="6" t="s">
        <v>19</v>
      </c>
      <c r="I1167" s="6" t="s">
        <v>23</v>
      </c>
      <c r="J1167" s="6" t="s">
        <v>4170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4167</v>
      </c>
      <c r="B1168" s="15" t="s">
        <v>4171</v>
      </c>
      <c r="C1168" s="6" t="s">
        <v>4172</v>
      </c>
      <c r="D1168" s="6" t="s">
        <v>1360</v>
      </c>
      <c r="E1168" s="6" t="s">
        <v>19</v>
      </c>
      <c r="F1168" s="6" t="s">
        <v>1360</v>
      </c>
      <c r="G1168" s="6" t="s">
        <v>19</v>
      </c>
      <c r="H1168" s="6" t="s">
        <v>19</v>
      </c>
      <c r="I1168" s="6" t="s">
        <v>23</v>
      </c>
      <c r="J1168" s="6" t="s">
        <v>1042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4167</v>
      </c>
      <c r="B1169" s="6" t="s">
        <v>4173</v>
      </c>
      <c r="C1169" s="6" t="s">
        <v>4174</v>
      </c>
      <c r="D1169" s="6" t="s">
        <v>3677</v>
      </c>
      <c r="E1169" s="6" t="s">
        <v>19</v>
      </c>
      <c r="F1169" s="6" t="s">
        <v>3617</v>
      </c>
      <c r="G1169" s="6" t="s">
        <v>19</v>
      </c>
      <c r="H1169" s="6" t="s">
        <v>19</v>
      </c>
      <c r="I1169" s="6" t="s">
        <v>28</v>
      </c>
      <c r="J1169" s="6" t="s">
        <v>4175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4167</v>
      </c>
      <c r="B1170" s="6" t="s">
        <v>4176</v>
      </c>
      <c r="C1170" s="6" t="s">
        <v>4177</v>
      </c>
      <c r="D1170" s="6" t="s">
        <v>1235</v>
      </c>
      <c r="E1170" s="6" t="s">
        <v>19</v>
      </c>
      <c r="F1170" s="6" t="s">
        <v>1235</v>
      </c>
      <c r="G1170" s="6" t="s">
        <v>19</v>
      </c>
      <c r="H1170" s="6" t="s">
        <v>19</v>
      </c>
      <c r="I1170" s="6" t="s">
        <v>23</v>
      </c>
      <c r="J1170" s="6" t="s">
        <v>4178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4167</v>
      </c>
      <c r="B1171" s="6" t="s">
        <v>4179</v>
      </c>
      <c r="C1171" s="6" t="s">
        <v>4180</v>
      </c>
      <c r="D1171" s="6" t="s">
        <v>2775</v>
      </c>
      <c r="E1171" s="6" t="s">
        <v>19</v>
      </c>
      <c r="F1171" s="6" t="s">
        <v>2775</v>
      </c>
      <c r="G1171" s="6" t="s">
        <v>19</v>
      </c>
      <c r="H1171" s="6" t="s">
        <v>19</v>
      </c>
      <c r="I1171" s="6" t="s">
        <v>28</v>
      </c>
      <c r="J1171" s="6" t="s">
        <v>4181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4167</v>
      </c>
      <c r="B1172" s="6" t="s">
        <v>4182</v>
      </c>
      <c r="C1172" s="6" t="s">
        <v>4183</v>
      </c>
      <c r="D1172" s="6" t="s">
        <v>1360</v>
      </c>
      <c r="E1172" s="6" t="s">
        <v>19</v>
      </c>
      <c r="F1172" s="6" t="s">
        <v>1360</v>
      </c>
      <c r="G1172" s="6" t="s">
        <v>19</v>
      </c>
      <c r="H1172" s="6" t="s">
        <v>19</v>
      </c>
      <c r="I1172" s="6" t="s">
        <v>23</v>
      </c>
      <c r="J1172" s="6" t="s">
        <v>1042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4167</v>
      </c>
      <c r="B1173" s="6" t="s">
        <v>4184</v>
      </c>
      <c r="C1173" s="6" t="s">
        <v>4185</v>
      </c>
      <c r="D1173" s="6" t="s">
        <v>1360</v>
      </c>
      <c r="E1173" s="6" t="s">
        <v>19</v>
      </c>
      <c r="F1173" s="6" t="s">
        <v>1360</v>
      </c>
      <c r="G1173" s="6" t="s">
        <v>19</v>
      </c>
      <c r="H1173" s="6" t="s">
        <v>19</v>
      </c>
      <c r="I1173" s="6" t="s">
        <v>23</v>
      </c>
      <c r="J1173" s="6" t="s">
        <v>1042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4167</v>
      </c>
      <c r="B1174" s="6" t="s">
        <v>4186</v>
      </c>
      <c r="C1174" s="6" t="s">
        <v>4187</v>
      </c>
      <c r="D1174" s="6" t="s">
        <v>4188</v>
      </c>
      <c r="E1174" s="6" t="s">
        <v>19</v>
      </c>
      <c r="F1174" s="6" t="s">
        <v>4188</v>
      </c>
      <c r="G1174" s="6" t="s">
        <v>19</v>
      </c>
      <c r="H1174" s="6" t="s">
        <v>19</v>
      </c>
      <c r="I1174" s="6" t="s">
        <v>28</v>
      </c>
      <c r="J1174" s="6" t="s">
        <v>3614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4167</v>
      </c>
      <c r="B1175" s="6" t="s">
        <v>4189</v>
      </c>
      <c r="C1175" s="6" t="s">
        <v>4190</v>
      </c>
      <c r="D1175" s="6" t="s">
        <v>223</v>
      </c>
      <c r="E1175" s="6" t="s">
        <v>19</v>
      </c>
      <c r="F1175" s="6" t="s">
        <v>223</v>
      </c>
      <c r="G1175" s="6" t="s">
        <v>19</v>
      </c>
      <c r="H1175" s="6" t="s">
        <v>19</v>
      </c>
      <c r="I1175" s="6" t="s">
        <v>23</v>
      </c>
      <c r="J1175" s="6" t="s">
        <v>4170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4167</v>
      </c>
      <c r="B1176" s="6" t="s">
        <v>4191</v>
      </c>
      <c r="C1176" s="6" t="s">
        <v>4192</v>
      </c>
      <c r="D1176" s="6" t="s">
        <v>223</v>
      </c>
      <c r="E1176" s="6" t="s">
        <v>19</v>
      </c>
      <c r="F1176" s="6" t="s">
        <v>223</v>
      </c>
      <c r="G1176" s="6" t="s">
        <v>19</v>
      </c>
      <c r="H1176" s="6" t="s">
        <v>16</v>
      </c>
      <c r="I1176" s="6" t="s">
        <v>23</v>
      </c>
      <c r="J1176" s="6" t="s">
        <v>3614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4167</v>
      </c>
      <c r="B1177" s="6" t="s">
        <v>4193</v>
      </c>
      <c r="C1177" s="6" t="s">
        <v>4194</v>
      </c>
      <c r="D1177" s="6" t="s">
        <v>1360</v>
      </c>
      <c r="E1177" s="6" t="s">
        <v>19</v>
      </c>
      <c r="F1177" s="6" t="s">
        <v>1360</v>
      </c>
      <c r="G1177" s="6" t="s">
        <v>16</v>
      </c>
      <c r="H1177" s="6" t="s">
        <v>19</v>
      </c>
      <c r="I1177" s="6" t="s">
        <v>23</v>
      </c>
      <c r="J1177" s="6" t="s">
        <v>4195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4167</v>
      </c>
      <c r="B1178" s="6" t="s">
        <v>4196</v>
      </c>
      <c r="C1178" s="6" t="s">
        <v>4197</v>
      </c>
      <c r="D1178" s="6" t="s">
        <v>3618</v>
      </c>
      <c r="E1178" s="6" t="s">
        <v>19</v>
      </c>
      <c r="F1178" s="6" t="s">
        <v>3618</v>
      </c>
      <c r="G1178" s="6" t="s">
        <v>16</v>
      </c>
      <c r="H1178" s="6" t="s">
        <v>19</v>
      </c>
      <c r="I1178" s="6" t="s">
        <v>28</v>
      </c>
      <c r="J1178" s="6" t="s">
        <v>4198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4167</v>
      </c>
      <c r="B1179" s="6" t="s">
        <v>4199</v>
      </c>
      <c r="C1179" s="6" t="s">
        <v>4200</v>
      </c>
      <c r="D1179" s="6" t="s">
        <v>138</v>
      </c>
      <c r="E1179" s="6" t="s">
        <v>19</v>
      </c>
      <c r="F1179" s="6" t="s">
        <v>138</v>
      </c>
      <c r="G1179" s="6" t="s">
        <v>19</v>
      </c>
      <c r="H1179" s="6" t="s">
        <v>19</v>
      </c>
      <c r="I1179" s="6" t="s">
        <v>23</v>
      </c>
      <c r="J1179" s="6" t="s">
        <v>4201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4167</v>
      </c>
      <c r="B1180" s="6" t="s">
        <v>4202</v>
      </c>
      <c r="C1180" s="6" t="s">
        <v>4203</v>
      </c>
      <c r="D1180" s="6" t="s">
        <v>223</v>
      </c>
      <c r="E1180" s="6" t="s">
        <v>19</v>
      </c>
      <c r="F1180" s="6" t="s">
        <v>223</v>
      </c>
      <c r="G1180" s="6" t="s">
        <v>19</v>
      </c>
      <c r="H1180" s="6" t="s">
        <v>19</v>
      </c>
      <c r="I1180" s="6" t="s">
        <v>23</v>
      </c>
      <c r="J1180" s="6" t="s">
        <v>4204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4167</v>
      </c>
      <c r="B1181" s="6" t="s">
        <v>4205</v>
      </c>
      <c r="C1181" s="6" t="s">
        <v>4206</v>
      </c>
      <c r="D1181" s="6" t="s">
        <v>223</v>
      </c>
      <c r="E1181" s="6" t="s">
        <v>16</v>
      </c>
      <c r="F1181" s="6" t="s">
        <v>223</v>
      </c>
      <c r="G1181" s="6" t="s">
        <v>16</v>
      </c>
      <c r="H1181" s="6" t="s">
        <v>19</v>
      </c>
      <c r="I1181" s="6" t="s">
        <v>23</v>
      </c>
      <c r="J1181" s="6" t="s">
        <v>949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4167</v>
      </c>
      <c r="B1182" s="6" t="s">
        <v>4207</v>
      </c>
      <c r="C1182" s="6" t="s">
        <v>4208</v>
      </c>
      <c r="D1182" s="6" t="s">
        <v>223</v>
      </c>
      <c r="E1182" s="6" t="s">
        <v>19</v>
      </c>
      <c r="F1182" s="6" t="s">
        <v>223</v>
      </c>
      <c r="G1182" s="6" t="s">
        <v>19</v>
      </c>
      <c r="H1182" s="6" t="s">
        <v>19</v>
      </c>
      <c r="I1182" s="6" t="s">
        <v>23</v>
      </c>
      <c r="J1182" s="6" t="s">
        <v>3614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4209</v>
      </c>
      <c r="B1183" s="6" t="s">
        <v>4210</v>
      </c>
      <c r="C1183" s="6" t="s">
        <v>4211</v>
      </c>
      <c r="D1183" s="6" t="s">
        <v>223</v>
      </c>
      <c r="E1183" s="6" t="s">
        <v>19</v>
      </c>
      <c r="F1183" s="6" t="s">
        <v>223</v>
      </c>
      <c r="G1183" s="6" t="s">
        <v>19</v>
      </c>
      <c r="H1183" s="6" t="s">
        <v>19</v>
      </c>
      <c r="I1183" s="6" t="s">
        <v>23</v>
      </c>
      <c r="J1183" s="6" t="s">
        <v>3614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4209</v>
      </c>
      <c r="B1184" s="6" t="s">
        <v>4212</v>
      </c>
      <c r="C1184" s="6" t="s">
        <v>4213</v>
      </c>
      <c r="D1184" s="6" t="s">
        <v>4090</v>
      </c>
      <c r="E1184" s="6" t="s">
        <v>19</v>
      </c>
      <c r="F1184" s="6" t="s">
        <v>4090</v>
      </c>
      <c r="G1184" s="6" t="s">
        <v>19</v>
      </c>
      <c r="H1184" s="6" t="s">
        <v>19</v>
      </c>
      <c r="I1184" s="6" t="s">
        <v>23</v>
      </c>
      <c r="J1184" s="6" t="s">
        <v>4091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4209</v>
      </c>
      <c r="B1185" s="6" t="s">
        <v>4214</v>
      </c>
      <c r="C1185" s="6" t="s">
        <v>4215</v>
      </c>
      <c r="D1185" s="6" t="s">
        <v>223</v>
      </c>
      <c r="E1185" s="6" t="s">
        <v>19</v>
      </c>
      <c r="F1185" s="6" t="s">
        <v>223</v>
      </c>
      <c r="G1185" s="6" t="s">
        <v>19</v>
      </c>
      <c r="H1185" s="6" t="s">
        <v>19</v>
      </c>
      <c r="I1185" s="6" t="s">
        <v>23</v>
      </c>
      <c r="J1185" s="6" t="s">
        <v>3614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4209</v>
      </c>
      <c r="B1186" s="6" t="s">
        <v>4216</v>
      </c>
      <c r="C1186" s="6" t="s">
        <v>4217</v>
      </c>
      <c r="D1186" s="6" t="s">
        <v>4218</v>
      </c>
      <c r="E1186" s="6" t="s">
        <v>19</v>
      </c>
      <c r="F1186" s="6" t="s">
        <v>4218</v>
      </c>
      <c r="G1186" s="6" t="s">
        <v>19</v>
      </c>
      <c r="H1186" s="6" t="s">
        <v>19</v>
      </c>
      <c r="I1186" s="6" t="s">
        <v>23</v>
      </c>
      <c r="J1186" s="6" t="s">
        <v>3701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4209</v>
      </c>
      <c r="B1187" s="6" t="s">
        <v>4219</v>
      </c>
      <c r="C1187" s="6" t="s">
        <v>4220</v>
      </c>
      <c r="D1187" s="6" t="s">
        <v>223</v>
      </c>
      <c r="E1187" s="6" t="s">
        <v>19</v>
      </c>
      <c r="F1187" s="6" t="s">
        <v>223</v>
      </c>
      <c r="G1187" s="6" t="s">
        <v>19</v>
      </c>
      <c r="H1187" s="6" t="s">
        <v>19</v>
      </c>
      <c r="I1187" s="6" t="s">
        <v>28</v>
      </c>
      <c r="J1187" s="6" t="s">
        <v>3614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4209</v>
      </c>
      <c r="B1188" s="6" t="s">
        <v>4221</v>
      </c>
      <c r="C1188" s="6" t="s">
        <v>4222</v>
      </c>
      <c r="D1188" s="6" t="s">
        <v>3612</v>
      </c>
      <c r="E1188" s="6" t="s">
        <v>19</v>
      </c>
      <c r="F1188" s="6" t="s">
        <v>3612</v>
      </c>
      <c r="G1188" s="6" t="s">
        <v>19</v>
      </c>
      <c r="H1188" s="6" t="s">
        <v>19</v>
      </c>
      <c r="I1188" s="6" t="s">
        <v>28</v>
      </c>
      <c r="J1188" s="6" t="s">
        <v>4223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4209</v>
      </c>
      <c r="B1189" s="6" t="s">
        <v>4224</v>
      </c>
      <c r="C1189" s="6" t="s">
        <v>4225</v>
      </c>
      <c r="D1189" s="6" t="s">
        <v>4226</v>
      </c>
      <c r="E1189" s="6" t="s">
        <v>19</v>
      </c>
      <c r="F1189" s="6" t="s">
        <v>4226</v>
      </c>
      <c r="G1189" s="6" t="s">
        <v>19</v>
      </c>
      <c r="H1189" s="6" t="s">
        <v>19</v>
      </c>
      <c r="I1189" s="6" t="s">
        <v>28</v>
      </c>
      <c r="J1189" s="6" t="s">
        <v>4227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4209</v>
      </c>
      <c r="B1190" s="6" t="s">
        <v>4228</v>
      </c>
      <c r="C1190" s="6" t="s">
        <v>4229</v>
      </c>
      <c r="D1190" s="6" t="s">
        <v>3151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3822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4209</v>
      </c>
      <c r="B1191" s="6" t="s">
        <v>4230</v>
      </c>
      <c r="C1191" s="6" t="s">
        <v>4231</v>
      </c>
      <c r="D1191" s="6" t="s">
        <v>4232</v>
      </c>
      <c r="E1191" s="6" t="s">
        <v>19</v>
      </c>
      <c r="F1191" s="6" t="s">
        <v>4232</v>
      </c>
      <c r="G1191" s="6" t="s">
        <v>19</v>
      </c>
      <c r="H1191" s="6" t="s">
        <v>19</v>
      </c>
      <c r="I1191" s="6" t="s">
        <v>23</v>
      </c>
      <c r="J1191" s="6" t="s">
        <v>4233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4234</v>
      </c>
      <c r="B1192" s="6" t="s">
        <v>4235</v>
      </c>
      <c r="C1192" s="6" t="s">
        <v>4236</v>
      </c>
      <c r="D1192" s="6" t="s">
        <v>223</v>
      </c>
      <c r="E1192" s="6" t="s">
        <v>19</v>
      </c>
      <c r="F1192" s="6" t="s">
        <v>223</v>
      </c>
      <c r="G1192" s="6" t="s">
        <v>19</v>
      </c>
      <c r="H1192" s="6" t="s">
        <v>19</v>
      </c>
      <c r="I1192" s="6" t="s">
        <v>23</v>
      </c>
      <c r="J1192" s="6" t="s">
        <v>4237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4234</v>
      </c>
      <c r="B1193" s="6" t="s">
        <v>4238</v>
      </c>
      <c r="C1193" s="6" t="s">
        <v>4239</v>
      </c>
      <c r="D1193" s="6" t="s">
        <v>223</v>
      </c>
      <c r="E1193" s="6" t="s">
        <v>19</v>
      </c>
      <c r="F1193" s="6" t="s">
        <v>223</v>
      </c>
      <c r="G1193" s="6" t="s">
        <v>19</v>
      </c>
      <c r="H1193" s="6" t="s">
        <v>19</v>
      </c>
      <c r="I1193" s="6" t="s">
        <v>23</v>
      </c>
      <c r="J1193" s="6" t="s">
        <v>3614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4234</v>
      </c>
      <c r="B1194" s="6" t="s">
        <v>4240</v>
      </c>
      <c r="C1194" s="6" t="s">
        <v>4241</v>
      </c>
      <c r="D1194" s="6" t="s">
        <v>4242</v>
      </c>
      <c r="E1194" s="6" t="s">
        <v>19</v>
      </c>
      <c r="F1194" s="6" t="s">
        <v>4242</v>
      </c>
      <c r="G1194" s="6" t="s">
        <v>19</v>
      </c>
      <c r="H1194" s="6" t="s">
        <v>19</v>
      </c>
      <c r="I1194" s="6" t="s">
        <v>23</v>
      </c>
      <c r="J1194" s="6" t="s">
        <v>4243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4234</v>
      </c>
      <c r="B1195" s="6" t="s">
        <v>4244</v>
      </c>
      <c r="C1195" s="6" t="s">
        <v>4245</v>
      </c>
      <c r="D1195" s="6" t="s">
        <v>1360</v>
      </c>
      <c r="E1195" s="6" t="s">
        <v>19</v>
      </c>
      <c r="F1195" s="6" t="s">
        <v>1360</v>
      </c>
      <c r="G1195" s="6" t="s">
        <v>19</v>
      </c>
      <c r="H1195" s="6" t="s">
        <v>19</v>
      </c>
      <c r="I1195" s="6" t="s">
        <v>23</v>
      </c>
      <c r="J1195" s="6" t="s">
        <v>4246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4234</v>
      </c>
      <c r="B1196" s="6" t="s">
        <v>4247</v>
      </c>
      <c r="C1196" s="6" t="s">
        <v>4248</v>
      </c>
      <c r="D1196" s="6" t="s">
        <v>223</v>
      </c>
      <c r="E1196" s="6" t="s">
        <v>19</v>
      </c>
      <c r="F1196" s="6" t="s">
        <v>223</v>
      </c>
      <c r="G1196" s="6" t="s">
        <v>19</v>
      </c>
      <c r="H1196" s="6" t="s">
        <v>19</v>
      </c>
      <c r="I1196" s="6" t="s">
        <v>23</v>
      </c>
      <c r="J1196" s="6" t="s">
        <v>3614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4234</v>
      </c>
      <c r="B1197" s="6" t="s">
        <v>4249</v>
      </c>
      <c r="C1197" s="6" t="s">
        <v>4250</v>
      </c>
      <c r="D1197" s="6" t="s">
        <v>4117</v>
      </c>
      <c r="E1197" s="6" t="s">
        <v>19</v>
      </c>
      <c r="F1197" s="6" t="s">
        <v>4117</v>
      </c>
      <c r="G1197" s="6" t="s">
        <v>19</v>
      </c>
      <c r="H1197" s="6" t="s">
        <v>19</v>
      </c>
      <c r="I1197" s="6" t="s">
        <v>23</v>
      </c>
      <c r="J1197" s="6" t="s">
        <v>4251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4234</v>
      </c>
      <c r="B1198" s="6" t="s">
        <v>4252</v>
      </c>
      <c r="C1198" s="6" t="s">
        <v>4253</v>
      </c>
      <c r="D1198" s="6" t="s">
        <v>1360</v>
      </c>
      <c r="E1198" s="6" t="s">
        <v>19</v>
      </c>
      <c r="F1198" s="6" t="s">
        <v>1360</v>
      </c>
      <c r="G1198" s="6" t="s">
        <v>19</v>
      </c>
      <c r="H1198" s="6" t="s">
        <v>19</v>
      </c>
      <c r="I1198" s="6" t="s">
        <v>23</v>
      </c>
      <c r="J1198" s="6" t="s">
        <v>4254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4234</v>
      </c>
      <c r="B1199" s="6" t="s">
        <v>4255</v>
      </c>
      <c r="C1199" s="6" t="s">
        <v>4256</v>
      </c>
      <c r="D1199" s="6" t="s">
        <v>3684</v>
      </c>
      <c r="E1199" s="6" t="s">
        <v>19</v>
      </c>
      <c r="F1199" s="6" t="s">
        <v>3684</v>
      </c>
      <c r="G1199" s="6" t="s">
        <v>19</v>
      </c>
      <c r="H1199" s="6" t="s">
        <v>19</v>
      </c>
      <c r="I1199" s="6" t="s">
        <v>23</v>
      </c>
      <c r="J1199" s="6" t="s">
        <v>4257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4234</v>
      </c>
      <c r="B1200" s="6" t="s">
        <v>4258</v>
      </c>
      <c r="C1200" s="6" t="s">
        <v>4259</v>
      </c>
      <c r="D1200" s="6" t="s">
        <v>4066</v>
      </c>
      <c r="E1200" s="6" t="s">
        <v>19</v>
      </c>
      <c r="F1200" s="6" t="s">
        <v>4066</v>
      </c>
      <c r="G1200" s="6" t="s">
        <v>19</v>
      </c>
      <c r="H1200" s="6" t="s">
        <v>19</v>
      </c>
      <c r="I1200" s="6" t="s">
        <v>23</v>
      </c>
      <c r="J1200" s="6" t="s">
        <v>4260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4234</v>
      </c>
      <c r="B1201" s="6" t="s">
        <v>4261</v>
      </c>
      <c r="C1201" s="6" t="s">
        <v>4262</v>
      </c>
      <c r="D1201" s="6" t="s">
        <v>3612</v>
      </c>
      <c r="E1201" s="6" t="s">
        <v>19</v>
      </c>
      <c r="F1201" s="6" t="s">
        <v>3612</v>
      </c>
      <c r="G1201" s="6" t="s">
        <v>19</v>
      </c>
      <c r="H1201" s="6" t="s">
        <v>19</v>
      </c>
      <c r="I1201" s="6" t="s">
        <v>28</v>
      </c>
      <c r="J1201" s="6" t="s">
        <v>3822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4263</v>
      </c>
      <c r="B1202" s="6" t="s">
        <v>4264</v>
      </c>
      <c r="C1202" s="6" t="s">
        <v>4265</v>
      </c>
      <c r="D1202" s="6" t="s">
        <v>223</v>
      </c>
      <c r="E1202" s="6" t="s">
        <v>19</v>
      </c>
      <c r="F1202" s="6" t="s">
        <v>223</v>
      </c>
      <c r="G1202" s="6" t="s">
        <v>19</v>
      </c>
      <c r="H1202" s="6" t="s">
        <v>19</v>
      </c>
      <c r="I1202" s="6" t="s">
        <v>23</v>
      </c>
      <c r="J1202" s="6" t="s">
        <v>3614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4263</v>
      </c>
      <c r="B1203" s="6" t="s">
        <v>4266</v>
      </c>
      <c r="C1203" s="6" t="s">
        <v>4267</v>
      </c>
      <c r="D1203" s="6" t="s">
        <v>4268</v>
      </c>
      <c r="E1203" s="6" t="s">
        <v>19</v>
      </c>
      <c r="F1203" s="6" t="s">
        <v>4268</v>
      </c>
      <c r="G1203" s="6" t="s">
        <v>19</v>
      </c>
      <c r="H1203" s="6" t="s">
        <v>19</v>
      </c>
      <c r="I1203" s="6" t="s">
        <v>42</v>
      </c>
      <c r="J1203" s="6" t="s">
        <v>4269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4263</v>
      </c>
      <c r="B1204" s="15" t="s">
        <v>4270</v>
      </c>
      <c r="C1204" s="6" t="s">
        <v>4271</v>
      </c>
      <c r="D1204" s="6" t="s">
        <v>138</v>
      </c>
      <c r="E1204" s="6" t="s">
        <v>19</v>
      </c>
      <c r="F1204" s="6" t="s">
        <v>138</v>
      </c>
      <c r="G1204" s="6" t="s">
        <v>19</v>
      </c>
      <c r="H1204" s="6" t="s">
        <v>19</v>
      </c>
      <c r="I1204" s="6" t="s">
        <v>23</v>
      </c>
      <c r="J1204" s="6" t="s">
        <v>4272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4263</v>
      </c>
      <c r="B1205" s="6" t="s">
        <v>4273</v>
      </c>
      <c r="C1205" s="6" t="s">
        <v>4274</v>
      </c>
      <c r="D1205" s="6" t="s">
        <v>1360</v>
      </c>
      <c r="E1205" s="6" t="s">
        <v>19</v>
      </c>
      <c r="F1205" s="6" t="s">
        <v>1360</v>
      </c>
      <c r="G1205" s="6" t="s">
        <v>19</v>
      </c>
      <c r="H1205" s="6" t="s">
        <v>19</v>
      </c>
      <c r="I1205" s="6" t="s">
        <v>23</v>
      </c>
      <c r="J1205" s="6" t="s">
        <v>4275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4263</v>
      </c>
      <c r="B1206" s="6" t="s">
        <v>4276</v>
      </c>
      <c r="C1206" s="6" t="s">
        <v>4277</v>
      </c>
      <c r="D1206" s="6" t="s">
        <v>138</v>
      </c>
      <c r="E1206" s="6" t="s">
        <v>19</v>
      </c>
      <c r="F1206" s="6" t="s">
        <v>138</v>
      </c>
      <c r="G1206" s="6" t="s">
        <v>19</v>
      </c>
      <c r="H1206" s="6" t="s">
        <v>19</v>
      </c>
      <c r="I1206" s="6" t="s">
        <v>23</v>
      </c>
      <c r="J1206" s="6" t="s">
        <v>4278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4263</v>
      </c>
      <c r="B1207" s="6" t="s">
        <v>4279</v>
      </c>
      <c r="C1207" s="6" t="s">
        <v>4280</v>
      </c>
      <c r="D1207" s="6" t="s">
        <v>3663</v>
      </c>
      <c r="E1207" s="6" t="s">
        <v>19</v>
      </c>
      <c r="F1207" s="6" t="s">
        <v>3663</v>
      </c>
      <c r="G1207" s="6" t="s">
        <v>19</v>
      </c>
      <c r="H1207" s="6" t="s">
        <v>19</v>
      </c>
      <c r="I1207" s="6" t="s">
        <v>23</v>
      </c>
      <c r="J1207" s="6" t="s">
        <v>3087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4263</v>
      </c>
      <c r="B1208" s="6" t="s">
        <v>4281</v>
      </c>
      <c r="C1208" s="6" t="s">
        <v>4282</v>
      </c>
      <c r="D1208" s="6" t="s">
        <v>223</v>
      </c>
      <c r="E1208" s="6" t="s">
        <v>19</v>
      </c>
      <c r="F1208" s="6" t="s">
        <v>223</v>
      </c>
      <c r="G1208" s="6" t="s">
        <v>19</v>
      </c>
      <c r="H1208" s="6" t="s">
        <v>16</v>
      </c>
      <c r="I1208" s="6" t="s">
        <v>23</v>
      </c>
      <c r="J1208" s="6" t="s">
        <v>3614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4263</v>
      </c>
      <c r="B1209" s="6" t="s">
        <v>4283</v>
      </c>
      <c r="C1209" s="6" t="s">
        <v>4284</v>
      </c>
      <c r="D1209" s="6" t="s">
        <v>4285</v>
      </c>
      <c r="E1209" s="6" t="s">
        <v>19</v>
      </c>
      <c r="F1209" s="6" t="s">
        <v>4285</v>
      </c>
      <c r="G1209" s="6" t="s">
        <v>19</v>
      </c>
      <c r="H1209" s="6" t="s">
        <v>19</v>
      </c>
      <c r="I1209" s="6" t="s">
        <v>28</v>
      </c>
      <c r="J1209" s="6" t="s">
        <v>4286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4263</v>
      </c>
      <c r="B1210" s="6" t="s">
        <v>4287</v>
      </c>
      <c r="C1210" s="6" t="s">
        <v>4288</v>
      </c>
      <c r="D1210" s="6" t="s">
        <v>223</v>
      </c>
      <c r="E1210" s="6" t="s">
        <v>19</v>
      </c>
      <c r="F1210" s="6" t="s">
        <v>223</v>
      </c>
      <c r="G1210" s="6" t="s">
        <v>19</v>
      </c>
      <c r="H1210" s="6" t="s">
        <v>19</v>
      </c>
      <c r="I1210" s="6" t="s">
        <v>23</v>
      </c>
      <c r="J1210" s="6" t="s">
        <v>4289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4263</v>
      </c>
      <c r="B1211" s="6" t="s">
        <v>4290</v>
      </c>
      <c r="C1211" s="6" t="s">
        <v>4291</v>
      </c>
      <c r="D1211" s="6" t="s">
        <v>4292</v>
      </c>
      <c r="E1211" s="6" t="s">
        <v>19</v>
      </c>
      <c r="F1211" s="6" t="s">
        <v>4292</v>
      </c>
      <c r="G1211" s="6" t="s">
        <v>19</v>
      </c>
      <c r="H1211" s="6" t="s">
        <v>19</v>
      </c>
      <c r="I1211" s="6" t="s">
        <v>28</v>
      </c>
      <c r="J1211" s="6" t="s">
        <v>4293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4294</v>
      </c>
      <c r="B1212" s="6" t="s">
        <v>4295</v>
      </c>
      <c r="C1212" s="6" t="s">
        <v>4296</v>
      </c>
      <c r="D1212" s="6" t="s">
        <v>203</v>
      </c>
      <c r="E1212" s="6" t="s">
        <v>19</v>
      </c>
      <c r="F1212" s="6" t="s">
        <v>203</v>
      </c>
      <c r="G1212" s="6" t="s">
        <v>19</v>
      </c>
      <c r="H1212" s="6" t="s">
        <v>19</v>
      </c>
      <c r="I1212" s="6" t="s">
        <v>23</v>
      </c>
      <c r="J1212" s="6" t="s">
        <v>3667</v>
      </c>
      <c r="K1212" s="6" t="s">
        <v>19</v>
      </c>
      <c r="L1212" s="3" t="str">
        <f t="shared" ref="L1212:L1275" si="19">IF(OR(D1212="Indeterminate",F1212="Indeterminate"),"Indeterminate",IF(OR(D1212="Payload exceeds limit",F1212="Payload exceeds limit"),"Payload exceeds limit",IF(OR(D1212="Error Occurred",F1212="Error Occurred"),"Error Occurred",IF(D1212=F1212,"Yes","No"))))</f>
        <v>Yes</v>
      </c>
    </row>
    <row r="1213" spans="1:12" s="6" customFormat="1" ht="15.75" customHeight="1">
      <c r="A1213" s="6" t="s">
        <v>4294</v>
      </c>
      <c r="B1213" s="6" t="s">
        <v>4297</v>
      </c>
      <c r="C1213" s="6" t="s">
        <v>4298</v>
      </c>
      <c r="D1213" s="6" t="s">
        <v>2775</v>
      </c>
      <c r="E1213" s="6" t="s">
        <v>19</v>
      </c>
      <c r="F1213" s="6" t="s">
        <v>2775</v>
      </c>
      <c r="G1213" s="6" t="s">
        <v>19</v>
      </c>
      <c r="H1213" s="6" t="s">
        <v>19</v>
      </c>
      <c r="I1213" s="6" t="s">
        <v>23</v>
      </c>
      <c r="J1213" s="6" t="s">
        <v>4299</v>
      </c>
      <c r="K1213" s="6" t="s">
        <v>19</v>
      </c>
      <c r="L1213" s="3" t="str">
        <f t="shared" si="19"/>
        <v>Yes</v>
      </c>
    </row>
    <row r="1214" spans="1:12" s="6" customFormat="1" ht="15.75" customHeight="1">
      <c r="A1214" s="6" t="s">
        <v>4294</v>
      </c>
      <c r="B1214" s="6" t="s">
        <v>4300</v>
      </c>
      <c r="C1214" s="6" t="s">
        <v>4301</v>
      </c>
      <c r="D1214" s="6" t="s">
        <v>4302</v>
      </c>
      <c r="E1214" s="6" t="s">
        <v>19</v>
      </c>
      <c r="F1214" s="6" t="s">
        <v>4302</v>
      </c>
      <c r="G1214" s="6" t="s">
        <v>19</v>
      </c>
      <c r="H1214" s="6" t="s">
        <v>19</v>
      </c>
      <c r="I1214" s="6" t="s">
        <v>42</v>
      </c>
      <c r="J1214" s="6" t="s">
        <v>3087</v>
      </c>
      <c r="K1214" s="6" t="s">
        <v>19</v>
      </c>
      <c r="L1214" s="3" t="str">
        <f t="shared" si="19"/>
        <v>Yes</v>
      </c>
    </row>
    <row r="1215" spans="1:12" s="6" customFormat="1" ht="15.75" customHeight="1">
      <c r="A1215" s="6" t="s">
        <v>4294</v>
      </c>
      <c r="B1215" s="6" t="s">
        <v>4303</v>
      </c>
      <c r="C1215" s="6" t="s">
        <v>4304</v>
      </c>
      <c r="D1215" s="6" t="s">
        <v>1360</v>
      </c>
      <c r="E1215" s="6" t="s">
        <v>19</v>
      </c>
      <c r="F1215" s="6" t="s">
        <v>1360</v>
      </c>
      <c r="G1215" s="6" t="s">
        <v>19</v>
      </c>
      <c r="H1215" s="6" t="s">
        <v>19</v>
      </c>
      <c r="I1215" s="6" t="s">
        <v>23</v>
      </c>
      <c r="J1215" s="6" t="s">
        <v>4305</v>
      </c>
      <c r="K1215" s="6" t="s">
        <v>19</v>
      </c>
      <c r="L1215" s="3" t="str">
        <f t="shared" si="19"/>
        <v>Yes</v>
      </c>
    </row>
    <row r="1216" spans="1:12" s="6" customFormat="1" ht="15.75" customHeight="1">
      <c r="A1216" s="6" t="s">
        <v>4294</v>
      </c>
      <c r="B1216" s="6" t="s">
        <v>4306</v>
      </c>
      <c r="C1216" s="6" t="s">
        <v>4307</v>
      </c>
      <c r="D1216" s="6" t="s">
        <v>4083</v>
      </c>
      <c r="E1216" s="6" t="s">
        <v>19</v>
      </c>
      <c r="F1216" s="6" t="s">
        <v>4083</v>
      </c>
      <c r="G1216" s="6" t="s">
        <v>19</v>
      </c>
      <c r="H1216" s="6" t="s">
        <v>19</v>
      </c>
      <c r="I1216" s="6" t="s">
        <v>23</v>
      </c>
      <c r="J1216" s="6" t="s">
        <v>4308</v>
      </c>
      <c r="K1216" s="6" t="s">
        <v>19</v>
      </c>
      <c r="L1216" s="3" t="str">
        <f t="shared" si="19"/>
        <v>Yes</v>
      </c>
    </row>
    <row r="1217" spans="1:12" s="6" customFormat="1" ht="15.75" customHeight="1">
      <c r="A1217" s="6" t="s">
        <v>4294</v>
      </c>
      <c r="B1217" s="6" t="s">
        <v>4309</v>
      </c>
      <c r="C1217" s="6" t="s">
        <v>4310</v>
      </c>
      <c r="D1217" s="6" t="s">
        <v>3851</v>
      </c>
      <c r="E1217" s="6" t="s">
        <v>19</v>
      </c>
      <c r="F1217" s="6" t="s">
        <v>4311</v>
      </c>
      <c r="G1217" s="6" t="s">
        <v>19</v>
      </c>
      <c r="H1217" s="6" t="s">
        <v>19</v>
      </c>
      <c r="I1217" s="6" t="s">
        <v>23</v>
      </c>
      <c r="J1217" s="6" t="s">
        <v>1042</v>
      </c>
      <c r="K1217" s="6" t="s">
        <v>19</v>
      </c>
      <c r="L1217" s="3" t="str">
        <f t="shared" si="19"/>
        <v>Yes</v>
      </c>
    </row>
    <row r="1218" spans="1:12" s="6" customFormat="1" ht="15.75" customHeight="1">
      <c r="A1218" s="6" t="s">
        <v>4294</v>
      </c>
      <c r="B1218" s="6" t="s">
        <v>4312</v>
      </c>
      <c r="C1218" s="6" t="s">
        <v>4313</v>
      </c>
      <c r="D1218" s="6" t="s">
        <v>3612</v>
      </c>
      <c r="E1218" s="6" t="s">
        <v>19</v>
      </c>
      <c r="F1218" s="6" t="s">
        <v>4314</v>
      </c>
      <c r="G1218" s="6" t="s">
        <v>19</v>
      </c>
      <c r="H1218" s="6" t="s">
        <v>19</v>
      </c>
      <c r="I1218" s="6" t="s">
        <v>23</v>
      </c>
      <c r="J1218" s="6" t="s">
        <v>3858</v>
      </c>
      <c r="K1218" s="6" t="s">
        <v>19</v>
      </c>
      <c r="L1218" s="3" t="str">
        <f t="shared" si="19"/>
        <v>No</v>
      </c>
    </row>
    <row r="1219" spans="1:12" s="6" customFormat="1" ht="15.75" customHeight="1">
      <c r="A1219" s="6" t="s">
        <v>4294</v>
      </c>
      <c r="B1219" s="6" t="s">
        <v>4315</v>
      </c>
      <c r="C1219" s="6" t="s">
        <v>4316</v>
      </c>
      <c r="D1219" s="6" t="s">
        <v>203</v>
      </c>
      <c r="E1219" s="6" t="s">
        <v>19</v>
      </c>
      <c r="F1219" s="6" t="s">
        <v>203</v>
      </c>
      <c r="G1219" s="6" t="s">
        <v>19</v>
      </c>
      <c r="H1219" s="6" t="s">
        <v>19</v>
      </c>
      <c r="I1219" s="6" t="s">
        <v>23</v>
      </c>
      <c r="J1219" s="6" t="s">
        <v>3667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4294</v>
      </c>
      <c r="B1220" s="6" t="s">
        <v>4317</v>
      </c>
      <c r="C1220" s="6" t="s">
        <v>4318</v>
      </c>
      <c r="D1220" s="6" t="s">
        <v>203</v>
      </c>
      <c r="E1220" s="6" t="s">
        <v>19</v>
      </c>
      <c r="F1220" s="6" t="s">
        <v>203</v>
      </c>
      <c r="G1220" s="6" t="s">
        <v>19</v>
      </c>
      <c r="H1220" s="6" t="s">
        <v>19</v>
      </c>
      <c r="I1220" s="6" t="s">
        <v>23</v>
      </c>
      <c r="J1220" s="6" t="s">
        <v>3667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4294</v>
      </c>
      <c r="B1221" s="6" t="s">
        <v>4319</v>
      </c>
      <c r="C1221" s="6" t="s">
        <v>4320</v>
      </c>
      <c r="D1221" s="6" t="s">
        <v>900</v>
      </c>
      <c r="E1221" s="6" t="s">
        <v>19</v>
      </c>
      <c r="F1221" s="6" t="s">
        <v>900</v>
      </c>
      <c r="G1221" s="6" t="s">
        <v>19</v>
      </c>
      <c r="H1221" s="6" t="s">
        <v>19</v>
      </c>
      <c r="I1221" s="6" t="s">
        <v>28</v>
      </c>
      <c r="J1221" s="6" t="s">
        <v>4321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4322</v>
      </c>
      <c r="B1222" s="6" t="s">
        <v>4323</v>
      </c>
      <c r="C1222" s="6" t="s">
        <v>4324</v>
      </c>
      <c r="D1222" s="6" t="s">
        <v>4325</v>
      </c>
      <c r="E1222" s="6" t="s">
        <v>19</v>
      </c>
      <c r="F1222" s="6" t="s">
        <v>4325</v>
      </c>
      <c r="G1222" s="6" t="s">
        <v>19</v>
      </c>
      <c r="H1222" s="6" t="s">
        <v>19</v>
      </c>
      <c r="I1222" s="6" t="s">
        <v>23</v>
      </c>
      <c r="J1222" s="6" t="s">
        <v>4326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4322</v>
      </c>
      <c r="B1223" s="6" t="s">
        <v>4327</v>
      </c>
      <c r="C1223" s="6" t="s">
        <v>4328</v>
      </c>
      <c r="D1223" s="6" t="s">
        <v>2260</v>
      </c>
      <c r="E1223" s="6" t="s">
        <v>19</v>
      </c>
      <c r="F1223" s="6" t="s">
        <v>2260</v>
      </c>
      <c r="G1223" s="6" t="s">
        <v>19</v>
      </c>
      <c r="H1223" s="6" t="s">
        <v>16</v>
      </c>
      <c r="I1223" s="6" t="s">
        <v>23</v>
      </c>
      <c r="J1223" s="6" t="s">
        <v>4329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4322</v>
      </c>
      <c r="B1224" s="6" t="s">
        <v>4330</v>
      </c>
      <c r="C1224" s="6" t="s">
        <v>4331</v>
      </c>
      <c r="D1224" s="6" t="s">
        <v>4066</v>
      </c>
      <c r="E1224" s="6" t="s">
        <v>19</v>
      </c>
      <c r="F1224" s="6" t="s">
        <v>4066</v>
      </c>
      <c r="G1224" s="6" t="s">
        <v>19</v>
      </c>
      <c r="H1224" s="6" t="s">
        <v>19</v>
      </c>
      <c r="I1224" s="6" t="s">
        <v>23</v>
      </c>
      <c r="J1224" s="6" t="s">
        <v>4332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4322</v>
      </c>
      <c r="B1225" s="6" t="s">
        <v>4333</v>
      </c>
      <c r="C1225" s="6" t="s">
        <v>4334</v>
      </c>
      <c r="D1225" s="6" t="s">
        <v>4335</v>
      </c>
      <c r="E1225" s="6" t="s">
        <v>19</v>
      </c>
      <c r="F1225" s="6" t="s">
        <v>4335</v>
      </c>
      <c r="G1225" s="6" t="s">
        <v>19</v>
      </c>
      <c r="H1225" s="6" t="s">
        <v>19</v>
      </c>
      <c r="I1225" s="6" t="s">
        <v>23</v>
      </c>
      <c r="J1225" s="6" t="s">
        <v>3087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4322</v>
      </c>
      <c r="B1226" s="6" t="s">
        <v>4336</v>
      </c>
      <c r="C1226" s="6" t="s">
        <v>4337</v>
      </c>
      <c r="D1226" s="6" t="s">
        <v>4338</v>
      </c>
      <c r="E1226" s="6" t="s">
        <v>19</v>
      </c>
      <c r="F1226" s="6" t="s">
        <v>4338</v>
      </c>
      <c r="G1226" s="6" t="s">
        <v>19</v>
      </c>
      <c r="H1226" s="6" t="s">
        <v>19</v>
      </c>
      <c r="I1226" s="6" t="s">
        <v>28</v>
      </c>
      <c r="J1226" s="6" t="s">
        <v>3087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4322</v>
      </c>
      <c r="B1227" s="6" t="s">
        <v>4339</v>
      </c>
      <c r="C1227" s="6" t="s">
        <v>4340</v>
      </c>
      <c r="D1227" s="6" t="s">
        <v>4341</v>
      </c>
      <c r="E1227" s="6" t="s">
        <v>19</v>
      </c>
      <c r="F1227" s="6" t="s">
        <v>4341</v>
      </c>
      <c r="G1227" s="6" t="s">
        <v>19</v>
      </c>
      <c r="H1227" s="6" t="s">
        <v>19</v>
      </c>
      <c r="I1227" s="6" t="s">
        <v>28</v>
      </c>
      <c r="J1227" s="6" t="s">
        <v>4342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4322</v>
      </c>
      <c r="B1228" s="6" t="s">
        <v>4343</v>
      </c>
      <c r="C1228" s="6" t="s">
        <v>4344</v>
      </c>
      <c r="D1228" s="6" t="s">
        <v>475</v>
      </c>
      <c r="E1228" s="6" t="s">
        <v>19</v>
      </c>
      <c r="F1228" s="6" t="s">
        <v>475</v>
      </c>
      <c r="G1228" s="6" t="s">
        <v>19</v>
      </c>
      <c r="H1228" s="6" t="s">
        <v>19</v>
      </c>
      <c r="I1228" s="6" t="s">
        <v>28</v>
      </c>
      <c r="J1228" s="6" t="s">
        <v>4345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4322</v>
      </c>
      <c r="B1229" s="6" t="s">
        <v>4346</v>
      </c>
      <c r="C1229" s="6" t="s">
        <v>4347</v>
      </c>
      <c r="D1229" s="6" t="s">
        <v>2775</v>
      </c>
      <c r="E1229" s="6" t="s">
        <v>19</v>
      </c>
      <c r="F1229" s="6" t="s">
        <v>2775</v>
      </c>
      <c r="G1229" s="6" t="s">
        <v>16</v>
      </c>
      <c r="H1229" s="6" t="s">
        <v>16</v>
      </c>
      <c r="I1229" s="6" t="s">
        <v>23</v>
      </c>
      <c r="J1229" s="6" t="s">
        <v>4348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4322</v>
      </c>
      <c r="B1230" s="6" t="s">
        <v>4349</v>
      </c>
      <c r="C1230" s="6" t="s">
        <v>4350</v>
      </c>
      <c r="D1230" s="6" t="s">
        <v>4039</v>
      </c>
      <c r="E1230" s="6" t="s">
        <v>19</v>
      </c>
      <c r="F1230" s="6" t="s">
        <v>4039</v>
      </c>
      <c r="G1230" s="6" t="s">
        <v>19</v>
      </c>
      <c r="H1230" s="6" t="s">
        <v>19</v>
      </c>
      <c r="I1230" s="6" t="s">
        <v>23</v>
      </c>
      <c r="J1230" s="6" t="s">
        <v>4351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4322</v>
      </c>
      <c r="B1231" s="6" t="s">
        <v>4352</v>
      </c>
      <c r="C1231" s="6" t="s">
        <v>4353</v>
      </c>
      <c r="D1231" s="6" t="s">
        <v>4354</v>
      </c>
      <c r="E1231" s="6" t="s">
        <v>19</v>
      </c>
      <c r="F1231" s="6" t="s">
        <v>4354</v>
      </c>
      <c r="G1231" s="6" t="s">
        <v>19</v>
      </c>
      <c r="H1231" s="6" t="s">
        <v>16</v>
      </c>
      <c r="I1231" s="6" t="s">
        <v>23</v>
      </c>
      <c r="J1231" s="6" t="s">
        <v>4355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4356</v>
      </c>
      <c r="B1232" s="6" t="s">
        <v>4357</v>
      </c>
      <c r="C1232" s="6" t="s">
        <v>4358</v>
      </c>
      <c r="D1232" s="6" t="s">
        <v>223</v>
      </c>
      <c r="E1232" s="11" t="s">
        <v>19</v>
      </c>
      <c r="F1232" s="6" t="s">
        <v>223</v>
      </c>
      <c r="G1232" s="6" t="s">
        <v>19</v>
      </c>
      <c r="H1232" s="6" t="s">
        <v>19</v>
      </c>
      <c r="I1232" s="6" t="s">
        <v>23</v>
      </c>
      <c r="J1232" s="6" t="s">
        <v>4359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4356</v>
      </c>
      <c r="B1233" s="6" t="s">
        <v>4360</v>
      </c>
      <c r="C1233" s="6" t="s">
        <v>4361</v>
      </c>
      <c r="D1233" s="6" t="s">
        <v>3684</v>
      </c>
      <c r="E1233" s="6" t="s">
        <v>19</v>
      </c>
      <c r="F1233" s="6" t="s">
        <v>3684</v>
      </c>
      <c r="G1233" s="6" t="s">
        <v>19</v>
      </c>
      <c r="H1233" s="6" t="s">
        <v>19</v>
      </c>
      <c r="I1233" s="6" t="s">
        <v>28</v>
      </c>
      <c r="J1233" s="6" t="s">
        <v>3693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4356</v>
      </c>
      <c r="B1234" s="6" t="s">
        <v>4362</v>
      </c>
      <c r="C1234" s="6" t="s">
        <v>4363</v>
      </c>
      <c r="D1234" s="6" t="s">
        <v>3684</v>
      </c>
      <c r="E1234" s="6" t="s">
        <v>19</v>
      </c>
      <c r="F1234" s="6" t="s">
        <v>3684</v>
      </c>
      <c r="G1234" s="6" t="s">
        <v>19</v>
      </c>
      <c r="H1234" s="6" t="s">
        <v>19</v>
      </c>
      <c r="I1234" s="6" t="s">
        <v>28</v>
      </c>
      <c r="J1234" s="6" t="s">
        <v>3693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4356</v>
      </c>
      <c r="B1235" s="6" t="s">
        <v>4364</v>
      </c>
      <c r="C1235" s="6" t="s">
        <v>4365</v>
      </c>
      <c r="D1235" s="6" t="s">
        <v>203</v>
      </c>
      <c r="E1235" s="6" t="s">
        <v>19</v>
      </c>
      <c r="F1235" s="6" t="s">
        <v>203</v>
      </c>
      <c r="G1235" s="6" t="s">
        <v>19</v>
      </c>
      <c r="H1235" s="6" t="s">
        <v>19</v>
      </c>
      <c r="I1235" s="6" t="s">
        <v>23</v>
      </c>
      <c r="J1235" s="6" t="s">
        <v>4366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4356</v>
      </c>
      <c r="B1236" s="6" t="s">
        <v>4367</v>
      </c>
      <c r="C1236" s="6" t="s">
        <v>4368</v>
      </c>
      <c r="D1236" s="6" t="s">
        <v>3905</v>
      </c>
      <c r="E1236" s="6" t="s">
        <v>19</v>
      </c>
      <c r="F1236" s="6" t="s">
        <v>3905</v>
      </c>
      <c r="G1236" s="6" t="s">
        <v>16</v>
      </c>
      <c r="H1236" s="6" t="s">
        <v>16</v>
      </c>
      <c r="I1236" s="6" t="s">
        <v>23</v>
      </c>
      <c r="J1236" s="6" t="s">
        <v>3657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4356</v>
      </c>
      <c r="B1237" s="6" t="s">
        <v>4369</v>
      </c>
      <c r="C1237" s="6" t="s">
        <v>4370</v>
      </c>
      <c r="D1237" s="6" t="s">
        <v>3618</v>
      </c>
      <c r="E1237" s="6" t="s">
        <v>19</v>
      </c>
      <c r="F1237" s="6" t="s">
        <v>3618</v>
      </c>
      <c r="G1237" s="6" t="s">
        <v>19</v>
      </c>
      <c r="H1237" s="6" t="s">
        <v>19</v>
      </c>
      <c r="I1237" s="6" t="s">
        <v>23</v>
      </c>
      <c r="J1237" s="6" t="s">
        <v>4371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4356</v>
      </c>
      <c r="B1238" s="6" t="s">
        <v>4372</v>
      </c>
      <c r="C1238" s="6" t="s">
        <v>4373</v>
      </c>
      <c r="D1238" s="6" t="s">
        <v>4374</v>
      </c>
      <c r="E1238" s="6" t="s">
        <v>19</v>
      </c>
      <c r="F1238" s="6" t="s">
        <v>4375</v>
      </c>
      <c r="G1238" s="6" t="s">
        <v>19</v>
      </c>
      <c r="H1238" s="6" t="s">
        <v>19</v>
      </c>
      <c r="I1238" s="6" t="s">
        <v>28</v>
      </c>
      <c r="J1238" s="6" t="s">
        <v>3614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4356</v>
      </c>
      <c r="B1239" s="6" t="s">
        <v>4376</v>
      </c>
      <c r="C1239" s="6" t="s">
        <v>4377</v>
      </c>
      <c r="D1239" s="6" t="s">
        <v>3684</v>
      </c>
      <c r="E1239" s="6" t="s">
        <v>19</v>
      </c>
      <c r="F1239" s="6" t="s">
        <v>3684</v>
      </c>
      <c r="G1239" s="6" t="s">
        <v>19</v>
      </c>
      <c r="H1239" s="6" t="s">
        <v>19</v>
      </c>
      <c r="I1239" s="6" t="s">
        <v>28</v>
      </c>
      <c r="J1239" s="6" t="s">
        <v>3693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4356</v>
      </c>
      <c r="B1240" s="6" t="s">
        <v>4378</v>
      </c>
      <c r="C1240" s="6" t="s">
        <v>4379</v>
      </c>
      <c r="D1240" s="6" t="s">
        <v>4335</v>
      </c>
      <c r="E1240" s="6" t="s">
        <v>19</v>
      </c>
      <c r="F1240" s="6" t="s">
        <v>4335</v>
      </c>
      <c r="G1240" s="6" t="s">
        <v>19</v>
      </c>
      <c r="H1240" s="6" t="s">
        <v>19</v>
      </c>
      <c r="I1240" s="6" t="s">
        <v>28</v>
      </c>
      <c r="J1240" s="6" t="s">
        <v>3693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4356</v>
      </c>
      <c r="B1241" s="6" t="s">
        <v>4380</v>
      </c>
      <c r="C1241" s="6" t="s">
        <v>4381</v>
      </c>
      <c r="D1241" s="6" t="s">
        <v>3618</v>
      </c>
      <c r="E1241" s="6" t="s">
        <v>19</v>
      </c>
      <c r="F1241" s="6" t="s">
        <v>3618</v>
      </c>
      <c r="G1241" s="6" t="s">
        <v>19</v>
      </c>
      <c r="H1241" s="6" t="s">
        <v>16</v>
      </c>
      <c r="I1241" s="6" t="s">
        <v>23</v>
      </c>
      <c r="J1241" s="6" t="s">
        <v>4371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4382</v>
      </c>
      <c r="B1242" s="6" t="s">
        <v>4383</v>
      </c>
      <c r="C1242" s="6" t="s">
        <v>4384</v>
      </c>
      <c r="D1242" s="6" t="s">
        <v>3673</v>
      </c>
      <c r="E1242" s="6" t="s">
        <v>19</v>
      </c>
      <c r="F1242" s="6" t="s">
        <v>3673</v>
      </c>
      <c r="G1242" s="6" t="s">
        <v>19</v>
      </c>
      <c r="H1242" s="6" t="s">
        <v>19</v>
      </c>
      <c r="I1242" s="6" t="s">
        <v>28</v>
      </c>
      <c r="J1242" s="6" t="s">
        <v>3981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4382</v>
      </c>
      <c r="B1243" s="6" t="s">
        <v>4385</v>
      </c>
      <c r="C1243" s="6" t="s">
        <v>4386</v>
      </c>
      <c r="D1243" s="6" t="s">
        <v>3673</v>
      </c>
      <c r="E1243" s="6" t="s">
        <v>19</v>
      </c>
      <c r="F1243" s="6" t="s">
        <v>3673</v>
      </c>
      <c r="G1243" s="6" t="s">
        <v>19</v>
      </c>
      <c r="H1243" s="6" t="s">
        <v>19</v>
      </c>
      <c r="I1243" s="6" t="s">
        <v>28</v>
      </c>
      <c r="J1243" s="6" t="s">
        <v>4387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4382</v>
      </c>
      <c r="B1244" s="6" t="s">
        <v>4388</v>
      </c>
      <c r="C1244" s="6" t="s">
        <v>4389</v>
      </c>
      <c r="D1244" s="6" t="s">
        <v>3673</v>
      </c>
      <c r="E1244" s="6" t="s">
        <v>19</v>
      </c>
      <c r="F1244" s="6" t="s">
        <v>3673</v>
      </c>
      <c r="G1244" s="6" t="s">
        <v>19</v>
      </c>
      <c r="H1244" s="6" t="s">
        <v>19</v>
      </c>
      <c r="I1244" s="6" t="s">
        <v>28</v>
      </c>
      <c r="J1244" s="6" t="s">
        <v>4390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4382</v>
      </c>
      <c r="B1245" s="6" t="s">
        <v>4391</v>
      </c>
      <c r="C1245" s="6" t="s">
        <v>4392</v>
      </c>
      <c r="D1245" s="6" t="s">
        <v>3673</v>
      </c>
      <c r="E1245" s="6" t="s">
        <v>19</v>
      </c>
      <c r="F1245" s="6" t="s">
        <v>3673</v>
      </c>
      <c r="G1245" s="6" t="s">
        <v>19</v>
      </c>
      <c r="H1245" s="6" t="s">
        <v>19</v>
      </c>
      <c r="I1245" s="6" t="s">
        <v>23</v>
      </c>
      <c r="J1245" s="6" t="s">
        <v>4393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4382</v>
      </c>
      <c r="B1246" s="6" t="s">
        <v>4394</v>
      </c>
      <c r="C1246" s="6" t="s">
        <v>4395</v>
      </c>
      <c r="D1246" s="6" t="s">
        <v>1360</v>
      </c>
      <c r="E1246" s="6" t="s">
        <v>19</v>
      </c>
      <c r="F1246" s="6" t="s">
        <v>1360</v>
      </c>
      <c r="G1246" s="6" t="s">
        <v>16</v>
      </c>
      <c r="H1246" s="6" t="s">
        <v>19</v>
      </c>
      <c r="I1246" s="6" t="s">
        <v>23</v>
      </c>
      <c r="J1246" s="6" t="s">
        <v>4396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4382</v>
      </c>
      <c r="B1247" s="6" t="s">
        <v>4397</v>
      </c>
      <c r="C1247" s="6" t="s">
        <v>4398</v>
      </c>
      <c r="D1247" s="6" t="s">
        <v>4083</v>
      </c>
      <c r="E1247" s="6" t="s">
        <v>19</v>
      </c>
      <c r="F1247" s="6" t="s">
        <v>4083</v>
      </c>
      <c r="G1247" s="6" t="s">
        <v>19</v>
      </c>
      <c r="H1247" s="6" t="s">
        <v>19</v>
      </c>
      <c r="I1247" s="6" t="s">
        <v>28</v>
      </c>
      <c r="J1247" s="6" t="s">
        <v>4399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4382</v>
      </c>
      <c r="B1248" s="6" t="s">
        <v>4400</v>
      </c>
      <c r="C1248" s="6" t="s">
        <v>4401</v>
      </c>
      <c r="D1248" s="6" t="s">
        <v>1360</v>
      </c>
      <c r="E1248" s="6" t="s">
        <v>19</v>
      </c>
      <c r="F1248" s="6" t="s">
        <v>1360</v>
      </c>
      <c r="G1248" s="6" t="s">
        <v>16</v>
      </c>
      <c r="H1248" s="6" t="s">
        <v>19</v>
      </c>
      <c r="I1248" s="6" t="s">
        <v>23</v>
      </c>
      <c r="J1248" s="6" t="s">
        <v>4402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4382</v>
      </c>
      <c r="B1249" s="6" t="s">
        <v>4403</v>
      </c>
      <c r="C1249" s="6" t="s">
        <v>4404</v>
      </c>
      <c r="D1249" s="6" t="s">
        <v>3618</v>
      </c>
      <c r="E1249" s="6" t="s">
        <v>19</v>
      </c>
      <c r="F1249" s="6" t="s">
        <v>3618</v>
      </c>
      <c r="G1249" s="6" t="s">
        <v>19</v>
      </c>
      <c r="H1249" s="6" t="s">
        <v>19</v>
      </c>
      <c r="I1249" s="6" t="s">
        <v>23</v>
      </c>
      <c r="J1249" s="6" t="s">
        <v>1042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4382</v>
      </c>
      <c r="B1250" s="6" t="s">
        <v>4405</v>
      </c>
      <c r="C1250" s="6" t="s">
        <v>4406</v>
      </c>
      <c r="D1250" s="6" t="s">
        <v>3612</v>
      </c>
      <c r="E1250" s="6" t="s">
        <v>19</v>
      </c>
      <c r="F1250" s="6" t="s">
        <v>3612</v>
      </c>
      <c r="G1250" s="6" t="s">
        <v>19</v>
      </c>
      <c r="H1250" s="6" t="s">
        <v>19</v>
      </c>
      <c r="I1250" s="6" t="s">
        <v>28</v>
      </c>
      <c r="J1250" s="6" t="s">
        <v>3861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4382</v>
      </c>
      <c r="B1251" s="6" t="s">
        <v>4407</v>
      </c>
      <c r="C1251" s="6" t="s">
        <v>4408</v>
      </c>
      <c r="D1251" s="6" t="s">
        <v>223</v>
      </c>
      <c r="E1251" s="6" t="s">
        <v>19</v>
      </c>
      <c r="F1251" s="6" t="s">
        <v>223</v>
      </c>
      <c r="G1251" s="6" t="s">
        <v>19</v>
      </c>
      <c r="H1251" s="6" t="s">
        <v>19</v>
      </c>
      <c r="I1251" s="6" t="s">
        <v>23</v>
      </c>
      <c r="J1251" s="6" t="s">
        <v>3614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4409</v>
      </c>
      <c r="B1252" s="6" t="s">
        <v>4410</v>
      </c>
      <c r="C1252" s="6" t="s">
        <v>4411</v>
      </c>
      <c r="D1252" s="6" t="s">
        <v>4412</v>
      </c>
      <c r="E1252" s="6" t="s">
        <v>19</v>
      </c>
      <c r="F1252" s="6" t="s">
        <v>1928</v>
      </c>
      <c r="G1252" s="6" t="s">
        <v>19</v>
      </c>
      <c r="H1252" s="6" t="s">
        <v>19</v>
      </c>
      <c r="I1252" s="6" t="s">
        <v>23</v>
      </c>
      <c r="J1252" s="6" t="s">
        <v>4413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4409</v>
      </c>
      <c r="B1253" s="6" t="s">
        <v>4414</v>
      </c>
      <c r="C1253" s="6" t="s">
        <v>4415</v>
      </c>
      <c r="D1253" s="6" t="s">
        <v>4039</v>
      </c>
      <c r="E1253" s="6" t="s">
        <v>16</v>
      </c>
      <c r="F1253" s="6" t="s">
        <v>4039</v>
      </c>
      <c r="G1253" s="6" t="s">
        <v>19</v>
      </c>
      <c r="H1253" s="6" t="s">
        <v>19</v>
      </c>
      <c r="I1253" s="6" t="s">
        <v>23</v>
      </c>
      <c r="J1253" s="6" t="s">
        <v>3211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4409</v>
      </c>
      <c r="B1254" s="15" t="s">
        <v>4416</v>
      </c>
      <c r="C1254" s="6" t="s">
        <v>4417</v>
      </c>
      <c r="D1254" s="6" t="s">
        <v>4418</v>
      </c>
      <c r="E1254" s="6" t="s">
        <v>16</v>
      </c>
      <c r="F1254" s="6" t="s">
        <v>337</v>
      </c>
      <c r="G1254" s="6" t="s">
        <v>16</v>
      </c>
      <c r="H1254" s="6" t="s">
        <v>19</v>
      </c>
      <c r="I1254" s="6" t="s">
        <v>23</v>
      </c>
      <c r="J1254" s="6" t="s">
        <v>4419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4409</v>
      </c>
      <c r="B1255" s="6" t="s">
        <v>4420</v>
      </c>
      <c r="C1255" s="6" t="s">
        <v>4421</v>
      </c>
      <c r="D1255" s="6" t="s">
        <v>1909</v>
      </c>
      <c r="E1255" s="6" t="s">
        <v>16</v>
      </c>
      <c r="F1255" s="6" t="s">
        <v>1909</v>
      </c>
      <c r="G1255" s="6" t="s">
        <v>19</v>
      </c>
      <c r="H1255" s="6" t="s">
        <v>19</v>
      </c>
      <c r="I1255" s="6" t="s">
        <v>42</v>
      </c>
      <c r="J1255" s="6" t="s">
        <v>1908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4409</v>
      </c>
      <c r="B1256" s="6" t="s">
        <v>4422</v>
      </c>
      <c r="C1256" s="6" t="s">
        <v>4423</v>
      </c>
      <c r="D1256" s="6" t="s">
        <v>223</v>
      </c>
      <c r="E1256" s="6" t="s">
        <v>16</v>
      </c>
      <c r="F1256" s="6" t="s">
        <v>223</v>
      </c>
      <c r="G1256" s="6" t="s">
        <v>19</v>
      </c>
      <c r="H1256" s="6" t="s">
        <v>19</v>
      </c>
      <c r="I1256" s="6" t="s">
        <v>23</v>
      </c>
      <c r="J1256" s="6" t="s">
        <v>949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4409</v>
      </c>
      <c r="B1257" s="6" t="s">
        <v>4424</v>
      </c>
      <c r="C1257" s="6" t="s">
        <v>4425</v>
      </c>
      <c r="D1257" s="6" t="s">
        <v>3732</v>
      </c>
      <c r="E1257" s="6" t="s">
        <v>19</v>
      </c>
      <c r="F1257" s="6" t="s">
        <v>3732</v>
      </c>
      <c r="G1257" s="6" t="s">
        <v>16</v>
      </c>
      <c r="H1257" s="6" t="s">
        <v>19</v>
      </c>
      <c r="I1257" s="6" t="s">
        <v>23</v>
      </c>
      <c r="J1257" s="6" t="s">
        <v>4426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4409</v>
      </c>
      <c r="B1258" s="6" t="s">
        <v>4427</v>
      </c>
      <c r="C1258" s="6" t="s">
        <v>4428</v>
      </c>
      <c r="D1258" s="6" t="s">
        <v>223</v>
      </c>
      <c r="E1258" s="6" t="s">
        <v>19</v>
      </c>
      <c r="F1258" s="6" t="s">
        <v>223</v>
      </c>
      <c r="G1258" s="6" t="s">
        <v>19</v>
      </c>
      <c r="H1258" s="6" t="s">
        <v>19</v>
      </c>
      <c r="I1258" s="6" t="s">
        <v>23</v>
      </c>
      <c r="J1258" s="6" t="s">
        <v>3664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4409</v>
      </c>
      <c r="B1259" s="6" t="s">
        <v>4429</v>
      </c>
      <c r="C1259" s="6" t="s">
        <v>4430</v>
      </c>
      <c r="D1259" s="6" t="s">
        <v>4431</v>
      </c>
      <c r="E1259" s="6" t="s">
        <v>16</v>
      </c>
      <c r="F1259" s="6" t="s">
        <v>4431</v>
      </c>
      <c r="G1259" s="6" t="s">
        <v>16</v>
      </c>
      <c r="H1259" s="6" t="s">
        <v>16</v>
      </c>
      <c r="I1259" s="6" t="s">
        <v>23</v>
      </c>
      <c r="J1259" s="6" t="s">
        <v>4432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4409</v>
      </c>
      <c r="B1260" s="6" t="s">
        <v>4433</v>
      </c>
      <c r="C1260" s="6" t="s">
        <v>4434</v>
      </c>
      <c r="D1260" s="6" t="s">
        <v>4026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4435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1" t="s">
        <v>4436</v>
      </c>
      <c r="B1261" s="6" t="s">
        <v>4437</v>
      </c>
      <c r="C1261" s="6" t="s">
        <v>4438</v>
      </c>
      <c r="D1261" s="6" t="s">
        <v>4439</v>
      </c>
      <c r="E1261" s="6" t="s">
        <v>19</v>
      </c>
      <c r="F1261" s="6" t="s">
        <v>4440</v>
      </c>
      <c r="G1261" s="6" t="s">
        <v>16</v>
      </c>
      <c r="H1261" s="6" t="s">
        <v>19</v>
      </c>
      <c r="I1261" s="6" t="s">
        <v>23</v>
      </c>
      <c r="J1261" s="6" t="s">
        <v>4441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4436</v>
      </c>
      <c r="B1262" s="6" t="s">
        <v>4442</v>
      </c>
      <c r="C1262" s="6" t="s">
        <v>4443</v>
      </c>
      <c r="D1262" s="6" t="s">
        <v>3660</v>
      </c>
      <c r="E1262" s="6" t="s">
        <v>19</v>
      </c>
      <c r="F1262" s="6" t="s">
        <v>3660</v>
      </c>
      <c r="G1262" s="6" t="s">
        <v>19</v>
      </c>
      <c r="H1262" s="6" t="s">
        <v>19</v>
      </c>
      <c r="I1262" s="6" t="s">
        <v>23</v>
      </c>
      <c r="J1262" s="6" t="s">
        <v>1042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4436</v>
      </c>
      <c r="B1263" s="6" t="s">
        <v>4444</v>
      </c>
      <c r="C1263" s="6" t="s">
        <v>4445</v>
      </c>
      <c r="D1263" s="6" t="s">
        <v>4446</v>
      </c>
      <c r="E1263" s="6" t="s">
        <v>19</v>
      </c>
      <c r="F1263" s="6" t="s">
        <v>4446</v>
      </c>
      <c r="G1263" s="6" t="s">
        <v>19</v>
      </c>
      <c r="H1263" s="6" t="s">
        <v>19</v>
      </c>
      <c r="I1263" s="6" t="s">
        <v>23</v>
      </c>
      <c r="J1263" s="6" t="s">
        <v>4447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4436</v>
      </c>
      <c r="B1264" s="6" t="s">
        <v>4448</v>
      </c>
      <c r="C1264" s="6" t="s">
        <v>4449</v>
      </c>
      <c r="D1264" s="6" t="s">
        <v>223</v>
      </c>
      <c r="E1264" s="6" t="s">
        <v>16</v>
      </c>
      <c r="F1264" s="6" t="s">
        <v>223</v>
      </c>
      <c r="G1264" s="6" t="s">
        <v>16</v>
      </c>
      <c r="H1264" s="6" t="s">
        <v>19</v>
      </c>
      <c r="I1264" s="6" t="s">
        <v>23</v>
      </c>
      <c r="J1264" s="6" t="s">
        <v>949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4436</v>
      </c>
      <c r="B1265" s="6" t="s">
        <v>4450</v>
      </c>
      <c r="C1265" s="6" t="s">
        <v>4451</v>
      </c>
      <c r="D1265" s="6" t="s">
        <v>3851</v>
      </c>
      <c r="E1265" s="6" t="s">
        <v>19</v>
      </c>
      <c r="F1265" s="6" t="s">
        <v>3851</v>
      </c>
      <c r="G1265" s="6" t="s">
        <v>19</v>
      </c>
      <c r="H1265" s="6" t="s">
        <v>19</v>
      </c>
      <c r="I1265" s="6" t="s">
        <v>23</v>
      </c>
      <c r="J1265" s="6" t="s">
        <v>4452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4436</v>
      </c>
      <c r="B1266" s="6" t="s">
        <v>4453</v>
      </c>
      <c r="C1266" s="6" t="s">
        <v>4454</v>
      </c>
      <c r="D1266" s="6" t="s">
        <v>4455</v>
      </c>
      <c r="E1266" s="6" t="s">
        <v>16</v>
      </c>
      <c r="F1266" s="6" t="s">
        <v>4455</v>
      </c>
      <c r="G1266" s="6" t="s">
        <v>16</v>
      </c>
      <c r="H1266" s="6" t="s">
        <v>19</v>
      </c>
      <c r="I1266" s="6" t="s">
        <v>23</v>
      </c>
      <c r="J1266" s="6" t="s">
        <v>4456</v>
      </c>
      <c r="K1266" s="6" t="s">
        <v>19</v>
      </c>
      <c r="L1266" s="3" t="str">
        <f t="shared" si="19"/>
        <v>Yes</v>
      </c>
    </row>
    <row r="1267" spans="1:12" s="6" customFormat="1" ht="15.75" customHeight="1">
      <c r="A1267" s="6" t="s">
        <v>4436</v>
      </c>
      <c r="B1267" s="6" t="s">
        <v>4457</v>
      </c>
      <c r="C1267" s="6" t="s">
        <v>4458</v>
      </c>
      <c r="D1267" s="6" t="s">
        <v>223</v>
      </c>
      <c r="E1267" s="6" t="s">
        <v>16</v>
      </c>
      <c r="F1267" s="6" t="s">
        <v>223</v>
      </c>
      <c r="G1267" s="6" t="s">
        <v>16</v>
      </c>
      <c r="H1267" s="6" t="s">
        <v>19</v>
      </c>
      <c r="I1267" s="6" t="s">
        <v>23</v>
      </c>
      <c r="J1267" s="6" t="s">
        <v>949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4436</v>
      </c>
      <c r="B1268" s="6" t="s">
        <v>4459</v>
      </c>
      <c r="C1268" s="6" t="s">
        <v>4460</v>
      </c>
      <c r="D1268" s="6" t="s">
        <v>223</v>
      </c>
      <c r="E1268" s="6" t="s">
        <v>19</v>
      </c>
      <c r="F1268" s="6" t="s">
        <v>223</v>
      </c>
      <c r="G1268" s="6" t="s">
        <v>16</v>
      </c>
      <c r="H1268" s="6" t="s">
        <v>16</v>
      </c>
      <c r="I1268" s="6" t="s">
        <v>23</v>
      </c>
      <c r="J1268" s="6" t="s">
        <v>3822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4436</v>
      </c>
      <c r="B1269" s="6" t="s">
        <v>4461</v>
      </c>
      <c r="C1269" s="6" t="s">
        <v>4462</v>
      </c>
      <c r="D1269" s="6" t="s">
        <v>4463</v>
      </c>
      <c r="E1269" s="6" t="s">
        <v>19</v>
      </c>
      <c r="F1269" s="6" t="s">
        <v>4463</v>
      </c>
      <c r="G1269" s="6" t="s">
        <v>19</v>
      </c>
      <c r="H1269" s="6" t="s">
        <v>19</v>
      </c>
      <c r="I1269" s="6" t="s">
        <v>23</v>
      </c>
      <c r="J1269" s="6" t="s">
        <v>4464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4436</v>
      </c>
      <c r="B1270" s="6" t="s">
        <v>4465</v>
      </c>
      <c r="C1270" s="6" t="s">
        <v>4466</v>
      </c>
      <c r="D1270" s="6" t="s">
        <v>223</v>
      </c>
      <c r="E1270" s="6" t="s">
        <v>16</v>
      </c>
      <c r="F1270" s="6" t="s">
        <v>223</v>
      </c>
      <c r="G1270" s="6" t="s">
        <v>16</v>
      </c>
      <c r="H1270" s="6" t="s">
        <v>19</v>
      </c>
      <c r="I1270" s="6" t="s">
        <v>23</v>
      </c>
      <c r="J1270" s="6" t="s">
        <v>949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4436</v>
      </c>
      <c r="B1271" s="6" t="s">
        <v>4467</v>
      </c>
      <c r="C1271" s="6" t="s">
        <v>4468</v>
      </c>
      <c r="D1271" s="6" t="s">
        <v>3612</v>
      </c>
      <c r="E1271" s="6" t="s">
        <v>19</v>
      </c>
      <c r="F1271" s="6" t="s">
        <v>3612</v>
      </c>
      <c r="G1271" s="6" t="s">
        <v>19</v>
      </c>
      <c r="H1271" s="6" t="s">
        <v>19</v>
      </c>
      <c r="I1271" s="6" t="s">
        <v>28</v>
      </c>
      <c r="J1271" s="6" t="s">
        <v>3822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4436</v>
      </c>
      <c r="B1272" s="6" t="s">
        <v>4469</v>
      </c>
      <c r="C1272" s="6" t="s">
        <v>4470</v>
      </c>
      <c r="D1272" s="6" t="s">
        <v>3660</v>
      </c>
      <c r="E1272" s="6" t="s">
        <v>19</v>
      </c>
      <c r="F1272" s="6" t="s">
        <v>3660</v>
      </c>
      <c r="G1272" s="6" t="s">
        <v>19</v>
      </c>
      <c r="H1272" s="6" t="s">
        <v>19</v>
      </c>
      <c r="I1272" s="6" t="s">
        <v>23</v>
      </c>
      <c r="J1272" s="6" t="s">
        <v>1042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4436</v>
      </c>
      <c r="B1273" s="6" t="s">
        <v>4471</v>
      </c>
      <c r="C1273" s="6" t="s">
        <v>4472</v>
      </c>
      <c r="D1273" s="6" t="s">
        <v>3660</v>
      </c>
      <c r="E1273" s="6" t="s">
        <v>19</v>
      </c>
      <c r="F1273" s="6" t="s">
        <v>3660</v>
      </c>
      <c r="G1273" s="6" t="s">
        <v>19</v>
      </c>
      <c r="H1273" s="6" t="s">
        <v>19</v>
      </c>
      <c r="I1273" s="6" t="s">
        <v>23</v>
      </c>
      <c r="J1273" s="6" t="s">
        <v>1042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4436</v>
      </c>
      <c r="B1274" s="6" t="s">
        <v>4473</v>
      </c>
      <c r="C1274" s="6" t="s">
        <v>4474</v>
      </c>
      <c r="D1274" s="6" t="s">
        <v>223</v>
      </c>
      <c r="E1274" s="6" t="s">
        <v>16</v>
      </c>
      <c r="F1274" s="6" t="s">
        <v>223</v>
      </c>
      <c r="G1274" s="6" t="s">
        <v>16</v>
      </c>
      <c r="H1274" s="6" t="s">
        <v>19</v>
      </c>
      <c r="I1274" s="6" t="s">
        <v>23</v>
      </c>
      <c r="J1274" s="6" t="s">
        <v>949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4475</v>
      </c>
      <c r="B1275" s="6" t="s">
        <v>4476</v>
      </c>
      <c r="C1275" s="6" t="s">
        <v>4477</v>
      </c>
      <c r="D1275" s="6" t="s">
        <v>3612</v>
      </c>
      <c r="E1275" s="6" t="s">
        <v>19</v>
      </c>
      <c r="F1275" s="6" t="s">
        <v>3612</v>
      </c>
      <c r="G1275" s="6" t="s">
        <v>19</v>
      </c>
      <c r="H1275" s="6" t="s">
        <v>19</v>
      </c>
      <c r="I1275" s="6" t="s">
        <v>28</v>
      </c>
      <c r="J1275" s="6" t="s">
        <v>3822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4475</v>
      </c>
      <c r="B1276" s="6" t="s">
        <v>4478</v>
      </c>
      <c r="C1276" s="6" t="s">
        <v>4479</v>
      </c>
      <c r="D1276" s="6" t="s">
        <v>2775</v>
      </c>
      <c r="E1276" s="6" t="s">
        <v>19</v>
      </c>
      <c r="F1276" s="6" t="s">
        <v>2775</v>
      </c>
      <c r="G1276" s="6" t="s">
        <v>16</v>
      </c>
      <c r="H1276" s="6" t="s">
        <v>19</v>
      </c>
      <c r="I1276" s="6" t="s">
        <v>23</v>
      </c>
      <c r="J1276" s="6" t="s">
        <v>4161</v>
      </c>
      <c r="K1276" s="6" t="s">
        <v>19</v>
      </c>
      <c r="L1276" s="3" t="str">
        <f t="shared" ref="L1276:L1339" si="20">IF(OR(D1276="Indeterminate",F1276="Indeterminate"),"Indeterminate",IF(OR(D1276="Payload exceeds limit",F1276="Payload exceeds limit"),"Payload exceeds limit",IF(OR(D1276="Error Occurred",F1276="Error Occurred"),"Error Occurred",IF(D1276=F1276,"Yes","No"))))</f>
        <v>Yes</v>
      </c>
    </row>
    <row r="1277" spans="1:12" s="6" customFormat="1" ht="15.75" customHeight="1">
      <c r="A1277" s="6" t="s">
        <v>4475</v>
      </c>
      <c r="B1277" s="6" t="s">
        <v>4480</v>
      </c>
      <c r="C1277" s="6" t="s">
        <v>4481</v>
      </c>
      <c r="D1277" s="6" t="s">
        <v>223</v>
      </c>
      <c r="E1277" s="6" t="s">
        <v>19</v>
      </c>
      <c r="F1277" s="6" t="s">
        <v>223</v>
      </c>
      <c r="G1277" s="6" t="s">
        <v>19</v>
      </c>
      <c r="H1277" s="6" t="s">
        <v>19</v>
      </c>
      <c r="I1277" s="6" t="s">
        <v>23</v>
      </c>
      <c r="J1277" s="6" t="s">
        <v>4482</v>
      </c>
      <c r="K1277" s="6" t="s">
        <v>19</v>
      </c>
      <c r="L1277" s="3" t="str">
        <f t="shared" si="20"/>
        <v>Yes</v>
      </c>
    </row>
    <row r="1278" spans="1:12" s="6" customFormat="1" ht="15.75" customHeight="1">
      <c r="A1278" s="6" t="s">
        <v>4475</v>
      </c>
      <c r="B1278" s="6" t="s">
        <v>4483</v>
      </c>
      <c r="C1278" s="6" t="s">
        <v>4484</v>
      </c>
      <c r="D1278" s="6" t="s">
        <v>3851</v>
      </c>
      <c r="E1278" s="6" t="s">
        <v>19</v>
      </c>
      <c r="F1278" s="6" t="s">
        <v>3851</v>
      </c>
      <c r="G1278" s="6" t="s">
        <v>19</v>
      </c>
      <c r="H1278" s="6" t="s">
        <v>19</v>
      </c>
      <c r="I1278" s="6" t="s">
        <v>23</v>
      </c>
      <c r="J1278" s="6" t="s">
        <v>4452</v>
      </c>
      <c r="K1278" s="6" t="s">
        <v>19</v>
      </c>
      <c r="L1278" s="3" t="str">
        <f t="shared" si="20"/>
        <v>Yes</v>
      </c>
    </row>
    <row r="1279" spans="1:12" s="6" customFormat="1" ht="15.75" customHeight="1">
      <c r="A1279" s="6" t="s">
        <v>4475</v>
      </c>
      <c r="B1279" s="6" t="s">
        <v>4485</v>
      </c>
      <c r="C1279" s="6" t="s">
        <v>4486</v>
      </c>
      <c r="D1279" s="6" t="s">
        <v>223</v>
      </c>
      <c r="E1279" s="6" t="s">
        <v>19</v>
      </c>
      <c r="F1279" s="6" t="s">
        <v>223</v>
      </c>
      <c r="G1279" s="6" t="s">
        <v>19</v>
      </c>
      <c r="H1279" s="6" t="s">
        <v>19</v>
      </c>
      <c r="I1279" s="6" t="s">
        <v>28</v>
      </c>
      <c r="J1279" s="6" t="s">
        <v>4487</v>
      </c>
      <c r="K1279" s="6" t="s">
        <v>19</v>
      </c>
      <c r="L1279" s="3" t="str">
        <f t="shared" si="20"/>
        <v>Yes</v>
      </c>
    </row>
    <row r="1280" spans="1:12" s="6" customFormat="1" ht="15.75" customHeight="1">
      <c r="A1280" s="6" t="s">
        <v>4475</v>
      </c>
      <c r="B1280" s="6" t="s">
        <v>4488</v>
      </c>
      <c r="C1280" s="6" t="s">
        <v>4489</v>
      </c>
      <c r="D1280" s="6" t="s">
        <v>223</v>
      </c>
      <c r="E1280" s="6" t="s">
        <v>16</v>
      </c>
      <c r="F1280" s="6" t="s">
        <v>223</v>
      </c>
      <c r="G1280" s="6" t="s">
        <v>16</v>
      </c>
      <c r="H1280" s="6" t="s">
        <v>19</v>
      </c>
      <c r="I1280" s="6" t="s">
        <v>23</v>
      </c>
      <c r="J1280" s="6" t="s">
        <v>949</v>
      </c>
      <c r="K1280" s="6" t="s">
        <v>16</v>
      </c>
      <c r="L1280" s="3" t="str">
        <f t="shared" si="20"/>
        <v>Yes</v>
      </c>
    </row>
    <row r="1281" spans="1:12" s="6" customFormat="1" ht="15.75" customHeight="1">
      <c r="A1281" s="6" t="s">
        <v>4475</v>
      </c>
      <c r="B1281" s="6" t="s">
        <v>4490</v>
      </c>
      <c r="C1281" s="6" t="s">
        <v>4491</v>
      </c>
      <c r="D1281" s="6" t="s">
        <v>3684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3087</v>
      </c>
      <c r="K1281" s="6" t="s">
        <v>17</v>
      </c>
      <c r="L1281" s="3" t="str">
        <f t="shared" si="20"/>
        <v>Error Occurred</v>
      </c>
    </row>
    <row r="1282" spans="1:12" s="6" customFormat="1" ht="15.75" customHeight="1">
      <c r="A1282" s="6" t="s">
        <v>4475</v>
      </c>
      <c r="B1282" s="6" t="s">
        <v>4492</v>
      </c>
      <c r="C1282" s="6" t="s">
        <v>4493</v>
      </c>
      <c r="D1282" s="6" t="s">
        <v>138</v>
      </c>
      <c r="E1282" s="6" t="s">
        <v>19</v>
      </c>
      <c r="F1282" s="6" t="s">
        <v>138</v>
      </c>
      <c r="G1282" s="6" t="s">
        <v>19</v>
      </c>
      <c r="H1282" s="6" t="s">
        <v>19</v>
      </c>
      <c r="I1282" s="6" t="s">
        <v>23</v>
      </c>
      <c r="J1282" s="6" t="s">
        <v>4494</v>
      </c>
      <c r="K1282" s="6" t="s">
        <v>19</v>
      </c>
      <c r="L1282" s="3" t="str">
        <f t="shared" si="20"/>
        <v>Yes</v>
      </c>
    </row>
    <row r="1283" spans="1:12" s="6" customFormat="1" ht="15.75" customHeight="1">
      <c r="A1283" s="6" t="s">
        <v>4475</v>
      </c>
      <c r="B1283" s="6" t="s">
        <v>4495</v>
      </c>
      <c r="C1283" s="6" t="s">
        <v>4496</v>
      </c>
      <c r="D1283" s="6" t="s">
        <v>4497</v>
      </c>
      <c r="E1283" s="6" t="s">
        <v>19</v>
      </c>
      <c r="F1283" s="6" t="s">
        <v>4497</v>
      </c>
      <c r="G1283" s="6" t="s">
        <v>19</v>
      </c>
      <c r="H1283" s="6" t="s">
        <v>19</v>
      </c>
      <c r="I1283" s="6" t="s">
        <v>28</v>
      </c>
      <c r="J1283" s="6" t="s">
        <v>4498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4499</v>
      </c>
      <c r="B1284" s="6" t="s">
        <v>4500</v>
      </c>
      <c r="C1284" s="6" t="s">
        <v>4501</v>
      </c>
      <c r="D1284" s="6" t="s">
        <v>3660</v>
      </c>
      <c r="E1284" s="6" t="s">
        <v>19</v>
      </c>
      <c r="F1284" s="6" t="s">
        <v>3660</v>
      </c>
      <c r="G1284" s="6" t="s">
        <v>16</v>
      </c>
      <c r="H1284" s="6" t="s">
        <v>19</v>
      </c>
      <c r="I1284" s="6" t="s">
        <v>23</v>
      </c>
      <c r="J1284" s="6" t="s">
        <v>1042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4499</v>
      </c>
      <c r="B1285" s="6" t="s">
        <v>4502</v>
      </c>
      <c r="C1285" s="6" t="s">
        <v>4503</v>
      </c>
      <c r="D1285" s="6" t="s">
        <v>4504</v>
      </c>
      <c r="E1285" s="6" t="s">
        <v>19</v>
      </c>
      <c r="F1285" s="6" t="s">
        <v>4505</v>
      </c>
      <c r="G1285" s="6" t="s">
        <v>19</v>
      </c>
      <c r="H1285" s="6" t="s">
        <v>19</v>
      </c>
      <c r="I1285" s="6" t="s">
        <v>23</v>
      </c>
      <c r="J1285" s="6" t="s">
        <v>3693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4499</v>
      </c>
      <c r="B1286" s="6" t="s">
        <v>4506</v>
      </c>
      <c r="C1286" s="6" t="s">
        <v>4507</v>
      </c>
      <c r="D1286" s="6" t="s">
        <v>223</v>
      </c>
      <c r="E1286" s="6" t="s">
        <v>16</v>
      </c>
      <c r="F1286" s="6" t="s">
        <v>223</v>
      </c>
      <c r="G1286" s="6" t="s">
        <v>16</v>
      </c>
      <c r="H1286" s="6" t="s">
        <v>19</v>
      </c>
      <c r="I1286" s="6" t="s">
        <v>23</v>
      </c>
      <c r="J1286" s="6" t="s">
        <v>949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4499</v>
      </c>
      <c r="B1287" s="6" t="s">
        <v>4508</v>
      </c>
      <c r="C1287" s="6" t="s">
        <v>4509</v>
      </c>
      <c r="D1287" s="6" t="s">
        <v>3660</v>
      </c>
      <c r="E1287" s="6" t="s">
        <v>19</v>
      </c>
      <c r="F1287" s="6" t="s">
        <v>3660</v>
      </c>
      <c r="G1287" s="6" t="s">
        <v>19</v>
      </c>
      <c r="H1287" s="6" t="s">
        <v>19</v>
      </c>
      <c r="I1287" s="6" t="s">
        <v>23</v>
      </c>
      <c r="J1287" s="6" t="s">
        <v>1042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4499</v>
      </c>
      <c r="B1288" s="6" t="s">
        <v>4510</v>
      </c>
      <c r="C1288" s="6" t="s">
        <v>4511</v>
      </c>
      <c r="D1288" s="6" t="s">
        <v>223</v>
      </c>
      <c r="E1288" s="6" t="s">
        <v>19</v>
      </c>
      <c r="F1288" s="6" t="s">
        <v>223</v>
      </c>
      <c r="G1288" s="6" t="s">
        <v>19</v>
      </c>
      <c r="H1288" s="6" t="s">
        <v>19</v>
      </c>
      <c r="I1288" s="6" t="s">
        <v>28</v>
      </c>
      <c r="J1288" s="6" t="s">
        <v>4512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4499</v>
      </c>
      <c r="B1289" s="6" t="s">
        <v>4513</v>
      </c>
      <c r="C1289" s="6" t="s">
        <v>4514</v>
      </c>
      <c r="D1289" s="6" t="s">
        <v>4515</v>
      </c>
      <c r="E1289" s="6" t="s">
        <v>19</v>
      </c>
      <c r="F1289" s="6" t="s">
        <v>4515</v>
      </c>
      <c r="G1289" s="6" t="s">
        <v>19</v>
      </c>
      <c r="H1289" s="6" t="s">
        <v>19</v>
      </c>
      <c r="I1289" s="6" t="s">
        <v>23</v>
      </c>
      <c r="J1289" s="6" t="s">
        <v>4516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4499</v>
      </c>
      <c r="B1290" s="6" t="s">
        <v>4517</v>
      </c>
      <c r="C1290" s="6" t="s">
        <v>4518</v>
      </c>
      <c r="D1290" s="6" t="s">
        <v>4519</v>
      </c>
      <c r="E1290" s="6" t="s">
        <v>19</v>
      </c>
      <c r="F1290" s="6" t="s">
        <v>4519</v>
      </c>
      <c r="G1290" s="6" t="s">
        <v>19</v>
      </c>
      <c r="H1290" s="6" t="s">
        <v>19</v>
      </c>
      <c r="I1290" s="6" t="s">
        <v>28</v>
      </c>
      <c r="J1290" s="6" t="s">
        <v>3701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4499</v>
      </c>
      <c r="B1291" s="6" t="s">
        <v>4520</v>
      </c>
      <c r="C1291" s="6" t="s">
        <v>4521</v>
      </c>
      <c r="D1291" s="6" t="s">
        <v>3673</v>
      </c>
      <c r="E1291" s="6" t="s">
        <v>19</v>
      </c>
      <c r="F1291" s="6" t="s">
        <v>3673</v>
      </c>
      <c r="G1291" s="6" t="s">
        <v>19</v>
      </c>
      <c r="H1291" s="6" t="s">
        <v>19</v>
      </c>
      <c r="I1291" s="6" t="s">
        <v>28</v>
      </c>
      <c r="J1291" s="6" t="s">
        <v>4393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4522</v>
      </c>
      <c r="B1292" s="6" t="s">
        <v>4523</v>
      </c>
      <c r="C1292" s="6" t="s">
        <v>4524</v>
      </c>
      <c r="D1292" s="6" t="s">
        <v>223</v>
      </c>
      <c r="E1292" s="6" t="s">
        <v>19</v>
      </c>
      <c r="F1292" s="6" t="s">
        <v>223</v>
      </c>
      <c r="G1292" s="6" t="s">
        <v>19</v>
      </c>
      <c r="H1292" s="6" t="s">
        <v>19</v>
      </c>
      <c r="I1292" s="6" t="s">
        <v>23</v>
      </c>
      <c r="J1292" s="6" t="s">
        <v>4487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4522</v>
      </c>
      <c r="B1293" s="6" t="s">
        <v>4525</v>
      </c>
      <c r="C1293" s="6" t="s">
        <v>4526</v>
      </c>
      <c r="D1293" s="6" t="s">
        <v>223</v>
      </c>
      <c r="E1293" s="6" t="s">
        <v>16</v>
      </c>
      <c r="F1293" s="6" t="s">
        <v>223</v>
      </c>
      <c r="G1293" s="6" t="s">
        <v>16</v>
      </c>
      <c r="H1293" s="6" t="s">
        <v>19</v>
      </c>
      <c r="I1293" s="6" t="s">
        <v>23</v>
      </c>
      <c r="J1293" s="6" t="s">
        <v>949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4522</v>
      </c>
      <c r="B1294" s="6" t="s">
        <v>4527</v>
      </c>
      <c r="C1294" s="6" t="s">
        <v>4528</v>
      </c>
      <c r="D1294" s="6" t="s">
        <v>2775</v>
      </c>
      <c r="E1294" s="6" t="s">
        <v>19</v>
      </c>
      <c r="F1294" s="6" t="s">
        <v>2775</v>
      </c>
      <c r="G1294" s="6" t="s">
        <v>19</v>
      </c>
      <c r="H1294" s="6" t="s">
        <v>19</v>
      </c>
      <c r="I1294" s="6" t="s">
        <v>23</v>
      </c>
      <c r="J1294" s="6" t="s">
        <v>4529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4522</v>
      </c>
      <c r="B1295" s="6" t="s">
        <v>4530</v>
      </c>
      <c r="C1295" s="6" t="s">
        <v>4531</v>
      </c>
      <c r="D1295" s="6" t="s">
        <v>3660</v>
      </c>
      <c r="E1295" s="6" t="s">
        <v>19</v>
      </c>
      <c r="F1295" s="6" t="s">
        <v>3660</v>
      </c>
      <c r="G1295" s="6" t="s">
        <v>19</v>
      </c>
      <c r="H1295" s="6" t="s">
        <v>19</v>
      </c>
      <c r="I1295" s="6" t="s">
        <v>23</v>
      </c>
      <c r="J1295" s="6" t="s">
        <v>1042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4522</v>
      </c>
      <c r="B1296" s="6" t="s">
        <v>4532</v>
      </c>
      <c r="C1296" s="6" t="s">
        <v>4533</v>
      </c>
      <c r="D1296" s="6" t="s">
        <v>4534</v>
      </c>
      <c r="E1296" s="6" t="s">
        <v>16</v>
      </c>
      <c r="F1296" s="6" t="s">
        <v>4534</v>
      </c>
      <c r="G1296" s="6" t="s">
        <v>19</v>
      </c>
      <c r="H1296" s="6" t="s">
        <v>19</v>
      </c>
      <c r="I1296" s="6" t="s">
        <v>28</v>
      </c>
      <c r="J1296" s="6" t="s">
        <v>4535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4522</v>
      </c>
      <c r="B1297" s="6" t="s">
        <v>4536</v>
      </c>
      <c r="C1297" s="6" t="s">
        <v>4537</v>
      </c>
      <c r="D1297" s="6" t="s">
        <v>1909</v>
      </c>
      <c r="E1297" s="6" t="s">
        <v>19</v>
      </c>
      <c r="F1297" s="6" t="s">
        <v>1909</v>
      </c>
      <c r="G1297" s="6" t="s">
        <v>19</v>
      </c>
      <c r="H1297" s="6" t="s">
        <v>19</v>
      </c>
      <c r="I1297" s="6" t="s">
        <v>23</v>
      </c>
      <c r="J1297" s="6" t="s">
        <v>1908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4522</v>
      </c>
      <c r="B1298" s="6" t="s">
        <v>4538</v>
      </c>
      <c r="C1298" s="6" t="s">
        <v>4539</v>
      </c>
      <c r="D1298" s="6" t="s">
        <v>3660</v>
      </c>
      <c r="E1298" s="6" t="s">
        <v>19</v>
      </c>
      <c r="F1298" s="6" t="s">
        <v>3660</v>
      </c>
      <c r="G1298" s="6" t="s">
        <v>19</v>
      </c>
      <c r="H1298" s="6" t="s">
        <v>19</v>
      </c>
      <c r="I1298" s="6" t="s">
        <v>23</v>
      </c>
      <c r="J1298" s="6" t="s">
        <v>1042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4522</v>
      </c>
      <c r="B1299" s="6" t="s">
        <v>4540</v>
      </c>
      <c r="C1299" s="6" t="s">
        <v>4541</v>
      </c>
      <c r="D1299" s="6" t="s">
        <v>4542</v>
      </c>
      <c r="E1299" s="6" t="s">
        <v>16</v>
      </c>
      <c r="F1299" s="6" t="s">
        <v>332</v>
      </c>
      <c r="G1299" s="6" t="s">
        <v>16</v>
      </c>
      <c r="H1299" s="6" t="s">
        <v>19</v>
      </c>
      <c r="I1299" s="6" t="s">
        <v>28</v>
      </c>
      <c r="J1299" s="6" t="s">
        <v>4543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4522</v>
      </c>
      <c r="B1300" s="6" t="s">
        <v>4544</v>
      </c>
      <c r="C1300" s="6" t="s">
        <v>4545</v>
      </c>
      <c r="D1300" s="6" t="s">
        <v>3673</v>
      </c>
      <c r="E1300" s="6" t="s">
        <v>19</v>
      </c>
      <c r="F1300" s="6" t="s">
        <v>3673</v>
      </c>
      <c r="G1300" s="6" t="s">
        <v>19</v>
      </c>
      <c r="H1300" s="6" t="s">
        <v>19</v>
      </c>
      <c r="I1300" s="6" t="s">
        <v>23</v>
      </c>
      <c r="J1300" s="6" t="s">
        <v>4393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4522</v>
      </c>
      <c r="B1301" s="6" t="s">
        <v>4546</v>
      </c>
      <c r="C1301" s="6" t="s">
        <v>4547</v>
      </c>
      <c r="D1301" s="6" t="s">
        <v>3660</v>
      </c>
      <c r="E1301" s="6" t="s">
        <v>19</v>
      </c>
      <c r="F1301" s="6" t="s">
        <v>3660</v>
      </c>
      <c r="G1301" s="6" t="s">
        <v>19</v>
      </c>
      <c r="H1301" s="6" t="s">
        <v>19</v>
      </c>
      <c r="I1301" s="6" t="s">
        <v>23</v>
      </c>
      <c r="J1301" s="6" t="s">
        <v>4548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4549</v>
      </c>
      <c r="B1302" s="6" t="s">
        <v>4550</v>
      </c>
      <c r="C1302" s="6" t="s">
        <v>4551</v>
      </c>
      <c r="D1302" s="6" t="s">
        <v>3660</v>
      </c>
      <c r="E1302" s="6" t="s">
        <v>19</v>
      </c>
      <c r="F1302" s="6" t="s">
        <v>3660</v>
      </c>
      <c r="G1302" s="6" t="s">
        <v>19</v>
      </c>
      <c r="H1302" s="6" t="s">
        <v>19</v>
      </c>
      <c r="I1302" s="6" t="s">
        <v>23</v>
      </c>
      <c r="J1302" s="6" t="s">
        <v>1042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4549</v>
      </c>
      <c r="B1303" s="6" t="s">
        <v>4552</v>
      </c>
      <c r="C1303" s="6" t="s">
        <v>4553</v>
      </c>
      <c r="D1303" s="6" t="s">
        <v>2047</v>
      </c>
      <c r="E1303" s="6" t="s">
        <v>16</v>
      </c>
      <c r="F1303" s="6" t="s">
        <v>2047</v>
      </c>
      <c r="G1303" s="6" t="s">
        <v>19</v>
      </c>
      <c r="H1303" s="6" t="s">
        <v>19</v>
      </c>
      <c r="I1303" s="6" t="s">
        <v>28</v>
      </c>
      <c r="J1303" s="6" t="s">
        <v>4554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4549</v>
      </c>
      <c r="B1304" s="6" t="s">
        <v>4555</v>
      </c>
      <c r="C1304" s="6" t="s">
        <v>4556</v>
      </c>
      <c r="D1304" s="6" t="s">
        <v>3851</v>
      </c>
      <c r="E1304" s="6" t="s">
        <v>19</v>
      </c>
      <c r="F1304" s="6" t="s">
        <v>3851</v>
      </c>
      <c r="G1304" s="6" t="s">
        <v>16</v>
      </c>
      <c r="H1304" s="6" t="s">
        <v>19</v>
      </c>
      <c r="I1304" s="6" t="s">
        <v>23</v>
      </c>
      <c r="J1304" s="6" t="s">
        <v>4557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4549</v>
      </c>
      <c r="B1305" s="6" t="s">
        <v>4558</v>
      </c>
      <c r="C1305" s="6" t="s">
        <v>4559</v>
      </c>
      <c r="D1305" s="6" t="s">
        <v>4560</v>
      </c>
      <c r="E1305" s="6" t="s">
        <v>16</v>
      </c>
      <c r="F1305" s="6" t="s">
        <v>4561</v>
      </c>
      <c r="G1305" s="6" t="s">
        <v>19</v>
      </c>
      <c r="H1305" s="6" t="s">
        <v>19</v>
      </c>
      <c r="I1305" s="6" t="s">
        <v>23</v>
      </c>
      <c r="J1305" s="6" t="s">
        <v>4562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4549</v>
      </c>
      <c r="B1306" s="6" t="s">
        <v>4563</v>
      </c>
      <c r="C1306" s="6" t="s">
        <v>4564</v>
      </c>
      <c r="D1306" s="6" t="s">
        <v>3660</v>
      </c>
      <c r="E1306" s="6" t="s">
        <v>19</v>
      </c>
      <c r="F1306" s="6" t="s">
        <v>3660</v>
      </c>
      <c r="G1306" s="6" t="s">
        <v>19</v>
      </c>
      <c r="H1306" s="6" t="s">
        <v>19</v>
      </c>
      <c r="I1306" s="6" t="s">
        <v>23</v>
      </c>
      <c r="J1306" s="6" t="s">
        <v>1042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4549</v>
      </c>
      <c r="B1307" s="6" t="s">
        <v>4565</v>
      </c>
      <c r="C1307" s="6" t="s">
        <v>4566</v>
      </c>
      <c r="D1307" s="6" t="s">
        <v>3660</v>
      </c>
      <c r="E1307" s="6" t="s">
        <v>19</v>
      </c>
      <c r="F1307" s="6" t="s">
        <v>3660</v>
      </c>
      <c r="G1307" s="6" t="s">
        <v>19</v>
      </c>
      <c r="H1307" s="6" t="s">
        <v>19</v>
      </c>
      <c r="I1307" s="6" t="s">
        <v>23</v>
      </c>
      <c r="J1307" s="6" t="s">
        <v>1042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4549</v>
      </c>
      <c r="B1308" s="6" t="s">
        <v>4567</v>
      </c>
      <c r="C1308" s="6" t="s">
        <v>4568</v>
      </c>
      <c r="D1308" s="6" t="s">
        <v>4497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4569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4549</v>
      </c>
      <c r="B1309" s="6" t="s">
        <v>4570</v>
      </c>
      <c r="C1309" s="6" t="s">
        <v>4571</v>
      </c>
      <c r="D1309" s="6" t="s">
        <v>4335</v>
      </c>
      <c r="E1309" s="6" t="s">
        <v>19</v>
      </c>
      <c r="F1309" s="6" t="s">
        <v>4335</v>
      </c>
      <c r="G1309" s="6" t="s">
        <v>19</v>
      </c>
      <c r="H1309" s="6" t="s">
        <v>19</v>
      </c>
      <c r="I1309" s="6" t="s">
        <v>23</v>
      </c>
      <c r="J1309" s="6" t="s">
        <v>139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4549</v>
      </c>
      <c r="B1310" s="6" t="s">
        <v>4572</v>
      </c>
      <c r="C1310" s="6" t="s">
        <v>4573</v>
      </c>
      <c r="D1310" s="6" t="s">
        <v>3732</v>
      </c>
      <c r="E1310" s="6" t="s">
        <v>19</v>
      </c>
      <c r="F1310" s="6" t="s">
        <v>3732</v>
      </c>
      <c r="G1310" s="6" t="s">
        <v>19</v>
      </c>
      <c r="H1310" s="6" t="s">
        <v>19</v>
      </c>
      <c r="I1310" s="6" t="s">
        <v>28</v>
      </c>
      <c r="J1310" s="6" t="s">
        <v>4574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4575</v>
      </c>
      <c r="B1311" s="11" t="s">
        <v>4576</v>
      </c>
      <c r="C1311" s="6" t="s">
        <v>4577</v>
      </c>
      <c r="D1311" s="6" t="s">
        <v>223</v>
      </c>
      <c r="E1311" s="6" t="s">
        <v>16</v>
      </c>
      <c r="F1311" s="6" t="s">
        <v>223</v>
      </c>
      <c r="G1311" s="6" t="s">
        <v>16</v>
      </c>
      <c r="H1311" s="6" t="s">
        <v>19</v>
      </c>
      <c r="I1311" s="6" t="s">
        <v>23</v>
      </c>
      <c r="J1311" s="6" t="s">
        <v>949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4575</v>
      </c>
      <c r="B1312" s="6" t="s">
        <v>4578</v>
      </c>
      <c r="C1312" s="6" t="s">
        <v>4579</v>
      </c>
      <c r="D1312" s="6" t="s">
        <v>4580</v>
      </c>
      <c r="E1312" s="6" t="s">
        <v>19</v>
      </c>
      <c r="F1312" s="6" t="s">
        <v>4580</v>
      </c>
      <c r="G1312" s="6" t="s">
        <v>19</v>
      </c>
      <c r="H1312" s="6" t="s">
        <v>19</v>
      </c>
      <c r="I1312" s="6" t="s">
        <v>23</v>
      </c>
      <c r="J1312" s="6" t="s">
        <v>3701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4575</v>
      </c>
      <c r="B1313" s="6" t="s">
        <v>4581</v>
      </c>
      <c r="C1313" s="6" t="s">
        <v>4582</v>
      </c>
      <c r="D1313" s="6" t="s">
        <v>4583</v>
      </c>
      <c r="E1313" s="6" t="s">
        <v>19</v>
      </c>
      <c r="F1313" s="6" t="s">
        <v>4583</v>
      </c>
      <c r="G1313" s="6" t="s">
        <v>19</v>
      </c>
      <c r="H1313" s="6" t="s">
        <v>19</v>
      </c>
      <c r="I1313" s="6" t="s">
        <v>42</v>
      </c>
      <c r="J1313" s="6" t="s">
        <v>4584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4575</v>
      </c>
      <c r="B1314" s="6" t="s">
        <v>4585</v>
      </c>
      <c r="C1314" s="6" t="s">
        <v>4586</v>
      </c>
      <c r="D1314" s="6" t="s">
        <v>4587</v>
      </c>
      <c r="E1314" s="6" t="s">
        <v>16</v>
      </c>
      <c r="F1314" s="6" t="s">
        <v>4587</v>
      </c>
      <c r="G1314" s="6" t="s">
        <v>19</v>
      </c>
      <c r="H1314" s="6" t="s">
        <v>19</v>
      </c>
      <c r="I1314" s="6" t="s">
        <v>28</v>
      </c>
      <c r="J1314" s="6" t="s">
        <v>4588</v>
      </c>
      <c r="K1314" s="6" t="s">
        <v>19</v>
      </c>
      <c r="L1314" s="3" t="str">
        <f t="shared" si="20"/>
        <v>Yes</v>
      </c>
    </row>
    <row r="1315" spans="1:12" s="6" customFormat="1" ht="15.75" customHeight="1">
      <c r="A1315" s="6" t="s">
        <v>4575</v>
      </c>
      <c r="B1315" s="6" t="s">
        <v>4589</v>
      </c>
      <c r="C1315" s="6" t="s">
        <v>4590</v>
      </c>
      <c r="D1315" s="6" t="s">
        <v>4591</v>
      </c>
      <c r="E1315" s="6" t="s">
        <v>19</v>
      </c>
      <c r="F1315" s="6" t="s">
        <v>4591</v>
      </c>
      <c r="G1315" s="6" t="s">
        <v>19</v>
      </c>
      <c r="H1315" s="6" t="s">
        <v>19</v>
      </c>
      <c r="I1315" s="6" t="s">
        <v>23</v>
      </c>
      <c r="J1315" s="6" t="s">
        <v>4010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4575</v>
      </c>
      <c r="B1316" s="6" t="s">
        <v>4592</v>
      </c>
      <c r="C1316" s="6" t="s">
        <v>4593</v>
      </c>
      <c r="D1316" s="6" t="s">
        <v>223</v>
      </c>
      <c r="E1316" s="6" t="s">
        <v>16</v>
      </c>
      <c r="F1316" s="6" t="s">
        <v>223</v>
      </c>
      <c r="G1316" s="6" t="s">
        <v>16</v>
      </c>
      <c r="H1316" s="6" t="s">
        <v>19</v>
      </c>
      <c r="I1316" s="6" t="s">
        <v>23</v>
      </c>
      <c r="J1316" s="6" t="s">
        <v>949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4575</v>
      </c>
      <c r="B1317" s="6" t="s">
        <v>4594</v>
      </c>
      <c r="C1317" s="6" t="s">
        <v>4595</v>
      </c>
      <c r="D1317" s="6" t="s">
        <v>3660</v>
      </c>
      <c r="E1317" s="6" t="s">
        <v>19</v>
      </c>
      <c r="F1317" s="6" t="s">
        <v>3660</v>
      </c>
      <c r="G1317" s="6" t="s">
        <v>19</v>
      </c>
      <c r="H1317" s="6" t="s">
        <v>19</v>
      </c>
      <c r="I1317" s="6" t="s">
        <v>23</v>
      </c>
      <c r="J1317" s="6" t="s">
        <v>1042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4575</v>
      </c>
      <c r="B1318" s="6" t="s">
        <v>4596</v>
      </c>
      <c r="C1318" s="6" t="s">
        <v>4597</v>
      </c>
      <c r="D1318" s="6" t="s">
        <v>4598</v>
      </c>
      <c r="E1318" s="6" t="s">
        <v>19</v>
      </c>
      <c r="F1318" s="6" t="s">
        <v>4598</v>
      </c>
      <c r="G1318" s="6" t="s">
        <v>19</v>
      </c>
      <c r="H1318" s="6" t="s">
        <v>19</v>
      </c>
      <c r="I1318" s="6" t="s">
        <v>23</v>
      </c>
      <c r="J1318" s="6" t="s">
        <v>3087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4575</v>
      </c>
      <c r="B1319" s="6" t="s">
        <v>4599</v>
      </c>
      <c r="C1319" s="6" t="s">
        <v>4600</v>
      </c>
      <c r="D1319" s="6" t="s">
        <v>4601</v>
      </c>
      <c r="E1319" s="6" t="s">
        <v>19</v>
      </c>
      <c r="F1319" s="6" t="s">
        <v>4602</v>
      </c>
      <c r="G1319" s="6" t="s">
        <v>19</v>
      </c>
      <c r="H1319" s="6" t="s">
        <v>19</v>
      </c>
      <c r="I1319" s="6" t="s">
        <v>23</v>
      </c>
      <c r="J1319" s="6" t="s">
        <v>4603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4575</v>
      </c>
      <c r="B1320" s="6" t="s">
        <v>4604</v>
      </c>
      <c r="C1320" s="6" t="s">
        <v>4605</v>
      </c>
      <c r="D1320" s="6" t="s">
        <v>223</v>
      </c>
      <c r="E1320" s="6" t="s">
        <v>19</v>
      </c>
      <c r="F1320" s="6" t="s">
        <v>223</v>
      </c>
      <c r="G1320" s="6" t="s">
        <v>19</v>
      </c>
      <c r="H1320" s="6" t="s">
        <v>19</v>
      </c>
      <c r="I1320" s="6" t="s">
        <v>23</v>
      </c>
      <c r="J1320" s="6" t="s">
        <v>4606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4607</v>
      </c>
      <c r="B1321" s="15" t="s">
        <v>4608</v>
      </c>
      <c r="C1321" s="6" t="s">
        <v>4609</v>
      </c>
      <c r="D1321" s="6" t="s">
        <v>4610</v>
      </c>
      <c r="E1321" s="6" t="s">
        <v>16</v>
      </c>
      <c r="F1321" s="6" t="s">
        <v>4610</v>
      </c>
      <c r="G1321" s="6" t="s">
        <v>19</v>
      </c>
      <c r="H1321" s="6" t="s">
        <v>19</v>
      </c>
      <c r="I1321" s="6" t="s">
        <v>28</v>
      </c>
      <c r="J1321" s="6" t="s">
        <v>4611</v>
      </c>
      <c r="K1321" s="6" t="s">
        <v>19</v>
      </c>
      <c r="L1321" s="3" t="str">
        <f t="shared" si="20"/>
        <v>Yes</v>
      </c>
    </row>
    <row r="1322" spans="1:12" s="6" customFormat="1" ht="15.75" customHeight="1">
      <c r="A1322" s="6" t="s">
        <v>4607</v>
      </c>
      <c r="B1322" s="15" t="s">
        <v>4612</v>
      </c>
      <c r="C1322" s="6" t="s">
        <v>4613</v>
      </c>
      <c r="D1322" s="6" t="s">
        <v>4614</v>
      </c>
      <c r="E1322" s="6" t="s">
        <v>16</v>
      </c>
      <c r="F1322" s="6" t="s">
        <v>4614</v>
      </c>
      <c r="G1322" s="6" t="s">
        <v>16</v>
      </c>
      <c r="H1322" s="6" t="s">
        <v>16</v>
      </c>
      <c r="I1322" s="6" t="s">
        <v>23</v>
      </c>
      <c r="J1322" s="6" t="s">
        <v>4615</v>
      </c>
      <c r="K1322" s="6" t="s">
        <v>19</v>
      </c>
      <c r="L1322" s="3" t="str">
        <f t="shared" si="20"/>
        <v>Yes</v>
      </c>
    </row>
    <row r="1323" spans="1:12" s="6" customFormat="1" ht="15.75" customHeight="1">
      <c r="A1323" s="6" t="s">
        <v>4607</v>
      </c>
      <c r="B1323" s="6" t="s">
        <v>4616</v>
      </c>
      <c r="C1323" s="6" t="s">
        <v>4617</v>
      </c>
      <c r="D1323" s="6" t="s">
        <v>3660</v>
      </c>
      <c r="E1323" s="6" t="s">
        <v>19</v>
      </c>
      <c r="F1323" s="6" t="s">
        <v>3660</v>
      </c>
      <c r="G1323" s="6" t="s">
        <v>19</v>
      </c>
      <c r="H1323" s="6" t="s">
        <v>19</v>
      </c>
      <c r="I1323" s="6" t="s">
        <v>23</v>
      </c>
      <c r="J1323" s="6" t="s">
        <v>1042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4607</v>
      </c>
      <c r="B1324" s="6" t="s">
        <v>4618</v>
      </c>
      <c r="C1324" s="6" t="s">
        <v>4619</v>
      </c>
      <c r="D1324" s="6" t="s">
        <v>3660</v>
      </c>
      <c r="E1324" s="6" t="s">
        <v>19</v>
      </c>
      <c r="F1324" s="6" t="s">
        <v>3660</v>
      </c>
      <c r="G1324" s="6" t="s">
        <v>19</v>
      </c>
      <c r="H1324" s="6" t="s">
        <v>19</v>
      </c>
      <c r="I1324" s="6" t="s">
        <v>23</v>
      </c>
      <c r="J1324" s="6" t="s">
        <v>1042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4607</v>
      </c>
      <c r="B1325" s="6" t="s">
        <v>4620</v>
      </c>
      <c r="C1325" s="6" t="s">
        <v>4621</v>
      </c>
      <c r="D1325" s="6" t="s">
        <v>223</v>
      </c>
      <c r="E1325" s="6" t="s">
        <v>16</v>
      </c>
      <c r="F1325" s="6" t="s">
        <v>223</v>
      </c>
      <c r="G1325" s="6" t="s">
        <v>16</v>
      </c>
      <c r="H1325" s="6" t="s">
        <v>19</v>
      </c>
      <c r="I1325" s="6" t="s">
        <v>23</v>
      </c>
      <c r="J1325" s="6" t="s">
        <v>949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4607</v>
      </c>
      <c r="B1326" s="6" t="s">
        <v>4622</v>
      </c>
      <c r="C1326" s="6" t="s">
        <v>4623</v>
      </c>
      <c r="D1326" s="6" t="s">
        <v>3660</v>
      </c>
      <c r="E1326" s="6" t="s">
        <v>19</v>
      </c>
      <c r="F1326" s="6" t="s">
        <v>3660</v>
      </c>
      <c r="G1326" s="6" t="s">
        <v>19</v>
      </c>
      <c r="H1326" s="6" t="s">
        <v>19</v>
      </c>
      <c r="I1326" s="6" t="s">
        <v>23</v>
      </c>
      <c r="J1326" s="6" t="s">
        <v>1042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4607</v>
      </c>
      <c r="B1327" s="6" t="s">
        <v>4624</v>
      </c>
      <c r="C1327" s="6" t="s">
        <v>4625</v>
      </c>
      <c r="D1327" s="6" t="s">
        <v>2775</v>
      </c>
      <c r="E1327" s="6" t="s">
        <v>19</v>
      </c>
      <c r="F1327" s="6" t="s">
        <v>2775</v>
      </c>
      <c r="G1327" s="6" t="s">
        <v>16</v>
      </c>
      <c r="H1327" s="6" t="s">
        <v>16</v>
      </c>
      <c r="I1327" s="6" t="s">
        <v>23</v>
      </c>
      <c r="J1327" s="6" t="s">
        <v>4626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4607</v>
      </c>
      <c r="B1328" s="6" t="s">
        <v>4627</v>
      </c>
      <c r="C1328" s="6" t="s">
        <v>4628</v>
      </c>
      <c r="D1328" s="6" t="s">
        <v>4629</v>
      </c>
      <c r="E1328" s="6" t="s">
        <v>19</v>
      </c>
      <c r="F1328" s="6" t="s">
        <v>4629</v>
      </c>
      <c r="G1328" s="6" t="s">
        <v>16</v>
      </c>
      <c r="H1328" s="6" t="s">
        <v>19</v>
      </c>
      <c r="I1328" s="6" t="s">
        <v>28</v>
      </c>
      <c r="J1328" s="6" t="s">
        <v>4630</v>
      </c>
      <c r="K1328" s="6" t="s">
        <v>19</v>
      </c>
      <c r="L1328" s="3" t="str">
        <f t="shared" si="20"/>
        <v>Yes</v>
      </c>
    </row>
    <row r="1329" spans="1:12" s="6" customFormat="1" ht="15.75" customHeight="1">
      <c r="A1329" s="6" t="s">
        <v>4607</v>
      </c>
      <c r="B1329" s="6" t="s">
        <v>4631</v>
      </c>
      <c r="C1329" s="6" t="s">
        <v>4632</v>
      </c>
      <c r="D1329" s="6" t="s">
        <v>4633</v>
      </c>
      <c r="E1329" s="6" t="s">
        <v>19</v>
      </c>
      <c r="F1329" s="6" t="s">
        <v>4633</v>
      </c>
      <c r="G1329" s="6" t="s">
        <v>16</v>
      </c>
      <c r="H1329" s="6" t="s">
        <v>19</v>
      </c>
      <c r="I1329" s="6" t="s">
        <v>23</v>
      </c>
      <c r="J1329" s="6" t="s">
        <v>4634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4635</v>
      </c>
      <c r="B1330" s="6" t="s">
        <v>4636</v>
      </c>
      <c r="C1330" s="6" t="s">
        <v>4637</v>
      </c>
      <c r="D1330" s="6" t="s">
        <v>223</v>
      </c>
      <c r="E1330" s="11" t="s">
        <v>16</v>
      </c>
      <c r="F1330" s="6" t="s">
        <v>223</v>
      </c>
      <c r="G1330" s="6" t="s">
        <v>16</v>
      </c>
      <c r="H1330" s="6" t="s">
        <v>19</v>
      </c>
      <c r="I1330" s="6" t="s">
        <v>23</v>
      </c>
      <c r="J1330" s="6" t="s">
        <v>949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4635</v>
      </c>
      <c r="B1331" s="6" t="s">
        <v>4638</v>
      </c>
      <c r="C1331" s="6" t="s">
        <v>4639</v>
      </c>
      <c r="D1331" s="6" t="s">
        <v>4640</v>
      </c>
      <c r="E1331" s="6" t="s">
        <v>19</v>
      </c>
      <c r="F1331" s="6" t="s">
        <v>4640</v>
      </c>
      <c r="G1331" s="6" t="s">
        <v>19</v>
      </c>
      <c r="H1331" s="6" t="s">
        <v>19</v>
      </c>
      <c r="I1331" s="6" t="s">
        <v>28</v>
      </c>
      <c r="J1331" s="6" t="s">
        <v>4641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4635</v>
      </c>
      <c r="B1332" s="6" t="s">
        <v>4642</v>
      </c>
      <c r="C1332" s="6" t="s">
        <v>4643</v>
      </c>
      <c r="D1332" s="6" t="s">
        <v>1773</v>
      </c>
      <c r="E1332" s="6" t="s">
        <v>19</v>
      </c>
      <c r="F1332" s="6" t="s">
        <v>1772</v>
      </c>
      <c r="G1332" s="6" t="s">
        <v>19</v>
      </c>
      <c r="H1332" s="6" t="s">
        <v>19</v>
      </c>
      <c r="I1332" s="6" t="s">
        <v>23</v>
      </c>
      <c r="J1332" s="6" t="s">
        <v>4644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4635</v>
      </c>
      <c r="B1333" s="6" t="s">
        <v>4645</v>
      </c>
      <c r="C1333" s="6" t="s">
        <v>4646</v>
      </c>
      <c r="D1333" s="6" t="s">
        <v>1360</v>
      </c>
      <c r="E1333" s="6" t="s">
        <v>19</v>
      </c>
      <c r="F1333" s="6" t="s">
        <v>1360</v>
      </c>
      <c r="G1333" s="6" t="s">
        <v>19</v>
      </c>
      <c r="H1333" s="6" t="s">
        <v>19</v>
      </c>
      <c r="I1333" s="6" t="s">
        <v>28</v>
      </c>
      <c r="J1333" s="6" t="s">
        <v>4647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4635</v>
      </c>
      <c r="B1334" s="6" t="s">
        <v>4648</v>
      </c>
      <c r="C1334" s="6" t="s">
        <v>4649</v>
      </c>
      <c r="D1334" s="6" t="s">
        <v>3660</v>
      </c>
      <c r="E1334" s="6" t="s">
        <v>19</v>
      </c>
      <c r="F1334" s="6" t="s">
        <v>3660</v>
      </c>
      <c r="G1334" s="6" t="s">
        <v>19</v>
      </c>
      <c r="H1334" s="6" t="s">
        <v>19</v>
      </c>
      <c r="I1334" s="6" t="s">
        <v>23</v>
      </c>
      <c r="J1334" s="6" t="s">
        <v>3828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4635</v>
      </c>
      <c r="B1335" s="6" t="s">
        <v>4650</v>
      </c>
      <c r="C1335" s="6" t="s">
        <v>4651</v>
      </c>
      <c r="D1335" s="6" t="s">
        <v>3673</v>
      </c>
      <c r="E1335" s="6" t="s">
        <v>19</v>
      </c>
      <c r="F1335" s="6" t="s">
        <v>3673</v>
      </c>
      <c r="G1335" s="6" t="s">
        <v>19</v>
      </c>
      <c r="H1335" s="6" t="s">
        <v>19</v>
      </c>
      <c r="I1335" s="6" t="s">
        <v>28</v>
      </c>
      <c r="J1335" s="6" t="s">
        <v>4387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4635</v>
      </c>
      <c r="B1336" s="6" t="s">
        <v>4652</v>
      </c>
      <c r="C1336" s="6" t="s">
        <v>4653</v>
      </c>
      <c r="D1336" s="6" t="s">
        <v>1773</v>
      </c>
      <c r="E1336" s="6" t="s">
        <v>19</v>
      </c>
      <c r="F1336" s="6" t="s">
        <v>1772</v>
      </c>
      <c r="G1336" s="6" t="s">
        <v>19</v>
      </c>
      <c r="H1336" s="6" t="s">
        <v>19</v>
      </c>
      <c r="I1336" s="6" t="s">
        <v>23</v>
      </c>
      <c r="J1336" s="6" t="s">
        <v>4654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4635</v>
      </c>
      <c r="B1337" s="6" t="s">
        <v>4655</v>
      </c>
      <c r="C1337" s="6" t="s">
        <v>4656</v>
      </c>
      <c r="D1337" s="6" t="s">
        <v>3660</v>
      </c>
      <c r="E1337" s="6" t="s">
        <v>19</v>
      </c>
      <c r="F1337" s="6" t="s">
        <v>3660</v>
      </c>
      <c r="G1337" s="6" t="s">
        <v>19</v>
      </c>
      <c r="H1337" s="6" t="s">
        <v>19</v>
      </c>
      <c r="I1337" s="6" t="s">
        <v>23</v>
      </c>
      <c r="J1337" s="6" t="s">
        <v>1042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4635</v>
      </c>
      <c r="B1338" s="6" t="s">
        <v>4657</v>
      </c>
      <c r="C1338" s="6" t="s">
        <v>4658</v>
      </c>
      <c r="D1338" s="6" t="s">
        <v>3660</v>
      </c>
      <c r="E1338" s="6" t="s">
        <v>19</v>
      </c>
      <c r="F1338" s="6" t="s">
        <v>3660</v>
      </c>
      <c r="G1338" s="6" t="s">
        <v>19</v>
      </c>
      <c r="H1338" s="6" t="s">
        <v>19</v>
      </c>
      <c r="I1338" s="6" t="s">
        <v>23</v>
      </c>
      <c r="J1338" s="6" t="s">
        <v>1042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4635</v>
      </c>
      <c r="B1339" s="6" t="s">
        <v>4659</v>
      </c>
      <c r="C1339" s="6" t="s">
        <v>4660</v>
      </c>
      <c r="D1339" s="6" t="s">
        <v>4661</v>
      </c>
      <c r="E1339" s="6" t="s">
        <v>19</v>
      </c>
      <c r="F1339" s="6" t="s">
        <v>4662</v>
      </c>
      <c r="G1339" s="6" t="s">
        <v>19</v>
      </c>
      <c r="H1339" s="6" t="s">
        <v>19</v>
      </c>
      <c r="I1339" s="6" t="s">
        <v>28</v>
      </c>
      <c r="J1339" s="6" t="s">
        <v>4663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4664</v>
      </c>
      <c r="B1340" s="6" t="s">
        <v>4665</v>
      </c>
      <c r="C1340" s="6" t="s">
        <v>4666</v>
      </c>
      <c r="D1340" s="6" t="s">
        <v>1360</v>
      </c>
      <c r="E1340" s="6" t="s">
        <v>19</v>
      </c>
      <c r="F1340" s="6" t="s">
        <v>1360</v>
      </c>
      <c r="G1340" s="6" t="s">
        <v>19</v>
      </c>
      <c r="H1340" s="6" t="s">
        <v>19</v>
      </c>
      <c r="I1340" s="6" t="s">
        <v>23</v>
      </c>
      <c r="J1340" s="6" t="s">
        <v>4667</v>
      </c>
      <c r="K1340" s="6" t="s">
        <v>19</v>
      </c>
      <c r="L1340" s="3" t="str">
        <f t="shared" ref="L1340:L1403" si="21">IF(OR(D1340="Indeterminate",F1340="Indeterminate"),"Indeterminate",IF(OR(D1340="Payload exceeds limit",F1340="Payload exceeds limit"),"Payload exceeds limit",IF(OR(D1340="Error Occurred",F1340="Error Occurred"),"Error Occurred",IF(D1340=F1340,"Yes","No"))))</f>
        <v>Yes</v>
      </c>
    </row>
    <row r="1341" spans="1:12" s="6" customFormat="1" ht="15.75" customHeight="1">
      <c r="A1341" s="6" t="s">
        <v>4664</v>
      </c>
      <c r="B1341" s="6" t="s">
        <v>4668</v>
      </c>
      <c r="C1341" s="6" t="s">
        <v>4669</v>
      </c>
      <c r="D1341" s="6" t="s">
        <v>3660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1042</v>
      </c>
      <c r="K1341" s="6" t="s">
        <v>17</v>
      </c>
      <c r="L1341" s="3" t="str">
        <f t="shared" si="21"/>
        <v>Error Occurred</v>
      </c>
    </row>
    <row r="1342" spans="1:12" s="6" customFormat="1" ht="15.75" customHeight="1">
      <c r="A1342" s="6" t="s">
        <v>4664</v>
      </c>
      <c r="B1342" s="6" t="s">
        <v>4670</v>
      </c>
      <c r="C1342" s="6" t="s">
        <v>4671</v>
      </c>
      <c r="D1342" s="6" t="s">
        <v>3660</v>
      </c>
      <c r="E1342" s="6" t="s">
        <v>19</v>
      </c>
      <c r="F1342" s="6" t="s">
        <v>3660</v>
      </c>
      <c r="G1342" s="6" t="s">
        <v>19</v>
      </c>
      <c r="H1342" s="6" t="s">
        <v>19</v>
      </c>
      <c r="I1342" s="6" t="s">
        <v>23</v>
      </c>
      <c r="J1342" s="6" t="s">
        <v>1042</v>
      </c>
      <c r="K1342" s="6" t="s">
        <v>19</v>
      </c>
      <c r="L1342" s="3" t="str">
        <f t="shared" si="21"/>
        <v>Yes</v>
      </c>
    </row>
    <row r="1343" spans="1:12" s="6" customFormat="1" ht="15.75" customHeight="1">
      <c r="A1343" s="6" t="s">
        <v>4664</v>
      </c>
      <c r="B1343" s="6" t="s">
        <v>4672</v>
      </c>
      <c r="C1343" s="6" t="s">
        <v>4673</v>
      </c>
      <c r="D1343" s="6" t="s">
        <v>3732</v>
      </c>
      <c r="E1343" s="6" t="s">
        <v>19</v>
      </c>
      <c r="F1343" s="6" t="s">
        <v>3732</v>
      </c>
      <c r="G1343" s="6" t="s">
        <v>16</v>
      </c>
      <c r="H1343" s="6" t="s">
        <v>19</v>
      </c>
      <c r="I1343" s="6" t="s">
        <v>23</v>
      </c>
      <c r="J1343" s="6" t="s">
        <v>4674</v>
      </c>
      <c r="K1343" s="6" t="s">
        <v>19</v>
      </c>
      <c r="L1343" s="3" t="str">
        <f t="shared" si="21"/>
        <v>Yes</v>
      </c>
    </row>
    <row r="1344" spans="1:12" s="6" customFormat="1" ht="15.75" customHeight="1">
      <c r="A1344" s="6" t="s">
        <v>4664</v>
      </c>
      <c r="B1344" s="6" t="s">
        <v>4675</v>
      </c>
      <c r="C1344" s="6" t="s">
        <v>4676</v>
      </c>
      <c r="D1344" s="6" t="s">
        <v>3660</v>
      </c>
      <c r="E1344" s="6" t="s">
        <v>19</v>
      </c>
      <c r="F1344" s="6" t="s">
        <v>3660</v>
      </c>
      <c r="G1344" s="6" t="s">
        <v>19</v>
      </c>
      <c r="H1344" s="6" t="s">
        <v>19</v>
      </c>
      <c r="I1344" s="6" t="s">
        <v>23</v>
      </c>
      <c r="J1344" s="6" t="s">
        <v>1042</v>
      </c>
      <c r="K1344" s="6" t="s">
        <v>19</v>
      </c>
      <c r="L1344" s="3" t="str">
        <f t="shared" si="21"/>
        <v>Yes</v>
      </c>
    </row>
    <row r="1345" spans="1:12" s="6" customFormat="1" ht="15.75" customHeight="1">
      <c r="A1345" s="6" t="s">
        <v>4664</v>
      </c>
      <c r="B1345" s="6" t="s">
        <v>4677</v>
      </c>
      <c r="C1345" s="6" t="s">
        <v>4678</v>
      </c>
      <c r="D1345" s="6" t="s">
        <v>1773</v>
      </c>
      <c r="E1345" s="6" t="s">
        <v>19</v>
      </c>
      <c r="F1345" s="6" t="s">
        <v>1772</v>
      </c>
      <c r="G1345" s="6" t="s">
        <v>19</v>
      </c>
      <c r="H1345" s="6" t="s">
        <v>19</v>
      </c>
      <c r="I1345" s="6" t="s">
        <v>23</v>
      </c>
      <c r="J1345" s="6" t="s">
        <v>4679</v>
      </c>
      <c r="K1345" s="6" t="s">
        <v>19</v>
      </c>
      <c r="L1345" s="3" t="str">
        <f t="shared" si="21"/>
        <v>Yes</v>
      </c>
    </row>
    <row r="1346" spans="1:12" s="6" customFormat="1" ht="15.75" customHeight="1">
      <c r="A1346" s="6" t="s">
        <v>4664</v>
      </c>
      <c r="B1346" s="6" t="s">
        <v>4680</v>
      </c>
      <c r="C1346" s="6" t="s">
        <v>4681</v>
      </c>
      <c r="D1346" s="6" t="s">
        <v>4060</v>
      </c>
      <c r="E1346" s="6" t="s">
        <v>19</v>
      </c>
      <c r="F1346" s="6" t="s">
        <v>4061</v>
      </c>
      <c r="G1346" s="6" t="s">
        <v>16</v>
      </c>
      <c r="H1346" s="6" t="s">
        <v>16</v>
      </c>
      <c r="I1346" s="6" t="s">
        <v>23</v>
      </c>
      <c r="J1346" s="6" t="s">
        <v>3890</v>
      </c>
      <c r="K1346" s="6" t="s">
        <v>19</v>
      </c>
      <c r="L1346" s="3" t="str">
        <f t="shared" si="21"/>
        <v>Yes</v>
      </c>
    </row>
    <row r="1347" spans="1:12" s="6" customFormat="1" ht="15.75" customHeight="1">
      <c r="A1347" s="6" t="s">
        <v>4664</v>
      </c>
      <c r="B1347" s="6" t="s">
        <v>4682</v>
      </c>
      <c r="C1347" s="6" t="s">
        <v>4683</v>
      </c>
      <c r="D1347" s="6" t="s">
        <v>4684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3664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4664</v>
      </c>
      <c r="B1348" s="6" t="s">
        <v>4685</v>
      </c>
      <c r="C1348" s="6" t="s">
        <v>4686</v>
      </c>
      <c r="D1348" s="6" t="s">
        <v>3732</v>
      </c>
      <c r="E1348" s="6" t="s">
        <v>19</v>
      </c>
      <c r="F1348" s="6" t="s">
        <v>3732</v>
      </c>
      <c r="G1348" s="6" t="s">
        <v>16</v>
      </c>
      <c r="H1348" s="6" t="s">
        <v>19</v>
      </c>
      <c r="I1348" s="6" t="s">
        <v>23</v>
      </c>
      <c r="J1348" s="6" t="s">
        <v>4687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4664</v>
      </c>
      <c r="B1349" s="6" t="s">
        <v>4688</v>
      </c>
      <c r="C1349" s="6" t="s">
        <v>4689</v>
      </c>
      <c r="D1349" s="6" t="s">
        <v>3677</v>
      </c>
      <c r="E1349" s="6" t="s">
        <v>19</v>
      </c>
      <c r="F1349" s="6" t="s">
        <v>3677</v>
      </c>
      <c r="G1349" s="6" t="s">
        <v>19</v>
      </c>
      <c r="H1349" s="6" t="s">
        <v>19</v>
      </c>
      <c r="I1349" s="6" t="s">
        <v>28</v>
      </c>
      <c r="J1349" s="6" t="s">
        <v>4690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4664</v>
      </c>
      <c r="B1350" s="6" t="s">
        <v>4691</v>
      </c>
      <c r="C1350" s="6" t="s">
        <v>4692</v>
      </c>
      <c r="D1350" s="6" t="s">
        <v>4693</v>
      </c>
      <c r="E1350" s="6" t="s">
        <v>19</v>
      </c>
      <c r="F1350" s="6" t="s">
        <v>4693</v>
      </c>
      <c r="G1350" s="6" t="s">
        <v>16</v>
      </c>
      <c r="H1350" s="6" t="s">
        <v>19</v>
      </c>
      <c r="I1350" s="6" t="s">
        <v>28</v>
      </c>
      <c r="J1350" s="6" t="s">
        <v>1042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4694</v>
      </c>
      <c r="B1351" s="6" t="s">
        <v>4695</v>
      </c>
      <c r="C1351" s="6" t="s">
        <v>4696</v>
      </c>
      <c r="D1351" s="6" t="s">
        <v>3660</v>
      </c>
      <c r="E1351" s="6" t="s">
        <v>19</v>
      </c>
      <c r="F1351" s="6" t="s">
        <v>3660</v>
      </c>
      <c r="G1351" s="6" t="s">
        <v>19</v>
      </c>
      <c r="H1351" s="6" t="s">
        <v>19</v>
      </c>
      <c r="I1351" s="6" t="s">
        <v>23</v>
      </c>
      <c r="J1351" s="6" t="s">
        <v>1042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4694</v>
      </c>
      <c r="B1352" s="6" t="s">
        <v>4697</v>
      </c>
      <c r="C1352" s="6" t="s">
        <v>4698</v>
      </c>
      <c r="D1352" s="6" t="s">
        <v>3660</v>
      </c>
      <c r="E1352" s="6" t="s">
        <v>19</v>
      </c>
      <c r="F1352" s="6" t="s">
        <v>3660</v>
      </c>
      <c r="G1352" s="6" t="s">
        <v>19</v>
      </c>
      <c r="H1352" s="6" t="s">
        <v>19</v>
      </c>
      <c r="I1352" s="6" t="s">
        <v>23</v>
      </c>
      <c r="J1352" s="6" t="s">
        <v>1042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4694</v>
      </c>
      <c r="B1353" s="6" t="s">
        <v>4699</v>
      </c>
      <c r="C1353" s="6" t="s">
        <v>4700</v>
      </c>
      <c r="D1353" s="6" t="s">
        <v>3660</v>
      </c>
      <c r="E1353" s="6" t="s">
        <v>19</v>
      </c>
      <c r="F1353" s="6" t="s">
        <v>3660</v>
      </c>
      <c r="G1353" s="6" t="s">
        <v>19</v>
      </c>
      <c r="H1353" s="6" t="s">
        <v>19</v>
      </c>
      <c r="I1353" s="6" t="s">
        <v>23</v>
      </c>
      <c r="J1353" s="6" t="s">
        <v>1042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4694</v>
      </c>
      <c r="B1354" s="6" t="s">
        <v>4701</v>
      </c>
      <c r="C1354" s="6" t="s">
        <v>4702</v>
      </c>
      <c r="D1354" s="6" t="s">
        <v>3660</v>
      </c>
      <c r="E1354" s="6" t="s">
        <v>19</v>
      </c>
      <c r="F1354" s="6" t="s">
        <v>3660</v>
      </c>
      <c r="G1354" s="6" t="s">
        <v>19</v>
      </c>
      <c r="H1354" s="6" t="s">
        <v>19</v>
      </c>
      <c r="I1354" s="6" t="s">
        <v>23</v>
      </c>
      <c r="J1354" s="6" t="s">
        <v>1042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4694</v>
      </c>
      <c r="B1355" s="6" t="s">
        <v>4703</v>
      </c>
      <c r="C1355" s="6" t="s">
        <v>4704</v>
      </c>
      <c r="D1355" s="6" t="s">
        <v>3660</v>
      </c>
      <c r="E1355" s="6" t="s">
        <v>19</v>
      </c>
      <c r="F1355" s="6" t="s">
        <v>3660</v>
      </c>
      <c r="G1355" s="6" t="s">
        <v>19</v>
      </c>
      <c r="H1355" s="6" t="s">
        <v>19</v>
      </c>
      <c r="I1355" s="6" t="s">
        <v>23</v>
      </c>
      <c r="J1355" s="6" t="s">
        <v>1042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4694</v>
      </c>
      <c r="B1356" s="6" t="s">
        <v>4705</v>
      </c>
      <c r="C1356" s="6" t="s">
        <v>4706</v>
      </c>
      <c r="D1356" s="6" t="s">
        <v>3732</v>
      </c>
      <c r="E1356" s="6" t="s">
        <v>19</v>
      </c>
      <c r="F1356" s="6" t="s">
        <v>3732</v>
      </c>
      <c r="G1356" s="6" t="s">
        <v>16</v>
      </c>
      <c r="H1356" s="6" t="s">
        <v>19</v>
      </c>
      <c r="I1356" s="6" t="s">
        <v>23</v>
      </c>
      <c r="J1356" s="6" t="s">
        <v>4707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4694</v>
      </c>
      <c r="B1357" s="6" t="s">
        <v>4708</v>
      </c>
      <c r="C1357" s="6" t="s">
        <v>4709</v>
      </c>
      <c r="D1357" s="6" t="s">
        <v>4090</v>
      </c>
      <c r="E1357" s="6" t="s">
        <v>19</v>
      </c>
      <c r="F1357" s="6" t="s">
        <v>4090</v>
      </c>
      <c r="G1357" s="6" t="s">
        <v>16</v>
      </c>
      <c r="H1357" s="6" t="s">
        <v>19</v>
      </c>
      <c r="I1357" s="6" t="s">
        <v>28</v>
      </c>
      <c r="J1357" s="6" t="s">
        <v>3864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4694</v>
      </c>
      <c r="B1358" s="6" t="s">
        <v>4710</v>
      </c>
      <c r="C1358" s="6" t="s">
        <v>4711</v>
      </c>
      <c r="D1358" s="6" t="s">
        <v>3732</v>
      </c>
      <c r="E1358" s="6" t="s">
        <v>19</v>
      </c>
      <c r="F1358" s="6" t="s">
        <v>3732</v>
      </c>
      <c r="G1358" s="6" t="s">
        <v>16</v>
      </c>
      <c r="H1358" s="6" t="s">
        <v>19</v>
      </c>
      <c r="I1358" s="6" t="s">
        <v>23</v>
      </c>
      <c r="J1358" s="6" t="s">
        <v>4712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4694</v>
      </c>
      <c r="B1359" s="6" t="s">
        <v>4713</v>
      </c>
      <c r="C1359" s="6" t="s">
        <v>4714</v>
      </c>
      <c r="D1359" s="6" t="s">
        <v>4715</v>
      </c>
      <c r="E1359" s="6" t="s">
        <v>19</v>
      </c>
      <c r="F1359" s="6" t="s">
        <v>4715</v>
      </c>
      <c r="G1359" s="6" t="s">
        <v>16</v>
      </c>
      <c r="H1359" s="6" t="s">
        <v>19</v>
      </c>
      <c r="I1359" s="6" t="s">
        <v>23</v>
      </c>
      <c r="J1359" s="6" t="s">
        <v>4716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4694</v>
      </c>
      <c r="B1360" s="15" t="s">
        <v>4717</v>
      </c>
      <c r="C1360" s="6" t="s">
        <v>4718</v>
      </c>
      <c r="D1360" s="6" t="s">
        <v>4719</v>
      </c>
      <c r="E1360" s="6" t="s">
        <v>16</v>
      </c>
      <c r="F1360" s="6" t="s">
        <v>4720</v>
      </c>
      <c r="G1360" s="6" t="s">
        <v>16</v>
      </c>
      <c r="H1360" s="6" t="s">
        <v>19</v>
      </c>
      <c r="I1360" s="6" t="s">
        <v>23</v>
      </c>
      <c r="J1360" s="6" t="s">
        <v>4721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4694</v>
      </c>
      <c r="B1361" s="6" t="s">
        <v>4722</v>
      </c>
      <c r="C1361" s="6" t="s">
        <v>4723</v>
      </c>
      <c r="D1361" s="6" t="s">
        <v>1773</v>
      </c>
      <c r="E1361" s="6" t="s">
        <v>19</v>
      </c>
      <c r="F1361" s="6" t="s">
        <v>1773</v>
      </c>
      <c r="G1361" s="6" t="s">
        <v>19</v>
      </c>
      <c r="H1361" s="6" t="s">
        <v>19</v>
      </c>
      <c r="I1361" s="6" t="s">
        <v>28</v>
      </c>
      <c r="J1361" s="6" t="s">
        <v>4724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4694</v>
      </c>
      <c r="B1362" s="6" t="s">
        <v>4725</v>
      </c>
      <c r="C1362" s="6" t="s">
        <v>4726</v>
      </c>
      <c r="D1362" s="6" t="s">
        <v>4715</v>
      </c>
      <c r="E1362" s="6" t="s">
        <v>19</v>
      </c>
      <c r="F1362" s="6" t="s">
        <v>4715</v>
      </c>
      <c r="G1362" s="6" t="s">
        <v>16</v>
      </c>
      <c r="H1362" s="6" t="s">
        <v>19</v>
      </c>
      <c r="I1362" s="6" t="s">
        <v>28</v>
      </c>
      <c r="J1362" s="6" t="s">
        <v>4727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1" t="s">
        <v>4728</v>
      </c>
      <c r="B1363" s="6" t="s">
        <v>4729</v>
      </c>
      <c r="C1363" s="6" t="s">
        <v>4730</v>
      </c>
      <c r="D1363" s="6" t="s">
        <v>4731</v>
      </c>
      <c r="E1363" s="11" t="s">
        <v>19</v>
      </c>
      <c r="F1363" s="6" t="s">
        <v>4731</v>
      </c>
      <c r="G1363" s="6" t="s">
        <v>16</v>
      </c>
      <c r="H1363" s="6" t="s">
        <v>19</v>
      </c>
      <c r="I1363" s="6" t="s">
        <v>23</v>
      </c>
      <c r="J1363" s="6" t="s">
        <v>4732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4728</v>
      </c>
      <c r="B1364" s="6" t="s">
        <v>4733</v>
      </c>
      <c r="C1364" s="6" t="s">
        <v>4734</v>
      </c>
      <c r="D1364" s="6" t="s">
        <v>4735</v>
      </c>
      <c r="E1364" s="6" t="s">
        <v>19</v>
      </c>
      <c r="F1364" s="6" t="s">
        <v>4736</v>
      </c>
      <c r="G1364" s="6" t="s">
        <v>19</v>
      </c>
      <c r="H1364" s="6" t="s">
        <v>19</v>
      </c>
      <c r="I1364" s="6" t="s">
        <v>28</v>
      </c>
      <c r="J1364" s="6" t="s">
        <v>4737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4728</v>
      </c>
      <c r="B1365" s="6" t="s">
        <v>4738</v>
      </c>
      <c r="C1365" s="6" t="s">
        <v>4739</v>
      </c>
      <c r="D1365" s="6" t="s">
        <v>3660</v>
      </c>
      <c r="E1365" s="6" t="s">
        <v>19</v>
      </c>
      <c r="F1365" s="6" t="s">
        <v>3660</v>
      </c>
      <c r="G1365" s="6" t="s">
        <v>19</v>
      </c>
      <c r="H1365" s="6" t="s">
        <v>19</v>
      </c>
      <c r="I1365" s="6" t="s">
        <v>23</v>
      </c>
      <c r="J1365" s="6" t="s">
        <v>1042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4728</v>
      </c>
      <c r="B1366" s="6" t="s">
        <v>4740</v>
      </c>
      <c r="C1366" s="6" t="s">
        <v>4741</v>
      </c>
      <c r="D1366" s="6" t="s">
        <v>3889</v>
      </c>
      <c r="E1366" s="6" t="s">
        <v>19</v>
      </c>
      <c r="F1366" s="6" t="s">
        <v>3889</v>
      </c>
      <c r="G1366" s="6" t="s">
        <v>19</v>
      </c>
      <c r="H1366" s="6" t="s">
        <v>19</v>
      </c>
      <c r="I1366" s="6" t="s">
        <v>23</v>
      </c>
      <c r="J1366" s="6" t="s">
        <v>3890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4728</v>
      </c>
      <c r="B1367" s="6" t="s">
        <v>4742</v>
      </c>
      <c r="C1367" s="6" t="s">
        <v>4743</v>
      </c>
      <c r="D1367" s="6" t="s">
        <v>3851</v>
      </c>
      <c r="E1367" s="6" t="s">
        <v>19</v>
      </c>
      <c r="F1367" s="6" t="s">
        <v>3851</v>
      </c>
      <c r="G1367" s="6" t="s">
        <v>16</v>
      </c>
      <c r="H1367" s="6" t="s">
        <v>19</v>
      </c>
      <c r="I1367" s="6" t="s">
        <v>23</v>
      </c>
      <c r="J1367" s="6" t="s">
        <v>4744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4728</v>
      </c>
      <c r="B1368" s="6" t="s">
        <v>4745</v>
      </c>
      <c r="C1368" s="6" t="s">
        <v>4746</v>
      </c>
      <c r="D1368" s="6" t="s">
        <v>4747</v>
      </c>
      <c r="E1368" s="6" t="s">
        <v>16</v>
      </c>
      <c r="F1368" s="6" t="s">
        <v>4747</v>
      </c>
      <c r="G1368" s="6" t="s">
        <v>16</v>
      </c>
      <c r="H1368" s="6" t="s">
        <v>19</v>
      </c>
      <c r="I1368" s="6" t="s">
        <v>28</v>
      </c>
      <c r="J1368" s="6" t="s">
        <v>4748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4728</v>
      </c>
      <c r="B1369" s="6" t="s">
        <v>4749</v>
      </c>
      <c r="C1369" s="6" t="s">
        <v>4750</v>
      </c>
      <c r="D1369" s="6" t="s">
        <v>3889</v>
      </c>
      <c r="E1369" s="6" t="s">
        <v>19</v>
      </c>
      <c r="F1369" s="6" t="s">
        <v>3889</v>
      </c>
      <c r="G1369" s="6" t="s">
        <v>19</v>
      </c>
      <c r="H1369" s="6" t="s">
        <v>19</v>
      </c>
      <c r="I1369" s="6" t="s">
        <v>28</v>
      </c>
      <c r="J1369" s="6" t="s">
        <v>3890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4728</v>
      </c>
      <c r="B1370" s="6" t="s">
        <v>4751</v>
      </c>
      <c r="C1370" s="6" t="s">
        <v>4752</v>
      </c>
      <c r="D1370" s="6" t="s">
        <v>3684</v>
      </c>
      <c r="E1370" s="6" t="s">
        <v>19</v>
      </c>
      <c r="F1370" s="6" t="s">
        <v>4753</v>
      </c>
      <c r="G1370" s="6" t="s">
        <v>16</v>
      </c>
      <c r="H1370" s="6" t="s">
        <v>19</v>
      </c>
      <c r="I1370" s="6" t="s">
        <v>28</v>
      </c>
      <c r="J1370" s="6" t="s">
        <v>3087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4728</v>
      </c>
      <c r="B1371" s="6" t="s">
        <v>4754</v>
      </c>
      <c r="C1371" s="6" t="s">
        <v>4755</v>
      </c>
      <c r="D1371" s="6" t="s">
        <v>4756</v>
      </c>
      <c r="E1371" s="6" t="s">
        <v>19</v>
      </c>
      <c r="F1371" s="6" t="s">
        <v>4756</v>
      </c>
      <c r="G1371" s="6" t="s">
        <v>16</v>
      </c>
      <c r="H1371" s="6" t="s">
        <v>19</v>
      </c>
      <c r="I1371" s="6" t="s">
        <v>23</v>
      </c>
      <c r="J1371" s="6" t="s">
        <v>4757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4728</v>
      </c>
      <c r="B1372" s="6" t="s">
        <v>4758</v>
      </c>
      <c r="C1372" s="6" t="s">
        <v>4759</v>
      </c>
      <c r="D1372" s="6" t="s">
        <v>4760</v>
      </c>
      <c r="E1372" s="6" t="s">
        <v>19</v>
      </c>
      <c r="F1372" s="6" t="s">
        <v>4761</v>
      </c>
      <c r="G1372" s="6" t="s">
        <v>19</v>
      </c>
      <c r="H1372" s="6" t="s">
        <v>19</v>
      </c>
      <c r="I1372" s="6" t="s">
        <v>28</v>
      </c>
      <c r="J1372" s="6" t="s">
        <v>4762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4728</v>
      </c>
      <c r="B1373" s="6" t="s">
        <v>4763</v>
      </c>
      <c r="C1373" s="6" t="s">
        <v>4764</v>
      </c>
      <c r="D1373" s="6" t="s">
        <v>4765</v>
      </c>
      <c r="E1373" s="6" t="s">
        <v>16</v>
      </c>
      <c r="F1373" s="6" t="s">
        <v>4765</v>
      </c>
      <c r="G1373" s="6" t="s">
        <v>19</v>
      </c>
      <c r="H1373" s="6" t="s">
        <v>19</v>
      </c>
      <c r="I1373" s="6" t="s">
        <v>28</v>
      </c>
      <c r="J1373" s="6" t="s">
        <v>4766</v>
      </c>
      <c r="K1373" s="6" t="s">
        <v>19</v>
      </c>
      <c r="L1373" s="3" t="str">
        <f t="shared" si="21"/>
        <v>Yes</v>
      </c>
    </row>
    <row r="1374" spans="1:12" s="6" customFormat="1" ht="15.75" customHeight="1">
      <c r="A1374" s="6" t="s">
        <v>4728</v>
      </c>
      <c r="B1374" s="6" t="s">
        <v>4767</v>
      </c>
      <c r="C1374" s="6" t="s">
        <v>4768</v>
      </c>
      <c r="D1374" s="6" t="s">
        <v>3660</v>
      </c>
      <c r="E1374" s="6" t="s">
        <v>19</v>
      </c>
      <c r="F1374" s="6" t="s">
        <v>3660</v>
      </c>
      <c r="G1374" s="6" t="s">
        <v>19</v>
      </c>
      <c r="H1374" s="6" t="s">
        <v>19</v>
      </c>
      <c r="I1374" s="6" t="s">
        <v>23</v>
      </c>
      <c r="J1374" s="6" t="s">
        <v>1042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4728</v>
      </c>
      <c r="B1375" s="6" t="s">
        <v>4769</v>
      </c>
      <c r="C1375" s="6" t="s">
        <v>4770</v>
      </c>
      <c r="D1375" s="6" t="s">
        <v>4771</v>
      </c>
      <c r="E1375" s="6" t="s">
        <v>19</v>
      </c>
      <c r="F1375" s="6" t="s">
        <v>4771</v>
      </c>
      <c r="G1375" s="6" t="s">
        <v>19</v>
      </c>
      <c r="H1375" s="6" t="s">
        <v>19</v>
      </c>
      <c r="I1375" s="6" t="s">
        <v>23</v>
      </c>
      <c r="J1375" s="6" t="s">
        <v>3701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4772</v>
      </c>
      <c r="B1376" s="15" t="s">
        <v>4773</v>
      </c>
      <c r="C1376" s="6" t="s">
        <v>4774</v>
      </c>
      <c r="D1376" s="6" t="s">
        <v>4775</v>
      </c>
      <c r="E1376" s="6" t="s">
        <v>19</v>
      </c>
      <c r="F1376" s="6" t="s">
        <v>4775</v>
      </c>
      <c r="G1376" s="6" t="s">
        <v>19</v>
      </c>
      <c r="H1376" s="6" t="s">
        <v>19</v>
      </c>
      <c r="I1376" s="6" t="s">
        <v>42</v>
      </c>
      <c r="J1376" s="6" t="s">
        <v>4776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4772</v>
      </c>
      <c r="B1377" s="6" t="s">
        <v>4777</v>
      </c>
      <c r="C1377" s="6" t="s">
        <v>4778</v>
      </c>
      <c r="D1377" s="6" t="s">
        <v>3660</v>
      </c>
      <c r="E1377" s="6" t="s">
        <v>19</v>
      </c>
      <c r="F1377" s="6" t="s">
        <v>3660</v>
      </c>
      <c r="G1377" s="6" t="s">
        <v>19</v>
      </c>
      <c r="H1377" s="6" t="s">
        <v>19</v>
      </c>
      <c r="I1377" s="6" t="s">
        <v>23</v>
      </c>
      <c r="J1377" s="6" t="s">
        <v>1042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4772</v>
      </c>
      <c r="B1378" s="6" t="s">
        <v>4779</v>
      </c>
      <c r="C1378" s="6" t="s">
        <v>4780</v>
      </c>
      <c r="D1378" s="6" t="s">
        <v>4066</v>
      </c>
      <c r="E1378" s="6" t="s">
        <v>19</v>
      </c>
      <c r="F1378" s="6" t="s">
        <v>4066</v>
      </c>
      <c r="G1378" s="6" t="s">
        <v>19</v>
      </c>
      <c r="H1378" s="6" t="s">
        <v>19</v>
      </c>
      <c r="I1378" s="6" t="s">
        <v>23</v>
      </c>
      <c r="J1378" s="6" t="s">
        <v>4781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4772</v>
      </c>
      <c r="B1379" s="6" t="s">
        <v>4782</v>
      </c>
      <c r="C1379" s="6" t="s">
        <v>4783</v>
      </c>
      <c r="D1379" s="6" t="s">
        <v>3889</v>
      </c>
      <c r="E1379" s="6" t="s">
        <v>19</v>
      </c>
      <c r="F1379" s="6" t="s">
        <v>3889</v>
      </c>
      <c r="G1379" s="6" t="s">
        <v>19</v>
      </c>
      <c r="H1379" s="6" t="s">
        <v>19</v>
      </c>
      <c r="I1379" s="6" t="s">
        <v>23</v>
      </c>
      <c r="J1379" s="6" t="s">
        <v>3890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4772</v>
      </c>
      <c r="B1380" s="6" t="s">
        <v>4784</v>
      </c>
      <c r="C1380" s="6" t="s">
        <v>4785</v>
      </c>
      <c r="D1380" s="6" t="s">
        <v>3732</v>
      </c>
      <c r="E1380" s="6" t="s">
        <v>19</v>
      </c>
      <c r="F1380" s="6" t="s">
        <v>3732</v>
      </c>
      <c r="G1380" s="6" t="s">
        <v>16</v>
      </c>
      <c r="H1380" s="6" t="s">
        <v>19</v>
      </c>
      <c r="I1380" s="6" t="s">
        <v>23</v>
      </c>
      <c r="J1380" s="6" t="s">
        <v>4786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4772</v>
      </c>
      <c r="B1381" s="6" t="s">
        <v>4787</v>
      </c>
      <c r="C1381" s="6" t="s">
        <v>4788</v>
      </c>
      <c r="D1381" s="6" t="s">
        <v>4789</v>
      </c>
      <c r="E1381" s="6" t="s">
        <v>19</v>
      </c>
      <c r="F1381" s="6" t="s">
        <v>4789</v>
      </c>
      <c r="G1381" s="6" t="s">
        <v>16</v>
      </c>
      <c r="H1381" s="6" t="s">
        <v>19</v>
      </c>
      <c r="I1381" s="6" t="s">
        <v>23</v>
      </c>
      <c r="J1381" s="6" t="s">
        <v>4790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4772</v>
      </c>
      <c r="B1382" s="6" t="s">
        <v>4791</v>
      </c>
      <c r="C1382" s="6" t="s">
        <v>4792</v>
      </c>
      <c r="D1382" s="6" t="s">
        <v>1773</v>
      </c>
      <c r="E1382" s="6" t="s">
        <v>19</v>
      </c>
      <c r="F1382" s="6" t="s">
        <v>1773</v>
      </c>
      <c r="G1382" s="6" t="s">
        <v>19</v>
      </c>
      <c r="H1382" s="6" t="s">
        <v>19</v>
      </c>
      <c r="I1382" s="6" t="s">
        <v>28</v>
      </c>
      <c r="J1382" s="6" t="s">
        <v>4793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4772</v>
      </c>
      <c r="B1383" s="6" t="s">
        <v>4794</v>
      </c>
      <c r="C1383" s="6" t="s">
        <v>4795</v>
      </c>
      <c r="D1383" s="6" t="s">
        <v>3673</v>
      </c>
      <c r="E1383" s="6" t="s">
        <v>19</v>
      </c>
      <c r="F1383" s="6" t="s">
        <v>3673</v>
      </c>
      <c r="G1383" s="6" t="s">
        <v>16</v>
      </c>
      <c r="H1383" s="6" t="s">
        <v>19</v>
      </c>
      <c r="I1383" s="6" t="s">
        <v>28</v>
      </c>
      <c r="J1383" s="6" t="s">
        <v>4796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4772</v>
      </c>
      <c r="B1384" s="6" t="s">
        <v>4797</v>
      </c>
      <c r="C1384" s="6" t="s">
        <v>4798</v>
      </c>
      <c r="D1384" s="6" t="s">
        <v>4799</v>
      </c>
      <c r="E1384" s="6" t="s">
        <v>16</v>
      </c>
      <c r="F1384" s="6" t="s">
        <v>4800</v>
      </c>
      <c r="G1384" s="6" t="s">
        <v>4801</v>
      </c>
      <c r="H1384" s="6" t="s">
        <v>4801</v>
      </c>
      <c r="I1384" s="6" t="s">
        <v>4802</v>
      </c>
      <c r="J1384" s="6" t="s">
        <v>4803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4772</v>
      </c>
      <c r="B1385" s="6" t="s">
        <v>4804</v>
      </c>
      <c r="C1385" s="6" t="s">
        <v>4805</v>
      </c>
      <c r="D1385" s="6" t="s">
        <v>3952</v>
      </c>
      <c r="E1385" s="6" t="s">
        <v>19</v>
      </c>
      <c r="F1385" s="6" t="s">
        <v>3952</v>
      </c>
      <c r="G1385" s="6" t="s">
        <v>19</v>
      </c>
      <c r="H1385" s="6" t="s">
        <v>19</v>
      </c>
      <c r="I1385" s="6" t="s">
        <v>28</v>
      </c>
      <c r="J1385" s="6" t="s">
        <v>4806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4807</v>
      </c>
      <c r="B1386" s="6" t="s">
        <v>4808</v>
      </c>
      <c r="C1386" s="6" t="s">
        <v>4809</v>
      </c>
      <c r="D1386" s="6" t="s">
        <v>3660</v>
      </c>
      <c r="E1386" s="6" t="s">
        <v>19</v>
      </c>
      <c r="F1386" s="6" t="s">
        <v>3660</v>
      </c>
      <c r="G1386" s="6" t="s">
        <v>19</v>
      </c>
      <c r="H1386" s="6" t="s">
        <v>19</v>
      </c>
      <c r="I1386" s="6" t="s">
        <v>23</v>
      </c>
      <c r="J1386" s="6" t="s">
        <v>1042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4807</v>
      </c>
      <c r="B1387" s="6" t="s">
        <v>4810</v>
      </c>
      <c r="C1387" s="6" t="s">
        <v>4811</v>
      </c>
      <c r="D1387" s="6" t="s">
        <v>3189</v>
      </c>
      <c r="E1387" s="6" t="s">
        <v>19</v>
      </c>
      <c r="F1387" s="6" t="s">
        <v>3189</v>
      </c>
      <c r="G1387" s="6" t="s">
        <v>19</v>
      </c>
      <c r="H1387" s="6" t="s">
        <v>19</v>
      </c>
      <c r="I1387" s="6" t="s">
        <v>42</v>
      </c>
      <c r="J1387" s="6" t="s">
        <v>4812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4807</v>
      </c>
      <c r="B1388" s="6" t="s">
        <v>4813</v>
      </c>
      <c r="C1388" s="6" t="s">
        <v>4814</v>
      </c>
      <c r="D1388" s="6" t="s">
        <v>4815</v>
      </c>
      <c r="E1388" s="6" t="s">
        <v>19</v>
      </c>
      <c r="F1388" s="6" t="s">
        <v>4815</v>
      </c>
      <c r="G1388" s="6" t="s">
        <v>16</v>
      </c>
      <c r="H1388" s="6" t="s">
        <v>19</v>
      </c>
      <c r="I1388" s="6" t="s">
        <v>23</v>
      </c>
      <c r="J1388" s="6" t="s">
        <v>4816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4807</v>
      </c>
      <c r="B1389" s="6" t="s">
        <v>4817</v>
      </c>
      <c r="C1389" s="6" t="s">
        <v>4818</v>
      </c>
      <c r="D1389" s="6" t="s">
        <v>3660</v>
      </c>
      <c r="E1389" s="6" t="s">
        <v>19</v>
      </c>
      <c r="F1389" s="6" t="s">
        <v>3660</v>
      </c>
      <c r="G1389" s="6" t="s">
        <v>16</v>
      </c>
      <c r="H1389" s="6" t="s">
        <v>19</v>
      </c>
      <c r="I1389" s="6" t="s">
        <v>23</v>
      </c>
      <c r="J1389" s="6" t="s">
        <v>1042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4807</v>
      </c>
      <c r="B1390" s="6" t="s">
        <v>4819</v>
      </c>
      <c r="C1390" s="6" t="s">
        <v>4820</v>
      </c>
      <c r="D1390" s="6" t="s">
        <v>3660</v>
      </c>
      <c r="E1390" s="6" t="s">
        <v>19</v>
      </c>
      <c r="F1390" s="6" t="s">
        <v>3660</v>
      </c>
      <c r="G1390" s="6" t="s">
        <v>19</v>
      </c>
      <c r="H1390" s="6" t="s">
        <v>19</v>
      </c>
      <c r="I1390" s="6" t="s">
        <v>23</v>
      </c>
      <c r="J1390" s="6" t="s">
        <v>1042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4807</v>
      </c>
      <c r="B1391" s="6" t="s">
        <v>4821</v>
      </c>
      <c r="C1391" s="6" t="s">
        <v>4822</v>
      </c>
      <c r="D1391" s="6" t="s">
        <v>3660</v>
      </c>
      <c r="E1391" s="6" t="s">
        <v>19</v>
      </c>
      <c r="F1391" s="6" t="s">
        <v>3660</v>
      </c>
      <c r="G1391" s="6" t="s">
        <v>19</v>
      </c>
      <c r="H1391" s="6" t="s">
        <v>19</v>
      </c>
      <c r="I1391" s="6" t="s">
        <v>23</v>
      </c>
      <c r="J1391" s="6" t="s">
        <v>1042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4807</v>
      </c>
      <c r="B1392" s="6" t="s">
        <v>4823</v>
      </c>
      <c r="C1392" s="6" t="s">
        <v>4824</v>
      </c>
      <c r="D1392" s="6" t="s">
        <v>1773</v>
      </c>
      <c r="E1392" s="6" t="s">
        <v>19</v>
      </c>
      <c r="F1392" s="6" t="s">
        <v>1773</v>
      </c>
      <c r="G1392" s="6" t="s">
        <v>19</v>
      </c>
      <c r="H1392" s="6" t="s">
        <v>19</v>
      </c>
      <c r="I1392" s="6" t="s">
        <v>42</v>
      </c>
      <c r="J1392" s="6" t="s">
        <v>4825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4807</v>
      </c>
      <c r="B1393" s="6" t="s">
        <v>4826</v>
      </c>
      <c r="C1393" s="6" t="s">
        <v>4827</v>
      </c>
      <c r="D1393" s="6" t="s">
        <v>3660</v>
      </c>
      <c r="E1393" s="6" t="s">
        <v>19</v>
      </c>
      <c r="F1393" s="6" t="s">
        <v>3660</v>
      </c>
      <c r="G1393" s="6" t="s">
        <v>19</v>
      </c>
      <c r="H1393" s="6" t="s">
        <v>19</v>
      </c>
      <c r="I1393" s="6" t="s">
        <v>23</v>
      </c>
      <c r="J1393" s="6" t="s">
        <v>1042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4807</v>
      </c>
      <c r="B1394" s="6" t="s">
        <v>4828</v>
      </c>
      <c r="C1394" s="6" t="s">
        <v>4829</v>
      </c>
      <c r="D1394" s="6" t="s">
        <v>4830</v>
      </c>
      <c r="E1394" s="6" t="s">
        <v>16</v>
      </c>
      <c r="F1394" s="6" t="s">
        <v>4830</v>
      </c>
      <c r="G1394" s="6" t="s">
        <v>16</v>
      </c>
      <c r="H1394" s="6" t="s">
        <v>19</v>
      </c>
      <c r="I1394" s="6" t="s">
        <v>23</v>
      </c>
      <c r="J1394" s="6" t="s">
        <v>3740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4807</v>
      </c>
      <c r="B1395" s="6" t="s">
        <v>4831</v>
      </c>
      <c r="C1395" s="6" t="s">
        <v>4832</v>
      </c>
      <c r="D1395" s="6" t="s">
        <v>3612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17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4833</v>
      </c>
      <c r="B1396" s="15" t="s">
        <v>4834</v>
      </c>
      <c r="C1396" s="6" t="s">
        <v>4835</v>
      </c>
      <c r="D1396" s="6" t="s">
        <v>3660</v>
      </c>
      <c r="E1396" s="6" t="s">
        <v>19</v>
      </c>
      <c r="F1396" s="6" t="s">
        <v>3660</v>
      </c>
      <c r="G1396" s="6" t="s">
        <v>19</v>
      </c>
      <c r="H1396" s="6" t="s">
        <v>19</v>
      </c>
      <c r="I1396" s="6" t="s">
        <v>23</v>
      </c>
      <c r="J1396" s="6" t="s">
        <v>1042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4833</v>
      </c>
      <c r="B1397" s="6" t="s">
        <v>4836</v>
      </c>
      <c r="C1397" s="6" t="s">
        <v>4837</v>
      </c>
      <c r="D1397" s="6" t="s">
        <v>1773</v>
      </c>
      <c r="E1397" s="6" t="s">
        <v>19</v>
      </c>
      <c r="F1397" s="6" t="s">
        <v>4838</v>
      </c>
      <c r="G1397" s="6" t="s">
        <v>19</v>
      </c>
      <c r="H1397" s="6" t="s">
        <v>19</v>
      </c>
      <c r="I1397" s="6" t="s">
        <v>23</v>
      </c>
      <c r="J1397" s="6" t="s">
        <v>4839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4833</v>
      </c>
      <c r="B1398" s="6" t="s">
        <v>4840</v>
      </c>
      <c r="C1398" s="6" t="s">
        <v>4841</v>
      </c>
      <c r="D1398" s="6" t="s">
        <v>4842</v>
      </c>
      <c r="E1398" s="6" t="s">
        <v>19</v>
      </c>
      <c r="F1398" s="6" t="s">
        <v>4843</v>
      </c>
      <c r="G1398" s="6" t="s">
        <v>19</v>
      </c>
      <c r="H1398" s="6" t="s">
        <v>19</v>
      </c>
      <c r="I1398" s="6" t="s">
        <v>23</v>
      </c>
      <c r="J1398" s="6" t="s">
        <v>4844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4833</v>
      </c>
      <c r="B1399" s="6" t="s">
        <v>4845</v>
      </c>
      <c r="C1399" s="6" t="s">
        <v>4846</v>
      </c>
      <c r="D1399" s="6" t="s">
        <v>4633</v>
      </c>
      <c r="E1399" s="6" t="s">
        <v>19</v>
      </c>
      <c r="F1399" s="6" t="s">
        <v>4633</v>
      </c>
      <c r="G1399" s="6" t="s">
        <v>16</v>
      </c>
      <c r="H1399" s="6" t="s">
        <v>19</v>
      </c>
      <c r="I1399" s="6" t="s">
        <v>23</v>
      </c>
      <c r="J1399" s="6" t="s">
        <v>4847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4833</v>
      </c>
      <c r="B1400" s="6" t="s">
        <v>4848</v>
      </c>
      <c r="C1400" s="6" t="s">
        <v>4849</v>
      </c>
      <c r="D1400" s="6" t="s">
        <v>3660</v>
      </c>
      <c r="E1400" s="6" t="s">
        <v>19</v>
      </c>
      <c r="F1400" s="6" t="s">
        <v>3660</v>
      </c>
      <c r="G1400" s="6" t="s">
        <v>16</v>
      </c>
      <c r="H1400" s="6" t="s">
        <v>19</v>
      </c>
      <c r="I1400" s="6" t="s">
        <v>23</v>
      </c>
      <c r="J1400" s="6" t="s">
        <v>1042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4833</v>
      </c>
      <c r="B1401" s="6" t="s">
        <v>4850</v>
      </c>
      <c r="C1401" s="6" t="s">
        <v>4851</v>
      </c>
      <c r="D1401" s="6" t="s">
        <v>223</v>
      </c>
      <c r="E1401" s="6" t="s">
        <v>16</v>
      </c>
      <c r="F1401" s="6" t="s">
        <v>223</v>
      </c>
      <c r="G1401" s="6" t="s">
        <v>16</v>
      </c>
      <c r="H1401" s="6" t="s">
        <v>19</v>
      </c>
      <c r="I1401" s="6" t="s">
        <v>23</v>
      </c>
      <c r="J1401" s="6" t="s">
        <v>949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4833</v>
      </c>
      <c r="B1402" s="6" t="s">
        <v>4852</v>
      </c>
      <c r="C1402" s="6" t="s">
        <v>4853</v>
      </c>
      <c r="D1402" s="6" t="s">
        <v>3660</v>
      </c>
      <c r="E1402" s="6" t="s">
        <v>19</v>
      </c>
      <c r="F1402" s="6" t="s">
        <v>3660</v>
      </c>
      <c r="G1402" s="6" t="s">
        <v>19</v>
      </c>
      <c r="H1402" s="6" t="s">
        <v>19</v>
      </c>
      <c r="I1402" s="6" t="s">
        <v>23</v>
      </c>
      <c r="J1402" s="6" t="s">
        <v>1042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4833</v>
      </c>
      <c r="B1403" s="6" t="s">
        <v>4854</v>
      </c>
      <c r="C1403" s="6" t="s">
        <v>4855</v>
      </c>
      <c r="D1403" s="6" t="s">
        <v>3818</v>
      </c>
      <c r="E1403" s="6" t="s">
        <v>19</v>
      </c>
      <c r="F1403" s="6" t="s">
        <v>3818</v>
      </c>
      <c r="G1403" s="6" t="s">
        <v>16</v>
      </c>
      <c r="H1403" s="6" t="s">
        <v>16</v>
      </c>
      <c r="I1403" s="6" t="s">
        <v>23</v>
      </c>
      <c r="J1403" s="6" t="s">
        <v>4856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4833</v>
      </c>
      <c r="B1404" s="6" t="s">
        <v>4857</v>
      </c>
      <c r="C1404" s="6" t="s">
        <v>4858</v>
      </c>
      <c r="D1404" s="6" t="s">
        <v>223</v>
      </c>
      <c r="E1404" s="6" t="s">
        <v>16</v>
      </c>
      <c r="F1404" s="6" t="s">
        <v>223</v>
      </c>
      <c r="G1404" s="6" t="s">
        <v>16</v>
      </c>
      <c r="H1404" s="6" t="s">
        <v>19</v>
      </c>
      <c r="I1404" s="6" t="s">
        <v>23</v>
      </c>
      <c r="J1404" s="6" t="s">
        <v>4859</v>
      </c>
      <c r="K1404" s="6" t="s">
        <v>16</v>
      </c>
      <c r="L1404" s="3" t="str">
        <f t="shared" ref="L1404:L1467" si="22">IF(OR(D1404="Indeterminate",F1404="Indeterminate"),"Indeterminate",IF(OR(D1404="Payload exceeds limit",F1404="Payload exceeds limit"),"Payload exceeds limit",IF(OR(D1404="Error Occurred",F1404="Error Occurred"),"Error Occurred",IF(D1404=F1404,"Yes","No"))))</f>
        <v>Yes</v>
      </c>
    </row>
    <row r="1405" spans="1:12" s="6" customFormat="1" ht="15.75" customHeight="1">
      <c r="A1405" s="6" t="s">
        <v>4833</v>
      </c>
      <c r="B1405" s="6" t="s">
        <v>4860</v>
      </c>
      <c r="C1405" s="6" t="s">
        <v>4861</v>
      </c>
      <c r="D1405" s="6" t="s">
        <v>3660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1042</v>
      </c>
      <c r="K1405" s="6" t="s">
        <v>17</v>
      </c>
      <c r="L1405" s="3" t="str">
        <f t="shared" si="22"/>
        <v>Error Occurred</v>
      </c>
    </row>
    <row r="1406" spans="1:12" s="6" customFormat="1" ht="15.75" customHeight="1">
      <c r="A1406" s="6" t="s">
        <v>4833</v>
      </c>
      <c r="B1406" s="6" t="s">
        <v>4862</v>
      </c>
      <c r="C1406" s="6" t="s">
        <v>4863</v>
      </c>
      <c r="D1406" s="6" t="s">
        <v>3617</v>
      </c>
      <c r="E1406" s="6" t="s">
        <v>19</v>
      </c>
      <c r="F1406" s="6" t="s">
        <v>3689</v>
      </c>
      <c r="G1406" s="6" t="s">
        <v>16</v>
      </c>
      <c r="H1406" s="6" t="s">
        <v>16</v>
      </c>
      <c r="I1406" s="6" t="s">
        <v>80</v>
      </c>
      <c r="J1406" s="6" t="s">
        <v>4864</v>
      </c>
      <c r="K1406" s="6" t="s">
        <v>19</v>
      </c>
      <c r="L1406" s="3" t="str">
        <f t="shared" si="22"/>
        <v>Indeterminate</v>
      </c>
    </row>
    <row r="1407" spans="1:12" s="6" customFormat="1" ht="15.75" customHeight="1">
      <c r="A1407" s="6" t="s">
        <v>4833</v>
      </c>
      <c r="B1407" s="6" t="s">
        <v>4865</v>
      </c>
      <c r="C1407" s="6" t="s">
        <v>4866</v>
      </c>
      <c r="D1407" s="6" t="s">
        <v>3617</v>
      </c>
      <c r="E1407" s="6" t="s">
        <v>19</v>
      </c>
      <c r="F1407" s="6" t="s">
        <v>3689</v>
      </c>
      <c r="G1407" s="6" t="s">
        <v>16</v>
      </c>
      <c r="H1407" s="6" t="s">
        <v>16</v>
      </c>
      <c r="I1407" s="6" t="s">
        <v>80</v>
      </c>
      <c r="J1407" s="6" t="s">
        <v>4867</v>
      </c>
      <c r="K1407" s="6" t="s">
        <v>19</v>
      </c>
      <c r="L1407" s="3" t="str">
        <f t="shared" si="22"/>
        <v>Indeterminate</v>
      </c>
    </row>
    <row r="1408" spans="1:12" s="6" customFormat="1" ht="15.75" customHeight="1">
      <c r="A1408" s="6" t="s">
        <v>4833</v>
      </c>
      <c r="B1408" s="6" t="s">
        <v>4868</v>
      </c>
      <c r="C1408" s="6" t="s">
        <v>4869</v>
      </c>
      <c r="D1408" s="6" t="s">
        <v>223</v>
      </c>
      <c r="E1408" s="6" t="s">
        <v>16</v>
      </c>
      <c r="F1408" s="6" t="s">
        <v>223</v>
      </c>
      <c r="G1408" s="6" t="s">
        <v>16</v>
      </c>
      <c r="H1408" s="6" t="s">
        <v>19</v>
      </c>
      <c r="I1408" s="6" t="s">
        <v>23</v>
      </c>
      <c r="J1408" s="6" t="s">
        <v>4859</v>
      </c>
      <c r="K1408" s="6" t="s">
        <v>16</v>
      </c>
      <c r="L1408" s="3" t="str">
        <f t="shared" si="22"/>
        <v>Yes</v>
      </c>
    </row>
    <row r="1409" spans="1:12" s="6" customFormat="1" ht="15.75" customHeight="1">
      <c r="A1409" s="6" t="s">
        <v>4870</v>
      </c>
      <c r="B1409" s="6" t="s">
        <v>4871</v>
      </c>
      <c r="C1409" s="6" t="s">
        <v>4872</v>
      </c>
      <c r="D1409" s="6" t="s">
        <v>3673</v>
      </c>
      <c r="E1409" s="6" t="s">
        <v>19</v>
      </c>
      <c r="F1409" s="6" t="s">
        <v>3673</v>
      </c>
      <c r="G1409" s="6" t="s">
        <v>16</v>
      </c>
      <c r="H1409" s="6" t="s">
        <v>19</v>
      </c>
      <c r="I1409" s="6" t="s">
        <v>23</v>
      </c>
      <c r="J1409" s="6" t="s">
        <v>3619</v>
      </c>
      <c r="K1409" s="6" t="s">
        <v>19</v>
      </c>
      <c r="L1409" s="3" t="str">
        <f t="shared" si="22"/>
        <v>Yes</v>
      </c>
    </row>
    <row r="1410" spans="1:12" s="6" customFormat="1" ht="15.75" customHeight="1">
      <c r="A1410" s="6" t="s">
        <v>4870</v>
      </c>
      <c r="B1410" s="6" t="s">
        <v>4873</v>
      </c>
      <c r="C1410" s="6" t="s">
        <v>4874</v>
      </c>
      <c r="D1410" s="6" t="s">
        <v>4875</v>
      </c>
      <c r="E1410" s="6" t="s">
        <v>19</v>
      </c>
      <c r="F1410" s="6" t="s">
        <v>4875</v>
      </c>
      <c r="G1410" s="6" t="s">
        <v>19</v>
      </c>
      <c r="H1410" s="6" t="s">
        <v>19</v>
      </c>
      <c r="I1410" s="6" t="s">
        <v>23</v>
      </c>
      <c r="J1410" s="6" t="s">
        <v>4876</v>
      </c>
      <c r="K1410" s="6" t="s">
        <v>19</v>
      </c>
      <c r="L1410" s="3" t="str">
        <f t="shared" si="22"/>
        <v>Yes</v>
      </c>
    </row>
    <row r="1411" spans="1:12" s="6" customFormat="1" ht="15.75" customHeight="1">
      <c r="A1411" s="6" t="s">
        <v>4870</v>
      </c>
      <c r="B1411" s="6" t="s">
        <v>4877</v>
      </c>
      <c r="C1411" s="6" t="s">
        <v>4878</v>
      </c>
      <c r="D1411" s="6" t="s">
        <v>3612</v>
      </c>
      <c r="E1411" s="6" t="s">
        <v>19</v>
      </c>
      <c r="F1411" s="6" t="s">
        <v>3612</v>
      </c>
      <c r="G1411" s="6" t="s">
        <v>19</v>
      </c>
      <c r="H1411" s="6" t="s">
        <v>19</v>
      </c>
      <c r="I1411" s="6" t="s">
        <v>28</v>
      </c>
      <c r="J1411" s="6" t="s">
        <v>3822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4870</v>
      </c>
      <c r="B1412" s="6" t="s">
        <v>4879</v>
      </c>
      <c r="C1412" s="6" t="s">
        <v>4880</v>
      </c>
      <c r="D1412" s="6" t="s">
        <v>4881</v>
      </c>
      <c r="E1412" s="6" t="s">
        <v>16</v>
      </c>
      <c r="F1412" s="6" t="s">
        <v>4882</v>
      </c>
      <c r="G1412" s="6" t="s">
        <v>19</v>
      </c>
      <c r="H1412" s="6" t="s">
        <v>19</v>
      </c>
      <c r="I1412" s="6" t="s">
        <v>28</v>
      </c>
      <c r="J1412" s="6" t="s">
        <v>4883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4870</v>
      </c>
      <c r="B1413" s="6" t="s">
        <v>4884</v>
      </c>
      <c r="C1413" s="6" t="s">
        <v>4885</v>
      </c>
      <c r="D1413" s="6" t="s">
        <v>3673</v>
      </c>
      <c r="E1413" s="6" t="s">
        <v>19</v>
      </c>
      <c r="F1413" s="6" t="s">
        <v>3673</v>
      </c>
      <c r="G1413" s="6" t="s">
        <v>19</v>
      </c>
      <c r="H1413" s="6" t="s">
        <v>19</v>
      </c>
      <c r="I1413" s="6" t="s">
        <v>23</v>
      </c>
      <c r="J1413" s="6" t="s">
        <v>4886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4870</v>
      </c>
      <c r="B1414" s="6" t="s">
        <v>4887</v>
      </c>
      <c r="C1414" s="6" t="s">
        <v>4888</v>
      </c>
      <c r="D1414" s="6" t="s">
        <v>3673</v>
      </c>
      <c r="E1414" s="6" t="s">
        <v>19</v>
      </c>
      <c r="F1414" s="6" t="s">
        <v>3673</v>
      </c>
      <c r="G1414" s="6" t="s">
        <v>16</v>
      </c>
      <c r="H1414" s="6" t="s">
        <v>19</v>
      </c>
      <c r="I1414" s="6" t="s">
        <v>23</v>
      </c>
      <c r="J1414" s="6" t="s">
        <v>4889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4870</v>
      </c>
      <c r="B1415" s="6" t="s">
        <v>4890</v>
      </c>
      <c r="C1415" s="6" t="s">
        <v>4891</v>
      </c>
      <c r="D1415" s="6" t="s">
        <v>4892</v>
      </c>
      <c r="E1415" s="6" t="s">
        <v>16</v>
      </c>
      <c r="F1415" s="6" t="s">
        <v>4892</v>
      </c>
      <c r="G1415" s="6" t="s">
        <v>16</v>
      </c>
      <c r="H1415" s="6" t="s">
        <v>19</v>
      </c>
      <c r="I1415" s="6" t="s">
        <v>23</v>
      </c>
      <c r="J1415" s="6" t="s">
        <v>4893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4870</v>
      </c>
      <c r="B1416" s="6" t="s">
        <v>4894</v>
      </c>
      <c r="C1416" s="6" t="s">
        <v>4895</v>
      </c>
      <c r="D1416" s="6" t="s">
        <v>4896</v>
      </c>
      <c r="E1416" s="6" t="s">
        <v>16</v>
      </c>
      <c r="F1416" s="6" t="s">
        <v>4896</v>
      </c>
      <c r="G1416" s="6" t="s">
        <v>16</v>
      </c>
      <c r="H1416" s="6" t="s">
        <v>19</v>
      </c>
      <c r="I1416" s="6" t="s">
        <v>23</v>
      </c>
      <c r="J1416" s="6" t="s">
        <v>4897</v>
      </c>
      <c r="K1416" s="6" t="s">
        <v>19</v>
      </c>
      <c r="L1416" s="3" t="str">
        <f t="shared" si="22"/>
        <v>Yes</v>
      </c>
    </row>
    <row r="1417" spans="1:12" s="6" customFormat="1" ht="15.75" customHeight="1">
      <c r="A1417" s="6" t="s">
        <v>4870</v>
      </c>
      <c r="B1417" s="6" t="s">
        <v>4898</v>
      </c>
      <c r="C1417" s="6" t="s">
        <v>4899</v>
      </c>
      <c r="D1417" s="6" t="s">
        <v>3889</v>
      </c>
      <c r="E1417" s="6" t="s">
        <v>19</v>
      </c>
      <c r="F1417" s="6" t="s">
        <v>3889</v>
      </c>
      <c r="G1417" s="6" t="s">
        <v>19</v>
      </c>
      <c r="H1417" s="6" t="s">
        <v>19</v>
      </c>
      <c r="I1417" s="6" t="s">
        <v>42</v>
      </c>
      <c r="J1417" s="6" t="s">
        <v>3890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4870</v>
      </c>
      <c r="B1418" s="6" t="s">
        <v>4900</v>
      </c>
      <c r="C1418" s="6" t="s">
        <v>4901</v>
      </c>
      <c r="D1418" s="6" t="s">
        <v>4166</v>
      </c>
      <c r="E1418" s="6" t="s">
        <v>19</v>
      </c>
      <c r="F1418" s="6" t="s">
        <v>4166</v>
      </c>
      <c r="G1418" s="6" t="s">
        <v>19</v>
      </c>
      <c r="H1418" s="6" t="s">
        <v>19</v>
      </c>
      <c r="I1418" s="6" t="s">
        <v>42</v>
      </c>
      <c r="J1418" s="6" t="s">
        <v>4902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4870</v>
      </c>
      <c r="B1419" s="6" t="s">
        <v>4903</v>
      </c>
      <c r="C1419" s="6" t="s">
        <v>4904</v>
      </c>
      <c r="D1419" s="6" t="s">
        <v>3618</v>
      </c>
      <c r="E1419" s="6" t="s">
        <v>19</v>
      </c>
      <c r="F1419" s="6" t="s">
        <v>3618</v>
      </c>
      <c r="G1419" s="6" t="s">
        <v>16</v>
      </c>
      <c r="H1419" s="6" t="s">
        <v>19</v>
      </c>
      <c r="I1419" s="6" t="s">
        <v>23</v>
      </c>
      <c r="J1419" s="6" t="s">
        <v>4905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4870</v>
      </c>
      <c r="B1420" s="6" t="s">
        <v>4906</v>
      </c>
      <c r="C1420" s="6" t="s">
        <v>4907</v>
      </c>
      <c r="D1420" s="6" t="s">
        <v>4908</v>
      </c>
      <c r="E1420" s="6" t="s">
        <v>19</v>
      </c>
      <c r="F1420" s="6" t="s">
        <v>4908</v>
      </c>
      <c r="G1420" s="6" t="s">
        <v>16</v>
      </c>
      <c r="H1420" s="6" t="s">
        <v>19</v>
      </c>
      <c r="I1420" s="6" t="s">
        <v>23</v>
      </c>
      <c r="J1420" s="6" t="s">
        <v>4909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4870</v>
      </c>
      <c r="B1421" s="6" t="s">
        <v>4910</v>
      </c>
      <c r="C1421" s="6" t="s">
        <v>4911</v>
      </c>
      <c r="D1421" s="6" t="s">
        <v>3617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4912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4870</v>
      </c>
      <c r="B1422" s="6" t="s">
        <v>4913</v>
      </c>
      <c r="C1422" s="6" t="s">
        <v>4914</v>
      </c>
      <c r="D1422" s="6" t="s">
        <v>223</v>
      </c>
      <c r="E1422" s="6" t="s">
        <v>16</v>
      </c>
      <c r="F1422" s="6" t="s">
        <v>223</v>
      </c>
      <c r="G1422" s="6" t="s">
        <v>16</v>
      </c>
      <c r="H1422" s="6" t="s">
        <v>19</v>
      </c>
      <c r="I1422" s="6" t="s">
        <v>23</v>
      </c>
      <c r="J1422" s="6" t="s">
        <v>4859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4870</v>
      </c>
      <c r="B1423" s="6" t="s">
        <v>4915</v>
      </c>
      <c r="C1423" s="6" t="s">
        <v>4916</v>
      </c>
      <c r="D1423" s="6" t="s">
        <v>3618</v>
      </c>
      <c r="E1423" s="6" t="s">
        <v>19</v>
      </c>
      <c r="F1423" s="6" t="s">
        <v>3618</v>
      </c>
      <c r="G1423" s="6" t="s">
        <v>16</v>
      </c>
      <c r="H1423" s="6" t="s">
        <v>16</v>
      </c>
      <c r="I1423" s="6" t="s">
        <v>23</v>
      </c>
      <c r="J1423" s="6" t="s">
        <v>4917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4870</v>
      </c>
      <c r="B1424" s="6" t="s">
        <v>4918</v>
      </c>
      <c r="C1424" s="6" t="s">
        <v>4919</v>
      </c>
      <c r="D1424" s="6" t="s">
        <v>223</v>
      </c>
      <c r="E1424" s="6" t="s">
        <v>16</v>
      </c>
      <c r="F1424" s="6" t="s">
        <v>223</v>
      </c>
      <c r="G1424" s="6" t="s">
        <v>16</v>
      </c>
      <c r="H1424" s="6" t="s">
        <v>19</v>
      </c>
      <c r="I1424" s="6" t="s">
        <v>23</v>
      </c>
      <c r="J1424" s="6" t="s">
        <v>4859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4870</v>
      </c>
      <c r="B1425" s="6" t="s">
        <v>4920</v>
      </c>
      <c r="C1425" s="6" t="s">
        <v>4921</v>
      </c>
      <c r="D1425" s="6" t="s">
        <v>3660</v>
      </c>
      <c r="E1425" s="6" t="s">
        <v>19</v>
      </c>
      <c r="F1425" s="6" t="s">
        <v>3660</v>
      </c>
      <c r="G1425" s="6" t="s">
        <v>16</v>
      </c>
      <c r="H1425" s="6" t="s">
        <v>16</v>
      </c>
      <c r="I1425" s="6" t="s">
        <v>23</v>
      </c>
      <c r="J1425" s="6" t="s">
        <v>1042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4922</v>
      </c>
      <c r="B1426" s="6" t="s">
        <v>4923</v>
      </c>
      <c r="C1426" s="6" t="s">
        <v>4924</v>
      </c>
      <c r="D1426" s="6" t="s">
        <v>1773</v>
      </c>
      <c r="E1426" s="6" t="s">
        <v>19</v>
      </c>
      <c r="F1426" s="6" t="s">
        <v>1773</v>
      </c>
      <c r="G1426" s="6" t="s">
        <v>19</v>
      </c>
      <c r="H1426" s="6" t="s">
        <v>19</v>
      </c>
      <c r="I1426" s="6" t="s">
        <v>28</v>
      </c>
      <c r="J1426" s="6" t="s">
        <v>4925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4922</v>
      </c>
      <c r="B1427" s="15" t="s">
        <v>4926</v>
      </c>
      <c r="C1427" s="6" t="s">
        <v>4927</v>
      </c>
      <c r="D1427" s="6" t="s">
        <v>4928</v>
      </c>
      <c r="E1427" s="6" t="s">
        <v>19</v>
      </c>
      <c r="F1427" s="6" t="s">
        <v>4928</v>
      </c>
      <c r="G1427" s="6" t="s">
        <v>19</v>
      </c>
      <c r="H1427" s="6" t="s">
        <v>19</v>
      </c>
      <c r="I1427" s="6" t="s">
        <v>23</v>
      </c>
      <c r="J1427" s="6" t="s">
        <v>4161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4922</v>
      </c>
      <c r="B1428" s="6" t="s">
        <v>4929</v>
      </c>
      <c r="C1428" s="6" t="s">
        <v>4930</v>
      </c>
      <c r="D1428" s="6" t="s">
        <v>4892</v>
      </c>
      <c r="E1428" s="6" t="s">
        <v>16</v>
      </c>
      <c r="F1428" s="6" t="s">
        <v>4892</v>
      </c>
      <c r="G1428" s="6" t="s">
        <v>19</v>
      </c>
      <c r="H1428" s="6" t="s">
        <v>19</v>
      </c>
      <c r="I1428" s="6" t="s">
        <v>23</v>
      </c>
      <c r="J1428" s="6" t="s">
        <v>4893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4922</v>
      </c>
      <c r="B1429" s="6" t="s">
        <v>4931</v>
      </c>
      <c r="C1429" s="6" t="s">
        <v>4932</v>
      </c>
      <c r="D1429" s="6" t="s">
        <v>223</v>
      </c>
      <c r="E1429" s="6" t="s">
        <v>16</v>
      </c>
      <c r="F1429" s="6" t="s">
        <v>223</v>
      </c>
      <c r="G1429" s="6" t="s">
        <v>16</v>
      </c>
      <c r="H1429" s="6" t="s">
        <v>19</v>
      </c>
      <c r="I1429" s="6" t="s">
        <v>23</v>
      </c>
      <c r="J1429" s="6" t="s">
        <v>949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4922</v>
      </c>
      <c r="B1430" s="6" t="s">
        <v>4933</v>
      </c>
      <c r="C1430" s="6" t="s">
        <v>4934</v>
      </c>
      <c r="D1430" s="6" t="s">
        <v>3660</v>
      </c>
      <c r="E1430" s="6" t="s">
        <v>19</v>
      </c>
      <c r="F1430" s="6" t="s">
        <v>3660</v>
      </c>
      <c r="G1430" s="6" t="s">
        <v>19</v>
      </c>
      <c r="H1430" s="6" t="s">
        <v>19</v>
      </c>
      <c r="I1430" s="6" t="s">
        <v>23</v>
      </c>
      <c r="J1430" s="6" t="s">
        <v>1042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4922</v>
      </c>
      <c r="B1431" s="6" t="s">
        <v>4935</v>
      </c>
      <c r="C1431" s="6" t="s">
        <v>4936</v>
      </c>
      <c r="D1431" s="6" t="s">
        <v>4166</v>
      </c>
      <c r="E1431" s="6" t="s">
        <v>19</v>
      </c>
      <c r="F1431" s="6" t="s">
        <v>4166</v>
      </c>
      <c r="G1431" s="6" t="s">
        <v>19</v>
      </c>
      <c r="H1431" s="6" t="s">
        <v>19</v>
      </c>
      <c r="I1431" s="6" t="s">
        <v>28</v>
      </c>
      <c r="J1431" s="6" t="s">
        <v>4902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4922</v>
      </c>
      <c r="B1432" s="6" t="s">
        <v>4937</v>
      </c>
      <c r="C1432" s="6" t="s">
        <v>4938</v>
      </c>
      <c r="D1432" s="6" t="s">
        <v>4939</v>
      </c>
      <c r="E1432" s="6" t="s">
        <v>16</v>
      </c>
      <c r="F1432" s="6" t="s">
        <v>4939</v>
      </c>
      <c r="G1432" s="6" t="s">
        <v>19</v>
      </c>
      <c r="H1432" s="6" t="s">
        <v>19</v>
      </c>
      <c r="I1432" s="6" t="s">
        <v>28</v>
      </c>
      <c r="J1432" s="6" t="s">
        <v>4940</v>
      </c>
      <c r="K1432" s="6" t="s">
        <v>19</v>
      </c>
      <c r="L1432" s="3" t="str">
        <f t="shared" si="22"/>
        <v>Yes</v>
      </c>
    </row>
    <row r="1433" spans="1:12" s="6" customFormat="1" ht="15.75" customHeight="1">
      <c r="A1433" s="6" t="s">
        <v>4922</v>
      </c>
      <c r="B1433" s="6" t="s">
        <v>4941</v>
      </c>
      <c r="C1433" s="6" t="s">
        <v>4942</v>
      </c>
      <c r="D1433" s="6" t="s">
        <v>3893</v>
      </c>
      <c r="E1433" s="6" t="s">
        <v>19</v>
      </c>
      <c r="F1433" s="6" t="s">
        <v>3893</v>
      </c>
      <c r="G1433" s="6" t="s">
        <v>19</v>
      </c>
      <c r="H1433" s="6" t="s">
        <v>19</v>
      </c>
      <c r="I1433" s="6" t="s">
        <v>28</v>
      </c>
      <c r="J1433" s="6" t="s">
        <v>3894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4922</v>
      </c>
      <c r="B1434" s="6" t="s">
        <v>4943</v>
      </c>
      <c r="C1434" s="6" t="s">
        <v>4944</v>
      </c>
      <c r="D1434" s="6" t="s">
        <v>223</v>
      </c>
      <c r="E1434" s="6" t="s">
        <v>16</v>
      </c>
      <c r="F1434" s="6" t="s">
        <v>223</v>
      </c>
      <c r="G1434" s="6" t="s">
        <v>16</v>
      </c>
      <c r="H1434" s="6" t="s">
        <v>19</v>
      </c>
      <c r="I1434" s="6" t="s">
        <v>23</v>
      </c>
      <c r="J1434" s="6" t="s">
        <v>949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4922</v>
      </c>
      <c r="B1435" s="6" t="s">
        <v>4945</v>
      </c>
      <c r="C1435" s="6" t="s">
        <v>4946</v>
      </c>
      <c r="D1435" s="6" t="s">
        <v>3617</v>
      </c>
      <c r="E1435" s="6" t="s">
        <v>16</v>
      </c>
      <c r="F1435" s="6" t="s">
        <v>3617</v>
      </c>
      <c r="G1435" s="6" t="s">
        <v>16</v>
      </c>
      <c r="H1435" s="6" t="s">
        <v>19</v>
      </c>
      <c r="I1435" s="6" t="s">
        <v>23</v>
      </c>
      <c r="J1435" s="6" t="s">
        <v>4947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4922</v>
      </c>
      <c r="B1436" s="6" t="s">
        <v>4948</v>
      </c>
      <c r="C1436" s="6" t="s">
        <v>4949</v>
      </c>
      <c r="D1436" s="6" t="s">
        <v>1235</v>
      </c>
      <c r="E1436" s="6" t="s">
        <v>19</v>
      </c>
      <c r="F1436" s="6" t="s">
        <v>4950</v>
      </c>
      <c r="G1436" s="6" t="s">
        <v>19</v>
      </c>
      <c r="H1436" s="6" t="s">
        <v>19</v>
      </c>
      <c r="I1436" s="6" t="s">
        <v>28</v>
      </c>
      <c r="J1436" s="6" t="s">
        <v>4951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4922</v>
      </c>
      <c r="B1437" s="6" t="s">
        <v>4952</v>
      </c>
      <c r="C1437" s="6" t="s">
        <v>4953</v>
      </c>
      <c r="D1437" s="6" t="s">
        <v>3618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4954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4922</v>
      </c>
      <c r="B1438" s="6" t="s">
        <v>4955</v>
      </c>
      <c r="C1438" s="6" t="s">
        <v>4956</v>
      </c>
      <c r="D1438" s="6" t="s">
        <v>3618</v>
      </c>
      <c r="E1438" s="6" t="s">
        <v>19</v>
      </c>
      <c r="F1438" s="6" t="s">
        <v>3618</v>
      </c>
      <c r="G1438" s="6" t="s">
        <v>16</v>
      </c>
      <c r="H1438" s="6" t="s">
        <v>16</v>
      </c>
      <c r="I1438" s="6" t="s">
        <v>23</v>
      </c>
      <c r="J1438" s="6" t="s">
        <v>3920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4922</v>
      </c>
      <c r="B1439" s="6" t="s">
        <v>4957</v>
      </c>
      <c r="C1439" s="6" t="s">
        <v>4958</v>
      </c>
      <c r="D1439" s="6" t="s">
        <v>223</v>
      </c>
      <c r="E1439" s="6" t="s">
        <v>16</v>
      </c>
      <c r="F1439" s="6" t="s">
        <v>223</v>
      </c>
      <c r="G1439" s="6" t="s">
        <v>16</v>
      </c>
      <c r="H1439" s="6" t="s">
        <v>19</v>
      </c>
      <c r="I1439" s="6" t="s">
        <v>23</v>
      </c>
      <c r="J1439" s="6" t="s">
        <v>4859</v>
      </c>
      <c r="K1439" s="6" t="s">
        <v>19</v>
      </c>
      <c r="L1439" s="3" t="str">
        <f t="shared" si="22"/>
        <v>Yes</v>
      </c>
    </row>
    <row r="1440" spans="1:12" s="6" customFormat="1" ht="15.75" customHeight="1">
      <c r="A1440" s="6" t="s">
        <v>4922</v>
      </c>
      <c r="B1440" s="6" t="s">
        <v>4959</v>
      </c>
      <c r="C1440" s="6" t="s">
        <v>4960</v>
      </c>
      <c r="D1440" s="6" t="s">
        <v>3617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4954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4922</v>
      </c>
      <c r="B1441" s="6" t="s">
        <v>4961</v>
      </c>
      <c r="C1441" s="6" t="s">
        <v>4962</v>
      </c>
      <c r="D1441" s="6" t="s">
        <v>3618</v>
      </c>
      <c r="E1441" s="6" t="s">
        <v>19</v>
      </c>
      <c r="F1441" s="6" t="s">
        <v>3618</v>
      </c>
      <c r="G1441" s="6" t="s">
        <v>16</v>
      </c>
      <c r="H1441" s="6" t="s">
        <v>16</v>
      </c>
      <c r="I1441" s="6" t="s">
        <v>23</v>
      </c>
      <c r="J1441" s="6" t="s">
        <v>4963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4964</v>
      </c>
      <c r="B1442" s="6" t="s">
        <v>4965</v>
      </c>
      <c r="C1442" s="6" t="s">
        <v>4966</v>
      </c>
      <c r="D1442" s="6" t="s">
        <v>1360</v>
      </c>
      <c r="E1442" s="6" t="s">
        <v>19</v>
      </c>
      <c r="F1442" s="6" t="s">
        <v>1360</v>
      </c>
      <c r="G1442" s="6" t="s">
        <v>19</v>
      </c>
      <c r="H1442" s="6" t="s">
        <v>19</v>
      </c>
      <c r="I1442" s="6" t="s">
        <v>23</v>
      </c>
      <c r="J1442" s="6" t="s">
        <v>4967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4964</v>
      </c>
      <c r="B1443" s="15" t="s">
        <v>4968</v>
      </c>
      <c r="C1443" s="6" t="s">
        <v>4969</v>
      </c>
      <c r="D1443" s="6" t="s">
        <v>223</v>
      </c>
      <c r="E1443" s="6" t="s">
        <v>16</v>
      </c>
      <c r="F1443" s="6" t="s">
        <v>223</v>
      </c>
      <c r="G1443" s="6" t="s">
        <v>16</v>
      </c>
      <c r="H1443" s="6" t="s">
        <v>19</v>
      </c>
      <c r="I1443" s="6" t="s">
        <v>23</v>
      </c>
      <c r="J1443" s="6" t="s">
        <v>949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4964</v>
      </c>
      <c r="B1444" s="6" t="s">
        <v>4970</v>
      </c>
      <c r="C1444" s="6" t="s">
        <v>4971</v>
      </c>
      <c r="D1444" s="6" t="s">
        <v>3673</v>
      </c>
      <c r="E1444" s="6" t="s">
        <v>19</v>
      </c>
      <c r="F1444" s="6" t="s">
        <v>3673</v>
      </c>
      <c r="G1444" s="6" t="s">
        <v>19</v>
      </c>
      <c r="H1444" s="6" t="s">
        <v>19</v>
      </c>
      <c r="I1444" s="6" t="s">
        <v>28</v>
      </c>
      <c r="J1444" s="6" t="s">
        <v>4972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4964</v>
      </c>
      <c r="B1445" s="6" t="s">
        <v>4973</v>
      </c>
      <c r="C1445" s="6" t="s">
        <v>4974</v>
      </c>
      <c r="D1445" s="6" t="s">
        <v>475</v>
      </c>
      <c r="E1445" s="6" t="s">
        <v>19</v>
      </c>
      <c r="F1445" s="6" t="s">
        <v>475</v>
      </c>
      <c r="G1445" s="6" t="s">
        <v>16</v>
      </c>
      <c r="H1445" s="6" t="s">
        <v>16</v>
      </c>
      <c r="I1445" s="6" t="s">
        <v>28</v>
      </c>
      <c r="J1445" s="6" t="s">
        <v>4975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4964</v>
      </c>
      <c r="B1446" s="6" t="s">
        <v>4976</v>
      </c>
      <c r="C1446" s="6" t="s">
        <v>4977</v>
      </c>
      <c r="D1446" s="6" t="s">
        <v>203</v>
      </c>
      <c r="E1446" s="6" t="s">
        <v>19</v>
      </c>
      <c r="F1446" s="6" t="s">
        <v>203</v>
      </c>
      <c r="G1446" s="6" t="s">
        <v>16</v>
      </c>
      <c r="H1446" s="6" t="s">
        <v>19</v>
      </c>
      <c r="I1446" s="6" t="s">
        <v>23</v>
      </c>
      <c r="J1446" s="6" t="s">
        <v>4978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4964</v>
      </c>
      <c r="B1447" s="6" t="s">
        <v>4979</v>
      </c>
      <c r="C1447" s="6" t="s">
        <v>4980</v>
      </c>
      <c r="D1447" s="6" t="s">
        <v>4789</v>
      </c>
      <c r="E1447" s="6" t="s">
        <v>19</v>
      </c>
      <c r="F1447" s="6" t="s">
        <v>4789</v>
      </c>
      <c r="G1447" s="6" t="s">
        <v>16</v>
      </c>
      <c r="H1447" s="6" t="s">
        <v>19</v>
      </c>
      <c r="I1447" s="6" t="s">
        <v>23</v>
      </c>
      <c r="J1447" s="6" t="s">
        <v>4790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4964</v>
      </c>
      <c r="B1448" s="15" t="s">
        <v>4981</v>
      </c>
      <c r="C1448" s="6" t="s">
        <v>4982</v>
      </c>
      <c r="D1448" s="6" t="s">
        <v>203</v>
      </c>
      <c r="E1448" s="6" t="s">
        <v>19</v>
      </c>
      <c r="F1448" s="6" t="s">
        <v>203</v>
      </c>
      <c r="G1448" s="6" t="s">
        <v>19</v>
      </c>
      <c r="H1448" s="6" t="s">
        <v>19</v>
      </c>
      <c r="I1448" s="6" t="s">
        <v>23</v>
      </c>
      <c r="J1448" s="6" t="s">
        <v>4983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4964</v>
      </c>
      <c r="B1449" s="6" t="s">
        <v>4984</v>
      </c>
      <c r="C1449" s="6" t="s">
        <v>4985</v>
      </c>
      <c r="D1449" s="6" t="s">
        <v>3747</v>
      </c>
      <c r="E1449" s="6" t="s">
        <v>16</v>
      </c>
      <c r="F1449" s="6" t="s">
        <v>3747</v>
      </c>
      <c r="G1449" s="6" t="s">
        <v>19</v>
      </c>
      <c r="H1449" s="6" t="s">
        <v>19</v>
      </c>
      <c r="I1449" s="6" t="s">
        <v>23</v>
      </c>
      <c r="J1449" s="6" t="s">
        <v>4986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4964</v>
      </c>
      <c r="B1450" s="6" t="s">
        <v>4987</v>
      </c>
      <c r="C1450" s="6" t="s">
        <v>4988</v>
      </c>
      <c r="D1450" s="6" t="s">
        <v>3660</v>
      </c>
      <c r="E1450" s="6" t="s">
        <v>19</v>
      </c>
      <c r="F1450" s="6" t="s">
        <v>3660</v>
      </c>
      <c r="G1450" s="6" t="s">
        <v>19</v>
      </c>
      <c r="H1450" s="6" t="s">
        <v>19</v>
      </c>
      <c r="I1450" s="6" t="s">
        <v>23</v>
      </c>
      <c r="J1450" s="6" t="s">
        <v>1042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4964</v>
      </c>
      <c r="B1451" s="6" t="s">
        <v>4989</v>
      </c>
      <c r="C1451" s="6" t="s">
        <v>4990</v>
      </c>
      <c r="D1451" s="6" t="s">
        <v>4066</v>
      </c>
      <c r="E1451" s="6" t="s">
        <v>19</v>
      </c>
      <c r="F1451" s="6" t="s">
        <v>4066</v>
      </c>
      <c r="G1451" s="6" t="s">
        <v>19</v>
      </c>
      <c r="H1451" s="6" t="s">
        <v>19</v>
      </c>
      <c r="I1451" s="6" t="s">
        <v>23</v>
      </c>
      <c r="J1451" s="6" t="s">
        <v>4991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4992</v>
      </c>
      <c r="B1452" s="6" t="s">
        <v>4993</v>
      </c>
      <c r="C1452" s="6" t="s">
        <v>4994</v>
      </c>
      <c r="D1452" s="6" t="s">
        <v>4995</v>
      </c>
      <c r="E1452" s="6" t="s">
        <v>16</v>
      </c>
      <c r="F1452" s="6" t="s">
        <v>4995</v>
      </c>
      <c r="G1452" s="6" t="s">
        <v>16</v>
      </c>
      <c r="H1452" s="6" t="s">
        <v>19</v>
      </c>
      <c r="I1452" s="6" t="s">
        <v>28</v>
      </c>
      <c r="J1452" s="6" t="s">
        <v>4996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4992</v>
      </c>
      <c r="B1453" s="6" t="s">
        <v>4997</v>
      </c>
      <c r="C1453" s="6" t="s">
        <v>4998</v>
      </c>
      <c r="D1453" s="6" t="s">
        <v>3660</v>
      </c>
      <c r="E1453" s="6" t="s">
        <v>19</v>
      </c>
      <c r="F1453" s="6" t="s">
        <v>3660</v>
      </c>
      <c r="G1453" s="6" t="s">
        <v>19</v>
      </c>
      <c r="H1453" s="6" t="s">
        <v>19</v>
      </c>
      <c r="I1453" s="6" t="s">
        <v>23</v>
      </c>
      <c r="J1453" s="6" t="s">
        <v>1042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4992</v>
      </c>
      <c r="B1454" s="6" t="s">
        <v>4999</v>
      </c>
      <c r="C1454" s="6" t="s">
        <v>5000</v>
      </c>
      <c r="D1454" s="6" t="s">
        <v>4896</v>
      </c>
      <c r="E1454" s="6" t="s">
        <v>19</v>
      </c>
      <c r="F1454" s="6" t="s">
        <v>4896</v>
      </c>
      <c r="G1454" s="6" t="s">
        <v>16</v>
      </c>
      <c r="H1454" s="6" t="s">
        <v>19</v>
      </c>
      <c r="I1454" s="6" t="s">
        <v>23</v>
      </c>
      <c r="J1454" s="6" t="s">
        <v>5001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4992</v>
      </c>
      <c r="B1455" s="6" t="s">
        <v>5002</v>
      </c>
      <c r="C1455" s="6" t="s">
        <v>5003</v>
      </c>
      <c r="D1455" s="6" t="s">
        <v>5004</v>
      </c>
      <c r="E1455" s="6" t="s">
        <v>19</v>
      </c>
      <c r="F1455" s="6" t="s">
        <v>5005</v>
      </c>
      <c r="G1455" s="6" t="s">
        <v>19</v>
      </c>
      <c r="H1455" s="6" t="s">
        <v>19</v>
      </c>
      <c r="I1455" s="6" t="s">
        <v>28</v>
      </c>
      <c r="J1455" s="6" t="s">
        <v>5006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4992</v>
      </c>
      <c r="B1456" s="6" t="s">
        <v>5007</v>
      </c>
      <c r="C1456" s="6" t="s">
        <v>5008</v>
      </c>
      <c r="D1456" s="6" t="s">
        <v>5009</v>
      </c>
      <c r="E1456" s="6" t="s">
        <v>19</v>
      </c>
      <c r="F1456" s="6" t="s">
        <v>5009</v>
      </c>
      <c r="G1456" s="6" t="s">
        <v>19</v>
      </c>
      <c r="H1456" s="6" t="s">
        <v>19</v>
      </c>
      <c r="I1456" s="6" t="s">
        <v>23</v>
      </c>
      <c r="J1456" s="6" t="s">
        <v>4161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4992</v>
      </c>
      <c r="B1457" s="6" t="s">
        <v>5010</v>
      </c>
      <c r="C1457" s="6" t="s">
        <v>5011</v>
      </c>
      <c r="D1457" s="6" t="s">
        <v>223</v>
      </c>
      <c r="E1457" s="6" t="s">
        <v>16</v>
      </c>
      <c r="F1457" s="6" t="s">
        <v>223</v>
      </c>
      <c r="G1457" s="6" t="s">
        <v>16</v>
      </c>
      <c r="H1457" s="6" t="s">
        <v>19</v>
      </c>
      <c r="I1457" s="6" t="s">
        <v>23</v>
      </c>
      <c r="J1457" s="6" t="s">
        <v>949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4992</v>
      </c>
      <c r="B1458" s="6" t="s">
        <v>5012</v>
      </c>
      <c r="C1458" s="6" t="s">
        <v>5013</v>
      </c>
      <c r="D1458" s="6" t="s">
        <v>3612</v>
      </c>
      <c r="E1458" s="6" t="s">
        <v>19</v>
      </c>
      <c r="F1458" s="6" t="s">
        <v>3612</v>
      </c>
      <c r="G1458" s="6" t="s">
        <v>19</v>
      </c>
      <c r="H1458" s="6" t="s">
        <v>19</v>
      </c>
      <c r="I1458" s="6" t="s">
        <v>28</v>
      </c>
      <c r="J1458" s="6" t="s">
        <v>3923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4992</v>
      </c>
      <c r="B1459" s="6" t="s">
        <v>5014</v>
      </c>
      <c r="C1459" s="6" t="s">
        <v>5015</v>
      </c>
      <c r="D1459" s="6" t="s">
        <v>3660</v>
      </c>
      <c r="E1459" s="6" t="s">
        <v>19</v>
      </c>
      <c r="F1459" s="6" t="s">
        <v>3660</v>
      </c>
      <c r="G1459" s="6" t="s">
        <v>19</v>
      </c>
      <c r="H1459" s="6" t="s">
        <v>19</v>
      </c>
      <c r="I1459" s="6" t="s">
        <v>23</v>
      </c>
      <c r="J1459" s="6" t="s">
        <v>1042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4992</v>
      </c>
      <c r="B1460" s="6" t="s">
        <v>5016</v>
      </c>
      <c r="C1460" s="6" t="s">
        <v>5017</v>
      </c>
      <c r="D1460" s="6" t="s">
        <v>3660</v>
      </c>
      <c r="E1460" s="6" t="s">
        <v>19</v>
      </c>
      <c r="F1460" s="6" t="s">
        <v>3660</v>
      </c>
      <c r="G1460" s="6" t="s">
        <v>19</v>
      </c>
      <c r="H1460" s="6" t="s">
        <v>19</v>
      </c>
      <c r="I1460" s="6" t="s">
        <v>23</v>
      </c>
      <c r="J1460" s="6" t="s">
        <v>1042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4992</v>
      </c>
      <c r="B1461" s="6" t="s">
        <v>5018</v>
      </c>
      <c r="C1461" s="6" t="s">
        <v>5019</v>
      </c>
      <c r="D1461" s="6" t="s">
        <v>3660</v>
      </c>
      <c r="E1461" s="6" t="s">
        <v>19</v>
      </c>
      <c r="F1461" s="6" t="s">
        <v>3660</v>
      </c>
      <c r="G1461" s="6" t="s">
        <v>19</v>
      </c>
      <c r="H1461" s="6" t="s">
        <v>19</v>
      </c>
      <c r="I1461" s="6" t="s">
        <v>23</v>
      </c>
      <c r="J1461" s="6" t="s">
        <v>1042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5020</v>
      </c>
      <c r="B1462" s="6" t="s">
        <v>5021</v>
      </c>
      <c r="C1462" s="6" t="s">
        <v>5022</v>
      </c>
      <c r="D1462" s="6" t="s">
        <v>5023</v>
      </c>
      <c r="E1462" s="6" t="s">
        <v>19</v>
      </c>
      <c r="F1462" s="6" t="s">
        <v>5023</v>
      </c>
      <c r="G1462" s="6" t="s">
        <v>19</v>
      </c>
      <c r="H1462" s="6" t="s">
        <v>19</v>
      </c>
      <c r="I1462" s="6" t="s">
        <v>42</v>
      </c>
      <c r="J1462" s="6" t="s">
        <v>5024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5020</v>
      </c>
      <c r="B1463" s="6" t="s">
        <v>5025</v>
      </c>
      <c r="C1463" s="6" t="s">
        <v>5026</v>
      </c>
      <c r="D1463" s="6" t="s">
        <v>3660</v>
      </c>
      <c r="E1463" s="6" t="s">
        <v>19</v>
      </c>
      <c r="F1463" s="6" t="s">
        <v>3660</v>
      </c>
      <c r="G1463" s="6" t="s">
        <v>19</v>
      </c>
      <c r="H1463" s="6" t="s">
        <v>19</v>
      </c>
      <c r="I1463" s="6" t="s">
        <v>23</v>
      </c>
      <c r="J1463" s="6" t="s">
        <v>1042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5020</v>
      </c>
      <c r="B1464" s="6" t="s">
        <v>5027</v>
      </c>
      <c r="C1464" s="6" t="s">
        <v>5028</v>
      </c>
      <c r="D1464" s="6" t="s">
        <v>3660</v>
      </c>
      <c r="E1464" s="6" t="s">
        <v>19</v>
      </c>
      <c r="F1464" s="6" t="s">
        <v>3660</v>
      </c>
      <c r="G1464" s="6" t="s">
        <v>19</v>
      </c>
      <c r="H1464" s="6" t="s">
        <v>19</v>
      </c>
      <c r="I1464" s="6" t="s">
        <v>23</v>
      </c>
      <c r="J1464" s="6" t="s">
        <v>5029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5020</v>
      </c>
      <c r="B1465" s="6" t="s">
        <v>5030</v>
      </c>
      <c r="C1465" s="6" t="s">
        <v>5031</v>
      </c>
      <c r="D1465" s="6" t="s">
        <v>223</v>
      </c>
      <c r="E1465" s="6" t="s">
        <v>19</v>
      </c>
      <c r="F1465" s="6" t="s">
        <v>223</v>
      </c>
      <c r="G1465" s="6" t="s">
        <v>19</v>
      </c>
      <c r="H1465" s="6" t="s">
        <v>19</v>
      </c>
      <c r="I1465" s="6" t="s">
        <v>28</v>
      </c>
      <c r="J1465" s="6" t="s">
        <v>3864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5020</v>
      </c>
      <c r="B1466" s="6" t="s">
        <v>5032</v>
      </c>
      <c r="C1466" s="6" t="s">
        <v>5033</v>
      </c>
      <c r="D1466" s="6" t="s">
        <v>223</v>
      </c>
      <c r="E1466" s="6" t="s">
        <v>16</v>
      </c>
      <c r="F1466" s="6" t="s">
        <v>223</v>
      </c>
      <c r="G1466" s="6" t="s">
        <v>16</v>
      </c>
      <c r="H1466" s="6" t="s">
        <v>19</v>
      </c>
      <c r="I1466" s="6" t="s">
        <v>23</v>
      </c>
      <c r="J1466" s="6" t="s">
        <v>949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5020</v>
      </c>
      <c r="B1467" s="6" t="s">
        <v>5034</v>
      </c>
      <c r="C1467" s="6" t="s">
        <v>5035</v>
      </c>
      <c r="D1467" s="6" t="s">
        <v>5036</v>
      </c>
      <c r="E1467" s="6" t="s">
        <v>16</v>
      </c>
      <c r="F1467" s="6" t="s">
        <v>5036</v>
      </c>
      <c r="G1467" s="6" t="s">
        <v>19</v>
      </c>
      <c r="H1467" s="6" t="s">
        <v>19</v>
      </c>
      <c r="I1467" s="6" t="s">
        <v>42</v>
      </c>
      <c r="J1467" s="6" t="s">
        <v>5037</v>
      </c>
      <c r="K1467" s="6" t="s">
        <v>16</v>
      </c>
      <c r="L1467" s="3" t="str">
        <f t="shared" si="22"/>
        <v>Yes</v>
      </c>
    </row>
    <row r="1468" spans="1:12" s="6" customFormat="1" ht="15.75" customHeight="1">
      <c r="A1468" s="6" t="s">
        <v>5020</v>
      </c>
      <c r="B1468" s="6" t="s">
        <v>5038</v>
      </c>
      <c r="C1468" s="6" t="s">
        <v>5039</v>
      </c>
      <c r="D1468" s="6" t="s">
        <v>2775</v>
      </c>
      <c r="E1468" s="6" t="s">
        <v>19</v>
      </c>
      <c r="F1468" s="6" t="s">
        <v>2775</v>
      </c>
      <c r="G1468" s="6" t="s">
        <v>16</v>
      </c>
      <c r="H1468" s="6" t="s">
        <v>19</v>
      </c>
      <c r="I1468" s="6" t="s">
        <v>23</v>
      </c>
      <c r="J1468" s="6" t="s">
        <v>5040</v>
      </c>
      <c r="K1468" s="6" t="s">
        <v>19</v>
      </c>
      <c r="L1468" s="3" t="str">
        <f t="shared" ref="L1468:L1531" si="23">IF(OR(D1468="Indeterminate",F1468="Indeterminate"),"Indeterminate",IF(OR(D1468="Payload exceeds limit",F1468="Payload exceeds limit"),"Payload exceeds limit",IF(OR(D1468="Error Occurred",F1468="Error Occurred"),"Error Occurred",IF(D1468=F1468,"Yes","No"))))</f>
        <v>Yes</v>
      </c>
    </row>
    <row r="1469" spans="1:12" s="6" customFormat="1" ht="15.75" customHeight="1">
      <c r="A1469" s="6" t="s">
        <v>5020</v>
      </c>
      <c r="B1469" s="6" t="s">
        <v>5041</v>
      </c>
      <c r="C1469" s="6" t="s">
        <v>5042</v>
      </c>
      <c r="D1469" s="6" t="s">
        <v>3660</v>
      </c>
      <c r="E1469" s="6" t="s">
        <v>19</v>
      </c>
      <c r="F1469" s="6" t="s">
        <v>3660</v>
      </c>
      <c r="G1469" s="6" t="s">
        <v>19</v>
      </c>
      <c r="H1469" s="6" t="s">
        <v>19</v>
      </c>
      <c r="I1469" s="6" t="s">
        <v>23</v>
      </c>
      <c r="J1469" s="6" t="s">
        <v>1042</v>
      </c>
      <c r="K1469" s="6" t="s">
        <v>19</v>
      </c>
      <c r="L1469" s="3" t="str">
        <f t="shared" si="23"/>
        <v>Yes</v>
      </c>
    </row>
    <row r="1470" spans="1:12" s="6" customFormat="1" ht="15.75" customHeight="1">
      <c r="A1470" s="6" t="s">
        <v>5020</v>
      </c>
      <c r="B1470" s="6" t="s">
        <v>5043</v>
      </c>
      <c r="C1470" s="6" t="s">
        <v>5044</v>
      </c>
      <c r="D1470" s="6" t="s">
        <v>3660</v>
      </c>
      <c r="E1470" s="6" t="s">
        <v>19</v>
      </c>
      <c r="F1470" s="6" t="s">
        <v>3660</v>
      </c>
      <c r="G1470" s="6" t="s">
        <v>19</v>
      </c>
      <c r="H1470" s="6" t="s">
        <v>19</v>
      </c>
      <c r="I1470" s="6" t="s">
        <v>23</v>
      </c>
      <c r="J1470" s="6" t="s">
        <v>1042</v>
      </c>
      <c r="K1470" s="6" t="s">
        <v>19</v>
      </c>
      <c r="L1470" s="3" t="str">
        <f t="shared" si="23"/>
        <v>Yes</v>
      </c>
    </row>
    <row r="1471" spans="1:12" s="6" customFormat="1" ht="15.75" customHeight="1">
      <c r="A1471" s="6" t="s">
        <v>5020</v>
      </c>
      <c r="B1471" s="6" t="s">
        <v>5045</v>
      </c>
      <c r="C1471" s="6" t="s">
        <v>5046</v>
      </c>
      <c r="D1471" s="6" t="s">
        <v>3673</v>
      </c>
      <c r="E1471" s="6" t="s">
        <v>19</v>
      </c>
      <c r="F1471" s="6" t="s">
        <v>3673</v>
      </c>
      <c r="G1471" s="6" t="s">
        <v>16</v>
      </c>
      <c r="H1471" s="6" t="s">
        <v>19</v>
      </c>
      <c r="I1471" s="6" t="s">
        <v>23</v>
      </c>
      <c r="J1471" s="6" t="s">
        <v>5047</v>
      </c>
      <c r="K1471" s="6" t="s">
        <v>19</v>
      </c>
      <c r="L1471" s="3" t="str">
        <f t="shared" si="23"/>
        <v>Yes</v>
      </c>
    </row>
    <row r="1472" spans="1:12" s="6" customFormat="1" ht="15.75" customHeight="1">
      <c r="A1472" s="6" t="s">
        <v>5048</v>
      </c>
      <c r="B1472" s="6" t="s">
        <v>5049</v>
      </c>
      <c r="C1472" s="6" t="s">
        <v>5050</v>
      </c>
      <c r="D1472" s="6" t="s">
        <v>4633</v>
      </c>
      <c r="E1472" s="6" t="s">
        <v>19</v>
      </c>
      <c r="F1472" s="6" t="s">
        <v>4633</v>
      </c>
      <c r="G1472" s="6" t="s">
        <v>16</v>
      </c>
      <c r="H1472" s="6" t="s">
        <v>19</v>
      </c>
      <c r="I1472" s="6" t="s">
        <v>23</v>
      </c>
      <c r="J1472" s="6" t="s">
        <v>5051</v>
      </c>
      <c r="K1472" s="6" t="s">
        <v>19</v>
      </c>
      <c r="L1472" s="3" t="str">
        <f t="shared" si="23"/>
        <v>Yes</v>
      </c>
    </row>
    <row r="1473" spans="1:12" s="6" customFormat="1" ht="15.75" customHeight="1">
      <c r="A1473" s="6" t="s">
        <v>5048</v>
      </c>
      <c r="B1473" s="6" t="s">
        <v>5052</v>
      </c>
      <c r="C1473" s="6" t="s">
        <v>5053</v>
      </c>
      <c r="D1473" s="6" t="s">
        <v>2260</v>
      </c>
      <c r="E1473" s="6" t="s">
        <v>19</v>
      </c>
      <c r="F1473" s="6" t="s">
        <v>2260</v>
      </c>
      <c r="G1473" s="6" t="s">
        <v>16</v>
      </c>
      <c r="H1473" s="6" t="s">
        <v>19</v>
      </c>
      <c r="I1473" s="6" t="s">
        <v>23</v>
      </c>
      <c r="J1473" s="6" t="s">
        <v>1384</v>
      </c>
      <c r="K1473" s="6" t="s">
        <v>19</v>
      </c>
      <c r="L1473" s="3" t="str">
        <f t="shared" si="23"/>
        <v>Yes</v>
      </c>
    </row>
    <row r="1474" spans="1:12" s="6" customFormat="1" ht="15.75" customHeight="1">
      <c r="A1474" s="6" t="s">
        <v>5048</v>
      </c>
      <c r="B1474" s="15" t="s">
        <v>5054</v>
      </c>
      <c r="C1474" s="6" t="s">
        <v>5055</v>
      </c>
      <c r="D1474" s="6" t="s">
        <v>2775</v>
      </c>
      <c r="E1474" s="6" t="s">
        <v>19</v>
      </c>
      <c r="F1474" s="6" t="s">
        <v>2775</v>
      </c>
      <c r="G1474" s="6" t="s">
        <v>16</v>
      </c>
      <c r="H1474" s="6" t="s">
        <v>19</v>
      </c>
      <c r="I1474" s="6" t="s">
        <v>23</v>
      </c>
      <c r="J1474" s="6" t="s">
        <v>5056</v>
      </c>
      <c r="K1474" s="6" t="s">
        <v>19</v>
      </c>
      <c r="L1474" s="3" t="str">
        <f t="shared" si="23"/>
        <v>Yes</v>
      </c>
    </row>
    <row r="1475" spans="1:12" s="6" customFormat="1" ht="15.75" customHeight="1">
      <c r="A1475" s="6" t="s">
        <v>5048</v>
      </c>
      <c r="B1475" s="6" t="s">
        <v>5057</v>
      </c>
      <c r="C1475" s="6" t="s">
        <v>5058</v>
      </c>
      <c r="D1475" s="6" t="s">
        <v>5059</v>
      </c>
      <c r="E1475" s="6" t="s">
        <v>19</v>
      </c>
      <c r="F1475" s="6" t="s">
        <v>5059</v>
      </c>
      <c r="G1475" s="6" t="s">
        <v>19</v>
      </c>
      <c r="H1475" s="6" t="s">
        <v>19</v>
      </c>
      <c r="I1475" s="6" t="s">
        <v>23</v>
      </c>
      <c r="J1475" s="6" t="s">
        <v>5060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5048</v>
      </c>
      <c r="B1476" s="6" t="s">
        <v>5061</v>
      </c>
      <c r="C1476" s="6" t="s">
        <v>5062</v>
      </c>
      <c r="D1476" s="6" t="s">
        <v>3612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4529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5048</v>
      </c>
      <c r="B1477" s="15" t="s">
        <v>5063</v>
      </c>
      <c r="C1477" s="6" t="s">
        <v>5064</v>
      </c>
      <c r="D1477" s="6" t="s">
        <v>3660</v>
      </c>
      <c r="E1477" s="6" t="s">
        <v>19</v>
      </c>
      <c r="F1477" s="6" t="s">
        <v>3660</v>
      </c>
      <c r="G1477" s="6" t="s">
        <v>16</v>
      </c>
      <c r="H1477" s="6" t="s">
        <v>19</v>
      </c>
      <c r="I1477" s="6" t="s">
        <v>23</v>
      </c>
      <c r="J1477" s="6" t="s">
        <v>1042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5048</v>
      </c>
      <c r="B1478" s="6" t="s">
        <v>5065</v>
      </c>
      <c r="C1478" s="6" t="s">
        <v>5066</v>
      </c>
      <c r="D1478" s="6" t="s">
        <v>5067</v>
      </c>
      <c r="E1478" s="6" t="s">
        <v>19</v>
      </c>
      <c r="F1478" s="6" t="s">
        <v>5067</v>
      </c>
      <c r="G1478" s="6" t="s">
        <v>19</v>
      </c>
      <c r="H1478" s="6" t="s">
        <v>19</v>
      </c>
      <c r="I1478" s="6" t="s">
        <v>28</v>
      </c>
      <c r="J1478" s="6" t="s">
        <v>5068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5048</v>
      </c>
      <c r="B1479" s="6" t="s">
        <v>5069</v>
      </c>
      <c r="C1479" s="6" t="s">
        <v>5070</v>
      </c>
      <c r="D1479" s="6" t="s">
        <v>3660</v>
      </c>
      <c r="E1479" s="6" t="s">
        <v>19</v>
      </c>
      <c r="F1479" s="6" t="s">
        <v>3660</v>
      </c>
      <c r="G1479" s="6" t="s">
        <v>19</v>
      </c>
      <c r="H1479" s="6" t="s">
        <v>19</v>
      </c>
      <c r="I1479" s="6" t="s">
        <v>23</v>
      </c>
      <c r="J1479" s="6" t="s">
        <v>1042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5048</v>
      </c>
      <c r="B1480" s="6" t="s">
        <v>5071</v>
      </c>
      <c r="C1480" s="6" t="s">
        <v>5072</v>
      </c>
      <c r="D1480" s="6" t="s">
        <v>5073</v>
      </c>
      <c r="E1480" s="6" t="s">
        <v>19</v>
      </c>
      <c r="F1480" s="6" t="s">
        <v>5073</v>
      </c>
      <c r="G1480" s="6" t="s">
        <v>19</v>
      </c>
      <c r="H1480" s="6" t="s">
        <v>19</v>
      </c>
      <c r="I1480" s="6" t="s">
        <v>23</v>
      </c>
      <c r="J1480" s="6" t="s">
        <v>5074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5048</v>
      </c>
      <c r="B1481" s="6" t="s">
        <v>5075</v>
      </c>
      <c r="C1481" s="6" t="s">
        <v>5076</v>
      </c>
      <c r="D1481" s="6" t="s">
        <v>223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949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5048</v>
      </c>
      <c r="B1482" s="6" t="s">
        <v>5077</v>
      </c>
      <c r="C1482" s="6" t="s">
        <v>5078</v>
      </c>
      <c r="D1482" s="6" t="s">
        <v>3617</v>
      </c>
      <c r="E1482" s="6" t="s">
        <v>19</v>
      </c>
      <c r="F1482" s="6" t="s">
        <v>3617</v>
      </c>
      <c r="G1482" s="6" t="s">
        <v>16</v>
      </c>
      <c r="H1482" s="6" t="s">
        <v>16</v>
      </c>
      <c r="I1482" s="6" t="s">
        <v>23</v>
      </c>
      <c r="J1482" s="6" t="s">
        <v>4947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5048</v>
      </c>
      <c r="B1483" s="6" t="s">
        <v>5079</v>
      </c>
      <c r="C1483" s="6" t="s">
        <v>5080</v>
      </c>
      <c r="D1483" s="6" t="s">
        <v>4090</v>
      </c>
      <c r="E1483" s="6" t="s">
        <v>19</v>
      </c>
      <c r="F1483" s="6" t="s">
        <v>3689</v>
      </c>
      <c r="G1483" s="6" t="s">
        <v>16</v>
      </c>
      <c r="H1483" s="6" t="s">
        <v>16</v>
      </c>
      <c r="I1483" s="6" t="s">
        <v>80</v>
      </c>
      <c r="J1483" s="6" t="s">
        <v>3864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5048</v>
      </c>
      <c r="B1484" s="6" t="s">
        <v>5081</v>
      </c>
      <c r="C1484" s="6" t="s">
        <v>5082</v>
      </c>
      <c r="D1484" s="6" t="s">
        <v>3617</v>
      </c>
      <c r="E1484" s="6" t="s">
        <v>19</v>
      </c>
      <c r="F1484" s="6" t="s">
        <v>3617</v>
      </c>
      <c r="G1484" s="6" t="s">
        <v>16</v>
      </c>
      <c r="H1484" s="6" t="s">
        <v>19</v>
      </c>
      <c r="I1484" s="6" t="s">
        <v>23</v>
      </c>
      <c r="J1484" s="6" t="s">
        <v>4947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5048</v>
      </c>
      <c r="B1485" s="6" t="s">
        <v>5083</v>
      </c>
      <c r="C1485" s="6" t="s">
        <v>5084</v>
      </c>
      <c r="D1485" s="6" t="s">
        <v>203</v>
      </c>
      <c r="E1485" s="6" t="s">
        <v>19</v>
      </c>
      <c r="F1485" s="6" t="s">
        <v>203</v>
      </c>
      <c r="G1485" s="6" t="s">
        <v>16</v>
      </c>
      <c r="H1485" s="6" t="s">
        <v>19</v>
      </c>
      <c r="I1485" s="6" t="s">
        <v>23</v>
      </c>
      <c r="J1485" s="6" t="s">
        <v>5085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5048</v>
      </c>
      <c r="B1486" s="6" t="s">
        <v>5086</v>
      </c>
      <c r="C1486" s="6" t="s">
        <v>5087</v>
      </c>
      <c r="D1486" s="6" t="s">
        <v>223</v>
      </c>
      <c r="E1486" s="6" t="s">
        <v>19</v>
      </c>
      <c r="F1486" s="6" t="s">
        <v>223</v>
      </c>
      <c r="G1486" s="6" t="s">
        <v>16</v>
      </c>
      <c r="H1486" s="6" t="s">
        <v>16</v>
      </c>
      <c r="I1486" s="6" t="s">
        <v>28</v>
      </c>
      <c r="J1486" s="6" t="s">
        <v>5088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5048</v>
      </c>
      <c r="B1487" s="6" t="s">
        <v>5089</v>
      </c>
      <c r="C1487" s="6" t="s">
        <v>5090</v>
      </c>
      <c r="D1487" s="6" t="s">
        <v>3617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4867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5048</v>
      </c>
      <c r="B1488" s="6" t="s">
        <v>5091</v>
      </c>
      <c r="C1488" s="6" t="s">
        <v>5092</v>
      </c>
      <c r="D1488" s="6" t="s">
        <v>5093</v>
      </c>
      <c r="E1488" s="6" t="s">
        <v>19</v>
      </c>
      <c r="F1488" s="6" t="s">
        <v>5093</v>
      </c>
      <c r="G1488" s="6" t="s">
        <v>19</v>
      </c>
      <c r="H1488" s="6" t="s">
        <v>19</v>
      </c>
      <c r="I1488" s="6" t="s">
        <v>23</v>
      </c>
      <c r="J1488" s="6" t="s">
        <v>5094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5048</v>
      </c>
      <c r="B1489" s="6" t="s">
        <v>5095</v>
      </c>
      <c r="C1489" s="6" t="s">
        <v>5096</v>
      </c>
      <c r="D1489" s="6" t="s">
        <v>3617</v>
      </c>
      <c r="E1489" s="6" t="s">
        <v>19</v>
      </c>
      <c r="F1489" s="6" t="s">
        <v>3617</v>
      </c>
      <c r="G1489" s="6" t="s">
        <v>16</v>
      </c>
      <c r="H1489" s="6" t="s">
        <v>19</v>
      </c>
      <c r="I1489" s="6" t="s">
        <v>23</v>
      </c>
      <c r="J1489" s="6" t="s">
        <v>5097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5048</v>
      </c>
      <c r="B1490" s="6" t="s">
        <v>5098</v>
      </c>
      <c r="C1490" s="6" t="s">
        <v>5099</v>
      </c>
      <c r="D1490" s="6" t="s">
        <v>3732</v>
      </c>
      <c r="E1490" s="6" t="s">
        <v>19</v>
      </c>
      <c r="F1490" s="6" t="s">
        <v>3732</v>
      </c>
      <c r="G1490" s="6" t="s">
        <v>19</v>
      </c>
      <c r="H1490" s="6" t="s">
        <v>19</v>
      </c>
      <c r="I1490" s="6" t="s">
        <v>23</v>
      </c>
      <c r="J1490" s="6" t="s">
        <v>4786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5048</v>
      </c>
      <c r="B1491" s="6" t="s">
        <v>5100</v>
      </c>
      <c r="C1491" s="6" t="s">
        <v>5101</v>
      </c>
      <c r="D1491" s="6" t="s">
        <v>3617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4867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5048</v>
      </c>
      <c r="B1492" s="6" t="s">
        <v>5102</v>
      </c>
      <c r="C1492" s="6" t="s">
        <v>5103</v>
      </c>
      <c r="D1492" s="6" t="s">
        <v>4026</v>
      </c>
      <c r="E1492" s="6" t="s">
        <v>19</v>
      </c>
      <c r="F1492" s="6" t="s">
        <v>3689</v>
      </c>
      <c r="G1492" s="6" t="s">
        <v>16</v>
      </c>
      <c r="H1492" s="6" t="s">
        <v>19</v>
      </c>
      <c r="I1492" s="6" t="s">
        <v>520</v>
      </c>
      <c r="J1492" s="6" t="s">
        <v>5104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5048</v>
      </c>
      <c r="B1493" s="6" t="s">
        <v>5105</v>
      </c>
      <c r="C1493" s="6" t="s">
        <v>5106</v>
      </c>
      <c r="D1493" s="6" t="s">
        <v>3673</v>
      </c>
      <c r="E1493" s="6" t="s">
        <v>19</v>
      </c>
      <c r="F1493" s="6" t="s">
        <v>3673</v>
      </c>
      <c r="G1493" s="6" t="s">
        <v>16</v>
      </c>
      <c r="H1493" s="6" t="s">
        <v>19</v>
      </c>
      <c r="I1493" s="6" t="s">
        <v>23</v>
      </c>
      <c r="J1493" s="6" t="s">
        <v>5107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5048</v>
      </c>
      <c r="B1494" s="6" t="s">
        <v>5108</v>
      </c>
      <c r="C1494" s="6" t="s">
        <v>5109</v>
      </c>
      <c r="D1494" s="6" t="s">
        <v>5110</v>
      </c>
      <c r="E1494" s="6" t="s">
        <v>19</v>
      </c>
      <c r="F1494" s="6" t="s">
        <v>5110</v>
      </c>
      <c r="G1494" s="6" t="s">
        <v>16</v>
      </c>
      <c r="H1494" s="6" t="s">
        <v>19</v>
      </c>
      <c r="I1494" s="6" t="s">
        <v>23</v>
      </c>
      <c r="J1494" s="6" t="s">
        <v>5111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5112</v>
      </c>
      <c r="B1495" s="6" t="s">
        <v>5113</v>
      </c>
      <c r="C1495" s="6" t="s">
        <v>5114</v>
      </c>
      <c r="D1495" s="6" t="s">
        <v>4090</v>
      </c>
      <c r="E1495" s="6" t="s">
        <v>19</v>
      </c>
      <c r="F1495" s="6" t="s">
        <v>4090</v>
      </c>
      <c r="G1495" s="6" t="s">
        <v>16</v>
      </c>
      <c r="H1495" s="6" t="s">
        <v>19</v>
      </c>
      <c r="I1495" s="6" t="s">
        <v>23</v>
      </c>
      <c r="J1495" s="6" t="s">
        <v>5115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5112</v>
      </c>
      <c r="B1496" s="6" t="s">
        <v>5116</v>
      </c>
      <c r="C1496" s="6" t="s">
        <v>5117</v>
      </c>
      <c r="D1496" s="6" t="s">
        <v>223</v>
      </c>
      <c r="E1496" s="6" t="s">
        <v>16</v>
      </c>
      <c r="F1496" s="6" t="s">
        <v>223</v>
      </c>
      <c r="G1496" s="6" t="s">
        <v>16</v>
      </c>
      <c r="H1496" s="6" t="s">
        <v>19</v>
      </c>
      <c r="I1496" s="6" t="s">
        <v>23</v>
      </c>
      <c r="J1496" s="6" t="s">
        <v>949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5112</v>
      </c>
      <c r="B1497" s="6" t="s">
        <v>5118</v>
      </c>
      <c r="C1497" s="6" t="s">
        <v>5119</v>
      </c>
      <c r="D1497" s="6" t="s">
        <v>1360</v>
      </c>
      <c r="E1497" s="6" t="s">
        <v>16</v>
      </c>
      <c r="F1497" s="6" t="s">
        <v>1360</v>
      </c>
      <c r="G1497" s="6" t="s">
        <v>19</v>
      </c>
      <c r="H1497" s="6" t="s">
        <v>19</v>
      </c>
      <c r="I1497" s="6" t="s">
        <v>23</v>
      </c>
      <c r="J1497" s="6" t="s">
        <v>1359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5112</v>
      </c>
      <c r="B1498" s="6" t="s">
        <v>5120</v>
      </c>
      <c r="C1498" s="6" t="s">
        <v>5121</v>
      </c>
      <c r="D1498" s="6" t="s">
        <v>1360</v>
      </c>
      <c r="E1498" s="6" t="s">
        <v>19</v>
      </c>
      <c r="F1498" s="6" t="s">
        <v>1360</v>
      </c>
      <c r="G1498" s="6" t="s">
        <v>19</v>
      </c>
      <c r="H1498" s="6" t="s">
        <v>19</v>
      </c>
      <c r="I1498" s="6" t="s">
        <v>28</v>
      </c>
      <c r="J1498" s="6" t="s">
        <v>3864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5112</v>
      </c>
      <c r="B1499" s="6" t="s">
        <v>5122</v>
      </c>
      <c r="C1499" s="6" t="s">
        <v>5123</v>
      </c>
      <c r="D1499" s="6" t="s">
        <v>1773</v>
      </c>
      <c r="E1499" s="6" t="s">
        <v>19</v>
      </c>
      <c r="F1499" s="6" t="s">
        <v>1772</v>
      </c>
      <c r="G1499" s="6" t="s">
        <v>19</v>
      </c>
      <c r="H1499" s="6" t="s">
        <v>19</v>
      </c>
      <c r="I1499" s="6" t="s">
        <v>28</v>
      </c>
      <c r="J1499" s="6" t="s">
        <v>5124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5112</v>
      </c>
      <c r="B1500" s="6" t="s">
        <v>5125</v>
      </c>
      <c r="C1500" s="6" t="s">
        <v>5126</v>
      </c>
      <c r="D1500" s="6" t="s">
        <v>3660</v>
      </c>
      <c r="E1500" s="6" t="s">
        <v>19</v>
      </c>
      <c r="F1500" s="6" t="s">
        <v>3660</v>
      </c>
      <c r="G1500" s="6" t="s">
        <v>19</v>
      </c>
      <c r="H1500" s="6" t="s">
        <v>19</v>
      </c>
      <c r="I1500" s="6" t="s">
        <v>23</v>
      </c>
      <c r="J1500" s="6" t="s">
        <v>1042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5112</v>
      </c>
      <c r="B1501" s="6" t="s">
        <v>5127</v>
      </c>
      <c r="C1501" s="6" t="s">
        <v>5128</v>
      </c>
      <c r="D1501" s="6" t="s">
        <v>524</v>
      </c>
      <c r="E1501" s="6" t="s">
        <v>19</v>
      </c>
      <c r="F1501" s="6" t="s">
        <v>524</v>
      </c>
      <c r="G1501" s="6" t="s">
        <v>19</v>
      </c>
      <c r="H1501" s="6" t="s">
        <v>19</v>
      </c>
      <c r="I1501" s="6" t="s">
        <v>42</v>
      </c>
      <c r="J1501" s="6" t="s">
        <v>5129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5112</v>
      </c>
      <c r="B1502" s="6" t="s">
        <v>5130</v>
      </c>
      <c r="C1502" s="6" t="s">
        <v>5131</v>
      </c>
      <c r="D1502" s="6" t="s">
        <v>3660</v>
      </c>
      <c r="E1502" s="6" t="s">
        <v>19</v>
      </c>
      <c r="F1502" s="6" t="s">
        <v>3660</v>
      </c>
      <c r="G1502" s="6" t="s">
        <v>19</v>
      </c>
      <c r="H1502" s="6" t="s">
        <v>19</v>
      </c>
      <c r="I1502" s="6" t="s">
        <v>23</v>
      </c>
      <c r="J1502" s="6" t="s">
        <v>1042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5132</v>
      </c>
      <c r="B1503" s="6" t="s">
        <v>5133</v>
      </c>
      <c r="C1503" s="6" t="s">
        <v>5134</v>
      </c>
      <c r="D1503" s="6" t="s">
        <v>5135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5136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5132</v>
      </c>
      <c r="B1504" s="6" t="s">
        <v>5137</v>
      </c>
      <c r="C1504" s="6" t="s">
        <v>5138</v>
      </c>
      <c r="D1504" s="6" t="s">
        <v>3905</v>
      </c>
      <c r="E1504" s="6" t="s">
        <v>19</v>
      </c>
      <c r="F1504" s="6" t="s">
        <v>3905</v>
      </c>
      <c r="G1504" s="6" t="s">
        <v>19</v>
      </c>
      <c r="H1504" s="6" t="s">
        <v>19</v>
      </c>
      <c r="I1504" s="6" t="s">
        <v>23</v>
      </c>
      <c r="J1504" s="6" t="s">
        <v>5139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5132</v>
      </c>
      <c r="B1505" s="6" t="s">
        <v>5140</v>
      </c>
      <c r="C1505" s="6" t="s">
        <v>5141</v>
      </c>
      <c r="D1505" s="6" t="s">
        <v>5142</v>
      </c>
      <c r="E1505" s="6" t="s">
        <v>16</v>
      </c>
      <c r="F1505" s="6" t="s">
        <v>5142</v>
      </c>
      <c r="G1505" s="6" t="s">
        <v>16</v>
      </c>
      <c r="H1505" s="6" t="s">
        <v>19</v>
      </c>
      <c r="I1505" s="6" t="s">
        <v>23</v>
      </c>
      <c r="J1505" s="6" t="s">
        <v>5143</v>
      </c>
      <c r="K1505" s="6" t="s">
        <v>19</v>
      </c>
      <c r="L1505" s="3" t="str">
        <f t="shared" si="23"/>
        <v>Yes</v>
      </c>
    </row>
    <row r="1506" spans="1:12" s="6" customFormat="1" ht="15.75" customHeight="1">
      <c r="A1506" s="6" t="s">
        <v>5132</v>
      </c>
      <c r="B1506" s="6" t="s">
        <v>5144</v>
      </c>
      <c r="C1506" s="6" t="s">
        <v>5145</v>
      </c>
      <c r="D1506" s="6" t="s">
        <v>5146</v>
      </c>
      <c r="E1506" s="6" t="s">
        <v>19</v>
      </c>
      <c r="F1506" s="6" t="s">
        <v>5146</v>
      </c>
      <c r="G1506" s="6" t="s">
        <v>19</v>
      </c>
      <c r="H1506" s="6" t="s">
        <v>19</v>
      </c>
      <c r="I1506" s="6" t="s">
        <v>23</v>
      </c>
      <c r="J1506" s="6" t="s">
        <v>5147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5132</v>
      </c>
      <c r="B1507" s="6" t="s">
        <v>5148</v>
      </c>
      <c r="C1507" s="6" t="s">
        <v>5149</v>
      </c>
      <c r="D1507" s="6" t="s">
        <v>4066</v>
      </c>
      <c r="E1507" s="6" t="s">
        <v>19</v>
      </c>
      <c r="F1507" s="6" t="s">
        <v>4066</v>
      </c>
      <c r="G1507" s="6" t="s">
        <v>19</v>
      </c>
      <c r="H1507" s="6" t="s">
        <v>19</v>
      </c>
      <c r="I1507" s="6" t="s">
        <v>23</v>
      </c>
      <c r="J1507" s="6" t="s">
        <v>5150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5132</v>
      </c>
      <c r="B1508" s="6" t="s">
        <v>5151</v>
      </c>
      <c r="C1508" s="6" t="s">
        <v>5152</v>
      </c>
      <c r="D1508" s="6" t="s">
        <v>3660</v>
      </c>
      <c r="E1508" s="6" t="s">
        <v>19</v>
      </c>
      <c r="F1508" s="6" t="s">
        <v>3660</v>
      </c>
      <c r="G1508" s="6" t="s">
        <v>19</v>
      </c>
      <c r="H1508" s="6" t="s">
        <v>19</v>
      </c>
      <c r="I1508" s="6" t="s">
        <v>23</v>
      </c>
      <c r="J1508" s="6" t="s">
        <v>1042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5132</v>
      </c>
      <c r="B1509" s="6" t="s">
        <v>5153</v>
      </c>
      <c r="C1509" s="6" t="s">
        <v>5154</v>
      </c>
      <c r="D1509" s="6" t="s">
        <v>3684</v>
      </c>
      <c r="E1509" s="6" t="s">
        <v>19</v>
      </c>
      <c r="F1509" s="6" t="s">
        <v>3684</v>
      </c>
      <c r="G1509" s="6" t="s">
        <v>19</v>
      </c>
      <c r="H1509" s="6" t="s">
        <v>19</v>
      </c>
      <c r="I1509" s="6" t="s">
        <v>28</v>
      </c>
      <c r="J1509" s="6" t="s">
        <v>3964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5132</v>
      </c>
      <c r="B1510" s="6" t="s">
        <v>5155</v>
      </c>
      <c r="C1510" s="6" t="s">
        <v>5156</v>
      </c>
      <c r="D1510" s="6" t="s">
        <v>223</v>
      </c>
      <c r="E1510" s="6" t="s">
        <v>16</v>
      </c>
      <c r="F1510" s="6" t="s">
        <v>223</v>
      </c>
      <c r="G1510" s="6" t="s">
        <v>16</v>
      </c>
      <c r="H1510" s="6" t="s">
        <v>19</v>
      </c>
      <c r="I1510" s="6" t="s">
        <v>23</v>
      </c>
      <c r="J1510" s="6" t="s">
        <v>949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5132</v>
      </c>
      <c r="B1511" s="6" t="s">
        <v>5157</v>
      </c>
      <c r="C1511" s="6" t="s">
        <v>5158</v>
      </c>
      <c r="D1511" s="6" t="s">
        <v>4598</v>
      </c>
      <c r="E1511" s="6" t="s">
        <v>19</v>
      </c>
      <c r="F1511" s="6" t="s">
        <v>4598</v>
      </c>
      <c r="G1511" s="6" t="s">
        <v>19</v>
      </c>
      <c r="H1511" s="6" t="s">
        <v>19</v>
      </c>
      <c r="I1511" s="6" t="s">
        <v>23</v>
      </c>
      <c r="J1511" s="6" t="s">
        <v>3614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5132</v>
      </c>
      <c r="B1512" s="6" t="s">
        <v>5159</v>
      </c>
      <c r="C1512" s="6" t="s">
        <v>5160</v>
      </c>
      <c r="D1512" s="6" t="s">
        <v>3660</v>
      </c>
      <c r="E1512" s="6" t="s">
        <v>19</v>
      </c>
      <c r="F1512" s="6" t="s">
        <v>3660</v>
      </c>
      <c r="G1512" s="6" t="s">
        <v>19</v>
      </c>
      <c r="H1512" s="6" t="s">
        <v>19</v>
      </c>
      <c r="I1512" s="6" t="s">
        <v>23</v>
      </c>
      <c r="J1512" s="6" t="s">
        <v>1042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5161</v>
      </c>
      <c r="B1513" s="6" t="s">
        <v>5162</v>
      </c>
      <c r="C1513" s="6" t="s">
        <v>5163</v>
      </c>
      <c r="D1513" s="6" t="s">
        <v>3732</v>
      </c>
      <c r="E1513" s="6" t="s">
        <v>19</v>
      </c>
      <c r="F1513" s="6" t="s">
        <v>3732</v>
      </c>
      <c r="G1513" s="6" t="s">
        <v>16</v>
      </c>
      <c r="H1513" s="6" t="s">
        <v>19</v>
      </c>
      <c r="I1513" s="6" t="s">
        <v>23</v>
      </c>
      <c r="J1513" s="6" t="s">
        <v>5164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5161</v>
      </c>
      <c r="B1514" s="6" t="s">
        <v>5165</v>
      </c>
      <c r="C1514" s="6" t="s">
        <v>5166</v>
      </c>
      <c r="D1514" s="6" t="s">
        <v>3660</v>
      </c>
      <c r="E1514" s="6" t="s">
        <v>19</v>
      </c>
      <c r="F1514" s="6" t="s">
        <v>3660</v>
      </c>
      <c r="G1514" s="6" t="s">
        <v>19</v>
      </c>
      <c r="H1514" s="6" t="s">
        <v>19</v>
      </c>
      <c r="I1514" s="6" t="s">
        <v>23</v>
      </c>
      <c r="J1514" s="6" t="s">
        <v>1042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5161</v>
      </c>
      <c r="B1515" s="6" t="s">
        <v>5167</v>
      </c>
      <c r="C1515" s="6" t="s">
        <v>5168</v>
      </c>
      <c r="D1515" s="6" t="s">
        <v>4497</v>
      </c>
      <c r="E1515" s="6" t="s">
        <v>19</v>
      </c>
      <c r="F1515" s="6" t="s">
        <v>4497</v>
      </c>
      <c r="G1515" s="6" t="s">
        <v>19</v>
      </c>
      <c r="H1515" s="6" t="s">
        <v>19</v>
      </c>
      <c r="I1515" s="6" t="s">
        <v>23</v>
      </c>
      <c r="J1515" s="6" t="s">
        <v>4606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5161</v>
      </c>
      <c r="B1516" s="6" t="s">
        <v>5169</v>
      </c>
      <c r="C1516" s="6" t="s">
        <v>5170</v>
      </c>
      <c r="D1516" s="6" t="s">
        <v>223</v>
      </c>
      <c r="E1516" s="6" t="s">
        <v>19</v>
      </c>
      <c r="F1516" s="6" t="s">
        <v>223</v>
      </c>
      <c r="G1516" s="6" t="s">
        <v>19</v>
      </c>
      <c r="H1516" s="6" t="s">
        <v>19</v>
      </c>
      <c r="I1516" s="6" t="s">
        <v>28</v>
      </c>
      <c r="J1516" s="6" t="s">
        <v>5171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5161</v>
      </c>
      <c r="B1517" s="6" t="s">
        <v>5172</v>
      </c>
      <c r="C1517" s="6" t="s">
        <v>5173</v>
      </c>
      <c r="D1517" s="6" t="s">
        <v>223</v>
      </c>
      <c r="E1517" s="6" t="s">
        <v>16</v>
      </c>
      <c r="F1517" s="6" t="s">
        <v>223</v>
      </c>
      <c r="G1517" s="6" t="s">
        <v>16</v>
      </c>
      <c r="H1517" s="6" t="s">
        <v>19</v>
      </c>
      <c r="I1517" s="6" t="s">
        <v>23</v>
      </c>
      <c r="J1517" s="6" t="s">
        <v>949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5161</v>
      </c>
      <c r="B1518" s="6" t="s">
        <v>5174</v>
      </c>
      <c r="C1518" s="6" t="s">
        <v>5175</v>
      </c>
      <c r="D1518" s="6" t="s">
        <v>1360</v>
      </c>
      <c r="E1518" s="6" t="s">
        <v>19</v>
      </c>
      <c r="F1518" s="6" t="s">
        <v>1360</v>
      </c>
      <c r="G1518" s="6" t="s">
        <v>19</v>
      </c>
      <c r="H1518" s="6" t="s">
        <v>19</v>
      </c>
      <c r="I1518" s="6" t="s">
        <v>28</v>
      </c>
      <c r="J1518" s="6" t="s">
        <v>3864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5161</v>
      </c>
      <c r="B1519" s="6" t="s">
        <v>5176</v>
      </c>
      <c r="C1519" s="6" t="s">
        <v>5177</v>
      </c>
      <c r="D1519" s="6" t="s">
        <v>223</v>
      </c>
      <c r="E1519" s="6" t="s">
        <v>16</v>
      </c>
      <c r="F1519" s="6" t="s">
        <v>223</v>
      </c>
      <c r="G1519" s="6" t="s">
        <v>16</v>
      </c>
      <c r="H1519" s="6" t="s">
        <v>19</v>
      </c>
      <c r="I1519" s="6" t="s">
        <v>23</v>
      </c>
      <c r="J1519" s="6" t="s">
        <v>949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5161</v>
      </c>
      <c r="B1520" s="6" t="s">
        <v>5178</v>
      </c>
      <c r="C1520" s="6" t="s">
        <v>5179</v>
      </c>
      <c r="D1520" s="6" t="s">
        <v>223</v>
      </c>
      <c r="E1520" s="6" t="s">
        <v>16</v>
      </c>
      <c r="F1520" s="6" t="s">
        <v>223</v>
      </c>
      <c r="G1520" s="6" t="s">
        <v>16</v>
      </c>
      <c r="H1520" s="6" t="s">
        <v>19</v>
      </c>
      <c r="I1520" s="6" t="s">
        <v>23</v>
      </c>
      <c r="J1520" s="6" t="s">
        <v>949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5161</v>
      </c>
      <c r="B1521" s="6" t="s">
        <v>5180</v>
      </c>
      <c r="C1521" s="6" t="s">
        <v>5181</v>
      </c>
      <c r="D1521" s="6" t="s">
        <v>2775</v>
      </c>
      <c r="E1521" s="6" t="s">
        <v>19</v>
      </c>
      <c r="F1521" s="6" t="s">
        <v>2775</v>
      </c>
      <c r="G1521" s="6" t="s">
        <v>19</v>
      </c>
      <c r="H1521" s="6" t="s">
        <v>19</v>
      </c>
      <c r="I1521" s="6" t="s">
        <v>28</v>
      </c>
      <c r="J1521" s="6" t="s">
        <v>4529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5182</v>
      </c>
      <c r="B1522" s="6" t="s">
        <v>5183</v>
      </c>
      <c r="C1522" s="6" t="s">
        <v>5184</v>
      </c>
      <c r="D1522" s="6" t="s">
        <v>223</v>
      </c>
      <c r="E1522" s="6" t="s">
        <v>16</v>
      </c>
      <c r="F1522" s="6" t="s">
        <v>223</v>
      </c>
      <c r="G1522" s="6" t="s">
        <v>16</v>
      </c>
      <c r="H1522" s="6" t="s">
        <v>19</v>
      </c>
      <c r="I1522" s="6" t="s">
        <v>23</v>
      </c>
      <c r="J1522" s="6" t="s">
        <v>949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5182</v>
      </c>
      <c r="B1523" s="6" t="s">
        <v>5185</v>
      </c>
      <c r="C1523" s="6" t="s">
        <v>5186</v>
      </c>
      <c r="D1523" s="6" t="s">
        <v>2047</v>
      </c>
      <c r="E1523" s="6" t="s">
        <v>16</v>
      </c>
      <c r="F1523" s="6" t="s">
        <v>2047</v>
      </c>
      <c r="G1523" s="6" t="s">
        <v>16</v>
      </c>
      <c r="H1523" s="6" t="s">
        <v>19</v>
      </c>
      <c r="I1523" s="6" t="s">
        <v>28</v>
      </c>
      <c r="J1523" s="6" t="s">
        <v>4554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5182</v>
      </c>
      <c r="B1524" s="6" t="s">
        <v>5187</v>
      </c>
      <c r="C1524" s="6" t="s">
        <v>5188</v>
      </c>
      <c r="D1524" s="6" t="s">
        <v>3905</v>
      </c>
      <c r="E1524" s="6" t="s">
        <v>19</v>
      </c>
      <c r="F1524" s="6" t="s">
        <v>1360</v>
      </c>
      <c r="G1524" s="6" t="s">
        <v>19</v>
      </c>
      <c r="H1524" s="6" t="s">
        <v>19</v>
      </c>
      <c r="I1524" s="6" t="s">
        <v>23</v>
      </c>
      <c r="J1524" s="6" t="s">
        <v>5189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5182</v>
      </c>
      <c r="B1525" s="6" t="s">
        <v>5190</v>
      </c>
      <c r="C1525" s="6" t="s">
        <v>5191</v>
      </c>
      <c r="D1525" s="6" t="s">
        <v>5192</v>
      </c>
      <c r="E1525" s="6" t="s">
        <v>19</v>
      </c>
      <c r="F1525" s="6" t="s">
        <v>5192</v>
      </c>
      <c r="G1525" s="6" t="s">
        <v>19</v>
      </c>
      <c r="H1525" s="6" t="s">
        <v>19</v>
      </c>
      <c r="I1525" s="6" t="s">
        <v>23</v>
      </c>
      <c r="J1525" s="6" t="s">
        <v>1042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5182</v>
      </c>
      <c r="B1526" s="6" t="s">
        <v>5193</v>
      </c>
      <c r="C1526" s="6" t="s">
        <v>5194</v>
      </c>
      <c r="D1526" s="6" t="s">
        <v>223</v>
      </c>
      <c r="E1526" s="6" t="s">
        <v>16</v>
      </c>
      <c r="F1526" s="6" t="s">
        <v>223</v>
      </c>
      <c r="G1526" s="6" t="s">
        <v>16</v>
      </c>
      <c r="H1526" s="6" t="s">
        <v>19</v>
      </c>
      <c r="I1526" s="6" t="s">
        <v>23</v>
      </c>
      <c r="J1526" s="6" t="s">
        <v>949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5182</v>
      </c>
      <c r="B1527" s="6" t="s">
        <v>5195</v>
      </c>
      <c r="C1527" s="6" t="s">
        <v>5196</v>
      </c>
      <c r="D1527" s="6" t="s">
        <v>4060</v>
      </c>
      <c r="E1527" s="6" t="s">
        <v>19</v>
      </c>
      <c r="F1527" s="6" t="s">
        <v>4060</v>
      </c>
      <c r="G1527" s="6" t="s">
        <v>16</v>
      </c>
      <c r="H1527" s="6" t="s">
        <v>19</v>
      </c>
      <c r="I1527" s="6" t="s">
        <v>28</v>
      </c>
      <c r="J1527" s="6" t="s">
        <v>3890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5182</v>
      </c>
      <c r="B1528" s="6" t="s">
        <v>5197</v>
      </c>
      <c r="C1528" s="6" t="s">
        <v>5198</v>
      </c>
      <c r="D1528" s="6" t="s">
        <v>223</v>
      </c>
      <c r="E1528" s="6" t="s">
        <v>16</v>
      </c>
      <c r="F1528" s="6" t="s">
        <v>223</v>
      </c>
      <c r="G1528" s="6" t="s">
        <v>16</v>
      </c>
      <c r="H1528" s="6" t="s">
        <v>19</v>
      </c>
      <c r="I1528" s="6" t="s">
        <v>23</v>
      </c>
      <c r="J1528" s="6" t="s">
        <v>949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5182</v>
      </c>
      <c r="B1529" s="6" t="s">
        <v>5199</v>
      </c>
      <c r="C1529" s="6" t="s">
        <v>5200</v>
      </c>
      <c r="D1529" s="6" t="s">
        <v>1235</v>
      </c>
      <c r="E1529" s="6" t="s">
        <v>19</v>
      </c>
      <c r="F1529" s="6" t="s">
        <v>1235</v>
      </c>
      <c r="G1529" s="6" t="s">
        <v>16</v>
      </c>
      <c r="H1529" s="6" t="s">
        <v>19</v>
      </c>
      <c r="I1529" s="6" t="s">
        <v>23</v>
      </c>
      <c r="J1529" s="6" t="s">
        <v>5201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5182</v>
      </c>
      <c r="B1530" s="6" t="s">
        <v>5202</v>
      </c>
      <c r="C1530" s="6" t="s">
        <v>5203</v>
      </c>
      <c r="D1530" s="6" t="s">
        <v>475</v>
      </c>
      <c r="E1530" s="6" t="s">
        <v>19</v>
      </c>
      <c r="F1530" s="6" t="s">
        <v>5204</v>
      </c>
      <c r="G1530" s="6" t="s">
        <v>16</v>
      </c>
      <c r="H1530" s="6" t="s">
        <v>19</v>
      </c>
      <c r="I1530" s="6" t="s">
        <v>23</v>
      </c>
      <c r="J1530" s="6" t="s">
        <v>5205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5206</v>
      </c>
      <c r="B1531" s="6" t="s">
        <v>5207</v>
      </c>
      <c r="C1531" s="6" t="s">
        <v>5208</v>
      </c>
      <c r="D1531" s="6" t="s">
        <v>223</v>
      </c>
      <c r="E1531" s="6" t="s">
        <v>16</v>
      </c>
      <c r="F1531" s="6" t="s">
        <v>223</v>
      </c>
      <c r="G1531" s="6" t="s">
        <v>16</v>
      </c>
      <c r="H1531" s="6" t="s">
        <v>19</v>
      </c>
      <c r="I1531" s="6" t="s">
        <v>23</v>
      </c>
      <c r="J1531" s="6" t="s">
        <v>949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5206</v>
      </c>
      <c r="B1532" s="6" t="s">
        <v>5209</v>
      </c>
      <c r="C1532" s="6" t="s">
        <v>5210</v>
      </c>
      <c r="D1532" s="6" t="s">
        <v>5211</v>
      </c>
      <c r="E1532" s="6" t="s">
        <v>16</v>
      </c>
      <c r="F1532" s="6" t="s">
        <v>5211</v>
      </c>
      <c r="G1532" s="6" t="s">
        <v>19</v>
      </c>
      <c r="H1532" s="6" t="s">
        <v>19</v>
      </c>
      <c r="I1532" s="6" t="s">
        <v>28</v>
      </c>
      <c r="J1532" s="6" t="s">
        <v>5212</v>
      </c>
      <c r="K1532" s="6" t="s">
        <v>19</v>
      </c>
      <c r="L1532" s="3" t="str">
        <f t="shared" ref="L1532:L1595" si="24">IF(OR(D1532="Indeterminate",F1532="Indeterminate"),"Indeterminate",IF(OR(D1532="Payload exceeds limit",F1532="Payload exceeds limit"),"Payload exceeds limit",IF(OR(D1532="Error Occurred",F1532="Error Occurred"),"Error Occurred",IF(D1532=F1532,"Yes","No"))))</f>
        <v>Yes</v>
      </c>
    </row>
    <row r="1533" spans="1:12" s="6" customFormat="1" ht="15.75" customHeight="1">
      <c r="A1533" s="6" t="s">
        <v>5206</v>
      </c>
      <c r="B1533" s="6" t="s">
        <v>5213</v>
      </c>
      <c r="C1533" s="6" t="s">
        <v>5214</v>
      </c>
      <c r="D1533" s="6" t="s">
        <v>5215</v>
      </c>
      <c r="E1533" s="6" t="s">
        <v>19</v>
      </c>
      <c r="F1533" s="6" t="s">
        <v>5215</v>
      </c>
      <c r="G1533" s="6" t="s">
        <v>19</v>
      </c>
      <c r="H1533" s="6" t="s">
        <v>19</v>
      </c>
      <c r="I1533" s="6" t="s">
        <v>28</v>
      </c>
      <c r="J1533" s="6" t="s">
        <v>5216</v>
      </c>
      <c r="K1533" s="6" t="s">
        <v>19</v>
      </c>
      <c r="L1533" s="3" t="str">
        <f t="shared" si="24"/>
        <v>Yes</v>
      </c>
    </row>
    <row r="1534" spans="1:12" s="6" customFormat="1" ht="15.75" customHeight="1">
      <c r="A1534" s="6" t="s">
        <v>5206</v>
      </c>
      <c r="B1534" s="6" t="s">
        <v>5217</v>
      </c>
      <c r="C1534" s="6" t="s">
        <v>5218</v>
      </c>
      <c r="D1534" s="6" t="s">
        <v>1360</v>
      </c>
      <c r="E1534" s="6" t="s">
        <v>16</v>
      </c>
      <c r="F1534" s="6" t="s">
        <v>1360</v>
      </c>
      <c r="G1534" s="6" t="s">
        <v>16</v>
      </c>
      <c r="H1534" s="6" t="s">
        <v>19</v>
      </c>
      <c r="I1534" s="6" t="s">
        <v>23</v>
      </c>
      <c r="J1534" s="6" t="s">
        <v>1359</v>
      </c>
      <c r="K1534" s="6" t="s">
        <v>16</v>
      </c>
      <c r="L1534" s="3" t="str">
        <f t="shared" si="24"/>
        <v>Yes</v>
      </c>
    </row>
    <row r="1535" spans="1:12" s="6" customFormat="1" ht="15.75" customHeight="1">
      <c r="A1535" s="6" t="s">
        <v>5206</v>
      </c>
      <c r="B1535" s="6" t="s">
        <v>5219</v>
      </c>
      <c r="C1535" s="6" t="s">
        <v>5220</v>
      </c>
      <c r="D1535" s="6" t="s">
        <v>3660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1042</v>
      </c>
      <c r="K1535" s="6" t="s">
        <v>17</v>
      </c>
      <c r="L1535" s="3" t="str">
        <f t="shared" si="24"/>
        <v>Error Occurred</v>
      </c>
    </row>
    <row r="1536" spans="1:12" s="6" customFormat="1" ht="15.75" customHeight="1">
      <c r="A1536" s="6" t="s">
        <v>5206</v>
      </c>
      <c r="B1536" s="6" t="s">
        <v>5221</v>
      </c>
      <c r="C1536" s="6" t="s">
        <v>5222</v>
      </c>
      <c r="D1536" s="6" t="s">
        <v>5223</v>
      </c>
      <c r="E1536" s="6" t="s">
        <v>19</v>
      </c>
      <c r="F1536" s="6" t="s">
        <v>5223</v>
      </c>
      <c r="G1536" s="6" t="s">
        <v>19</v>
      </c>
      <c r="H1536" s="6" t="s">
        <v>19</v>
      </c>
      <c r="I1536" s="6" t="s">
        <v>42</v>
      </c>
      <c r="J1536" s="6" t="s">
        <v>5224</v>
      </c>
      <c r="K1536" s="6" t="s">
        <v>19</v>
      </c>
      <c r="L1536" s="3" t="str">
        <f t="shared" si="24"/>
        <v>Yes</v>
      </c>
    </row>
    <row r="1537" spans="1:12" s="6" customFormat="1" ht="15.75" customHeight="1">
      <c r="A1537" s="6" t="s">
        <v>5206</v>
      </c>
      <c r="B1537" s="6" t="s">
        <v>5225</v>
      </c>
      <c r="C1537" s="6" t="s">
        <v>5226</v>
      </c>
      <c r="D1537" s="6" t="s">
        <v>4633</v>
      </c>
      <c r="E1537" s="6" t="s">
        <v>19</v>
      </c>
      <c r="F1537" s="6" t="s">
        <v>4633</v>
      </c>
      <c r="G1537" s="6" t="s">
        <v>16</v>
      </c>
      <c r="H1537" s="6" t="s">
        <v>19</v>
      </c>
      <c r="I1537" s="6" t="s">
        <v>23</v>
      </c>
      <c r="J1537" s="6" t="s">
        <v>5227</v>
      </c>
      <c r="K1537" s="6" t="s">
        <v>19</v>
      </c>
      <c r="L1537" s="3" t="str">
        <f t="shared" si="24"/>
        <v>Yes</v>
      </c>
    </row>
    <row r="1538" spans="1:12" s="6" customFormat="1" ht="15.75" customHeight="1">
      <c r="A1538" s="6" t="s">
        <v>5206</v>
      </c>
      <c r="B1538" s="6" t="s">
        <v>5228</v>
      </c>
      <c r="C1538" s="6" t="s">
        <v>5229</v>
      </c>
      <c r="D1538" s="6" t="s">
        <v>223</v>
      </c>
      <c r="E1538" s="6" t="s">
        <v>19</v>
      </c>
      <c r="F1538" s="6" t="s">
        <v>223</v>
      </c>
      <c r="G1538" s="6" t="s">
        <v>19</v>
      </c>
      <c r="H1538" s="6" t="s">
        <v>19</v>
      </c>
      <c r="I1538" s="6" t="s">
        <v>23</v>
      </c>
      <c r="J1538" s="6" t="s">
        <v>5230</v>
      </c>
      <c r="K1538" s="6" t="s">
        <v>19</v>
      </c>
      <c r="L1538" s="3" t="str">
        <f t="shared" si="24"/>
        <v>Yes</v>
      </c>
    </row>
    <row r="1539" spans="1:12" s="6" customFormat="1" ht="15.75" customHeight="1">
      <c r="A1539" s="6" t="s">
        <v>5206</v>
      </c>
      <c r="B1539" s="6" t="s">
        <v>5231</v>
      </c>
      <c r="C1539" s="6" t="s">
        <v>5232</v>
      </c>
      <c r="D1539" s="6" t="s">
        <v>5233</v>
      </c>
      <c r="E1539" s="6" t="s">
        <v>16</v>
      </c>
      <c r="F1539" s="6" t="s">
        <v>5233</v>
      </c>
      <c r="G1539" s="6" t="s">
        <v>19</v>
      </c>
      <c r="H1539" s="6" t="s">
        <v>19</v>
      </c>
      <c r="I1539" s="6" t="s">
        <v>28</v>
      </c>
      <c r="J1539" s="6" t="s">
        <v>5234</v>
      </c>
      <c r="K1539" s="6" t="s">
        <v>19</v>
      </c>
      <c r="L1539" s="3" t="str">
        <f t="shared" si="24"/>
        <v>Yes</v>
      </c>
    </row>
    <row r="1540" spans="1:12" s="6" customFormat="1" ht="15.75" customHeight="1">
      <c r="A1540" s="6" t="s">
        <v>5206</v>
      </c>
      <c r="B1540" s="6" t="s">
        <v>5235</v>
      </c>
      <c r="C1540" s="6" t="s">
        <v>5236</v>
      </c>
      <c r="D1540" s="6" t="s">
        <v>223</v>
      </c>
      <c r="E1540" s="6" t="s">
        <v>16</v>
      </c>
      <c r="F1540" s="6" t="s">
        <v>223</v>
      </c>
      <c r="G1540" s="6" t="s">
        <v>16</v>
      </c>
      <c r="H1540" s="6" t="s">
        <v>19</v>
      </c>
      <c r="I1540" s="6" t="s">
        <v>23</v>
      </c>
      <c r="J1540" s="6" t="s">
        <v>949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5237</v>
      </c>
      <c r="B1541" s="6" t="s">
        <v>5238</v>
      </c>
      <c r="C1541" s="6" t="s">
        <v>5239</v>
      </c>
      <c r="D1541" s="6" t="s">
        <v>4083</v>
      </c>
      <c r="E1541" s="6" t="s">
        <v>19</v>
      </c>
      <c r="F1541" s="6" t="s">
        <v>4083</v>
      </c>
      <c r="G1541" s="6" t="s">
        <v>19</v>
      </c>
      <c r="H1541" s="6" t="s">
        <v>19</v>
      </c>
      <c r="I1541" s="6" t="s">
        <v>23</v>
      </c>
      <c r="J1541" s="6" t="s">
        <v>5240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5237</v>
      </c>
      <c r="B1542" s="15" t="s">
        <v>5241</v>
      </c>
      <c r="C1542" s="6" t="s">
        <v>5242</v>
      </c>
      <c r="D1542" s="6" t="s">
        <v>5243</v>
      </c>
      <c r="E1542" s="6" t="s">
        <v>19</v>
      </c>
      <c r="F1542" s="6" t="s">
        <v>5243</v>
      </c>
      <c r="G1542" s="6" t="s">
        <v>19</v>
      </c>
      <c r="H1542" s="6" t="s">
        <v>19</v>
      </c>
      <c r="I1542" s="6" t="s">
        <v>42</v>
      </c>
      <c r="J1542" s="6" t="s">
        <v>5244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5237</v>
      </c>
      <c r="B1543" s="6" t="s">
        <v>5245</v>
      </c>
      <c r="C1543" s="6" t="s">
        <v>5246</v>
      </c>
      <c r="D1543" s="6" t="s">
        <v>3660</v>
      </c>
      <c r="E1543" s="6" t="s">
        <v>19</v>
      </c>
      <c r="F1543" s="6" t="s">
        <v>3660</v>
      </c>
      <c r="G1543" s="6" t="s">
        <v>19</v>
      </c>
      <c r="H1543" s="6" t="s">
        <v>19</v>
      </c>
      <c r="I1543" s="6" t="s">
        <v>23</v>
      </c>
      <c r="J1543" s="6" t="s">
        <v>1042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5237</v>
      </c>
      <c r="B1544" s="6" t="s">
        <v>5247</v>
      </c>
      <c r="C1544" s="6" t="s">
        <v>5248</v>
      </c>
      <c r="D1544" s="6" t="s">
        <v>1773</v>
      </c>
      <c r="E1544" s="6" t="s">
        <v>19</v>
      </c>
      <c r="F1544" s="6" t="s">
        <v>1772</v>
      </c>
      <c r="G1544" s="6" t="s">
        <v>19</v>
      </c>
      <c r="H1544" s="6" t="s">
        <v>19</v>
      </c>
      <c r="I1544" s="6" t="s">
        <v>23</v>
      </c>
      <c r="J1544" s="6" t="s">
        <v>5249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5237</v>
      </c>
      <c r="B1545" s="6" t="s">
        <v>5250</v>
      </c>
      <c r="C1545" s="6" t="s">
        <v>5251</v>
      </c>
      <c r="D1545" s="6" t="s">
        <v>223</v>
      </c>
      <c r="E1545" s="6" t="s">
        <v>16</v>
      </c>
      <c r="F1545" s="6" t="s">
        <v>223</v>
      </c>
      <c r="G1545" s="6" t="s">
        <v>16</v>
      </c>
      <c r="H1545" s="6" t="s">
        <v>19</v>
      </c>
      <c r="I1545" s="6" t="s">
        <v>23</v>
      </c>
      <c r="J1545" s="6" t="s">
        <v>949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5237</v>
      </c>
      <c r="B1546" s="6" t="s">
        <v>5252</v>
      </c>
      <c r="C1546" s="6" t="s">
        <v>5253</v>
      </c>
      <c r="D1546" s="6" t="s">
        <v>4640</v>
      </c>
      <c r="E1546" s="6" t="s">
        <v>19</v>
      </c>
      <c r="F1546" s="6" t="s">
        <v>4640</v>
      </c>
      <c r="G1546" s="6" t="s">
        <v>19</v>
      </c>
      <c r="H1546" s="6" t="s">
        <v>19</v>
      </c>
      <c r="I1546" s="6" t="s">
        <v>28</v>
      </c>
      <c r="J1546" s="6" t="s">
        <v>5254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5237</v>
      </c>
      <c r="B1547" s="6" t="s">
        <v>5255</v>
      </c>
      <c r="C1547" s="6" t="s">
        <v>5256</v>
      </c>
      <c r="D1547" s="6" t="s">
        <v>3660</v>
      </c>
      <c r="E1547" s="6" t="s">
        <v>19</v>
      </c>
      <c r="F1547" s="6" t="s">
        <v>3660</v>
      </c>
      <c r="G1547" s="6" t="s">
        <v>19</v>
      </c>
      <c r="H1547" s="6" t="s">
        <v>19</v>
      </c>
      <c r="I1547" s="6" t="s">
        <v>23</v>
      </c>
      <c r="J1547" s="6" t="s">
        <v>1042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5237</v>
      </c>
      <c r="B1548" s="6" t="s">
        <v>5257</v>
      </c>
      <c r="C1548" s="6" t="s">
        <v>5258</v>
      </c>
      <c r="D1548" s="6" t="s">
        <v>1360</v>
      </c>
      <c r="E1548" s="6" t="s">
        <v>19</v>
      </c>
      <c r="F1548" s="6" t="s">
        <v>1360</v>
      </c>
      <c r="G1548" s="6" t="s">
        <v>19</v>
      </c>
      <c r="H1548" s="6" t="s">
        <v>19</v>
      </c>
      <c r="I1548" s="6" t="s">
        <v>28</v>
      </c>
      <c r="J1548" s="6" t="s">
        <v>3864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5237</v>
      </c>
      <c r="B1549" s="6" t="s">
        <v>5259</v>
      </c>
      <c r="C1549" s="6" t="s">
        <v>5260</v>
      </c>
      <c r="D1549" s="6" t="s">
        <v>3660</v>
      </c>
      <c r="E1549" s="6" t="s">
        <v>19</v>
      </c>
      <c r="F1549" s="6" t="s">
        <v>3660</v>
      </c>
      <c r="G1549" s="6" t="s">
        <v>19</v>
      </c>
      <c r="H1549" s="6" t="s">
        <v>19</v>
      </c>
      <c r="I1549" s="6" t="s">
        <v>23</v>
      </c>
      <c r="J1549" s="6" t="s">
        <v>1042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5237</v>
      </c>
      <c r="B1550" s="6" t="s">
        <v>5261</v>
      </c>
      <c r="C1550" s="6" t="s">
        <v>5262</v>
      </c>
      <c r="D1550" s="6" t="s">
        <v>4519</v>
      </c>
      <c r="E1550" s="6" t="s">
        <v>19</v>
      </c>
      <c r="F1550" s="6" t="s">
        <v>4519</v>
      </c>
      <c r="G1550" s="6" t="s">
        <v>19</v>
      </c>
      <c r="H1550" s="6" t="s">
        <v>19</v>
      </c>
      <c r="I1550" s="6" t="s">
        <v>28</v>
      </c>
      <c r="J1550" s="6" t="s">
        <v>3664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5263</v>
      </c>
      <c r="B1551" s="14" t="s">
        <v>5264</v>
      </c>
      <c r="C1551" t="s">
        <v>5265</v>
      </c>
      <c r="D1551" s="6" t="s">
        <v>3732</v>
      </c>
      <c r="E1551" s="6" t="s">
        <v>19</v>
      </c>
      <c r="F1551" s="6" t="s">
        <v>3732</v>
      </c>
      <c r="G1551" s="6" t="s">
        <v>16</v>
      </c>
      <c r="H1551" s="6" t="s">
        <v>19</v>
      </c>
      <c r="I1551" s="6" t="s">
        <v>23</v>
      </c>
      <c r="J1551" s="6" t="s">
        <v>4687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5263</v>
      </c>
      <c r="B1552" s="6" t="s">
        <v>5266</v>
      </c>
      <c r="C1552" s="6" t="s">
        <v>5267</v>
      </c>
      <c r="D1552" s="6" t="s">
        <v>223</v>
      </c>
      <c r="E1552" s="6" t="s">
        <v>16</v>
      </c>
      <c r="F1552" s="6" t="s">
        <v>223</v>
      </c>
      <c r="G1552" s="6" t="s">
        <v>16</v>
      </c>
      <c r="H1552" s="6" t="s">
        <v>19</v>
      </c>
      <c r="I1552" s="6" t="s">
        <v>23</v>
      </c>
      <c r="J1552" s="6" t="s">
        <v>949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5263</v>
      </c>
      <c r="B1553" s="6" t="s">
        <v>5268</v>
      </c>
      <c r="C1553" s="6" t="s">
        <v>5269</v>
      </c>
      <c r="D1553" s="6" t="s">
        <v>3660</v>
      </c>
      <c r="E1553" s="6" t="s">
        <v>19</v>
      </c>
      <c r="F1553" s="6" t="s">
        <v>3660</v>
      </c>
      <c r="G1553" s="6" t="s">
        <v>19</v>
      </c>
      <c r="H1553" s="6" t="s">
        <v>19</v>
      </c>
      <c r="I1553" s="6" t="s">
        <v>23</v>
      </c>
      <c r="J1553" s="6" t="s">
        <v>1042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5263</v>
      </c>
      <c r="B1554" s="6" t="s">
        <v>5270</v>
      </c>
      <c r="C1554" s="6" t="s">
        <v>5271</v>
      </c>
      <c r="D1554" s="6" t="s">
        <v>4083</v>
      </c>
      <c r="E1554" s="6" t="s">
        <v>19</v>
      </c>
      <c r="F1554" s="6" t="s">
        <v>4083</v>
      </c>
      <c r="G1554" s="6" t="s">
        <v>19</v>
      </c>
      <c r="H1554" s="6" t="s">
        <v>19</v>
      </c>
      <c r="I1554" s="6" t="s">
        <v>28</v>
      </c>
      <c r="J1554" s="6" t="s">
        <v>4399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5263</v>
      </c>
      <c r="B1555" s="6" t="s">
        <v>5272</v>
      </c>
      <c r="C1555" s="6" t="s">
        <v>5273</v>
      </c>
      <c r="D1555" s="6" t="s">
        <v>223</v>
      </c>
      <c r="E1555" s="6" t="s">
        <v>16</v>
      </c>
      <c r="F1555" s="6" t="s">
        <v>223</v>
      </c>
      <c r="G1555" s="6" t="s">
        <v>16</v>
      </c>
      <c r="H1555" s="6" t="s">
        <v>19</v>
      </c>
      <c r="I1555" s="6" t="s">
        <v>23</v>
      </c>
      <c r="J1555" s="6" t="s">
        <v>949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5263</v>
      </c>
      <c r="B1556" s="6" t="s">
        <v>5274</v>
      </c>
      <c r="C1556" s="6" t="s">
        <v>5275</v>
      </c>
      <c r="D1556" s="6" t="s">
        <v>3660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1042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5263</v>
      </c>
      <c r="B1557" s="6" t="s">
        <v>5276</v>
      </c>
      <c r="C1557" s="6" t="s">
        <v>5277</v>
      </c>
      <c r="D1557" s="6" t="s">
        <v>5278</v>
      </c>
      <c r="E1557" s="6" t="s">
        <v>19</v>
      </c>
      <c r="F1557" s="6" t="s">
        <v>5278</v>
      </c>
      <c r="G1557" s="6" t="s">
        <v>16</v>
      </c>
      <c r="H1557" s="6" t="s">
        <v>19</v>
      </c>
      <c r="I1557" s="6" t="s">
        <v>23</v>
      </c>
      <c r="J1557" s="6" t="s">
        <v>5279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5263</v>
      </c>
      <c r="B1558" s="6" t="s">
        <v>5280</v>
      </c>
      <c r="C1558" s="6" t="s">
        <v>5281</v>
      </c>
      <c r="D1558" s="6" t="s">
        <v>4633</v>
      </c>
      <c r="E1558" s="6" t="s">
        <v>19</v>
      </c>
      <c r="F1558" s="6" t="s">
        <v>4633</v>
      </c>
      <c r="G1558" s="6" t="s">
        <v>16</v>
      </c>
      <c r="H1558" s="6" t="s">
        <v>19</v>
      </c>
      <c r="I1558" s="6" t="s">
        <v>23</v>
      </c>
      <c r="J1558" s="6" t="s">
        <v>5282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5263</v>
      </c>
      <c r="B1559" s="6" t="s">
        <v>5283</v>
      </c>
      <c r="C1559" s="6" t="s">
        <v>5284</v>
      </c>
      <c r="D1559" s="6" t="s">
        <v>3660</v>
      </c>
      <c r="E1559" s="6" t="s">
        <v>19</v>
      </c>
      <c r="F1559" s="6" t="s">
        <v>3660</v>
      </c>
      <c r="G1559" s="6" t="s">
        <v>19</v>
      </c>
      <c r="H1559" s="6" t="s">
        <v>19</v>
      </c>
      <c r="I1559" s="6" t="s">
        <v>23</v>
      </c>
      <c r="J1559" s="6" t="s">
        <v>1042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5263</v>
      </c>
      <c r="B1560" s="6" t="s">
        <v>5285</v>
      </c>
      <c r="C1560" s="6" t="s">
        <v>5286</v>
      </c>
      <c r="D1560" s="6" t="s">
        <v>5287</v>
      </c>
      <c r="E1560" s="6" t="s">
        <v>19</v>
      </c>
      <c r="F1560" s="6" t="s">
        <v>5287</v>
      </c>
      <c r="G1560" s="6" t="s">
        <v>19</v>
      </c>
      <c r="H1560" s="6" t="s">
        <v>19</v>
      </c>
      <c r="I1560" s="6" t="s">
        <v>28</v>
      </c>
      <c r="J1560" s="6" t="s">
        <v>3701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5263</v>
      </c>
      <c r="B1561" s="6" t="s">
        <v>5288</v>
      </c>
      <c r="C1561" s="6" t="s">
        <v>5289</v>
      </c>
      <c r="D1561" s="6" t="s">
        <v>4026</v>
      </c>
      <c r="E1561" s="6" t="s">
        <v>19</v>
      </c>
      <c r="F1561" s="6" t="s">
        <v>3818</v>
      </c>
      <c r="G1561" s="6" t="s">
        <v>16</v>
      </c>
      <c r="H1561" s="6" t="s">
        <v>16</v>
      </c>
      <c r="I1561" s="6" t="s">
        <v>23</v>
      </c>
      <c r="J1561" s="6" t="s">
        <v>5290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5263</v>
      </c>
      <c r="B1562" s="6" t="s">
        <v>5291</v>
      </c>
      <c r="C1562" s="6" t="s">
        <v>5292</v>
      </c>
      <c r="D1562" s="6" t="s">
        <v>1360</v>
      </c>
      <c r="E1562" s="6" t="s">
        <v>19</v>
      </c>
      <c r="F1562" s="6" t="s">
        <v>1360</v>
      </c>
      <c r="G1562" s="6" t="s">
        <v>19</v>
      </c>
      <c r="H1562" s="6" t="s">
        <v>19</v>
      </c>
      <c r="I1562" s="6" t="s">
        <v>23</v>
      </c>
      <c r="J1562" s="6" t="s">
        <v>1042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5263</v>
      </c>
      <c r="B1563" s="6" t="s">
        <v>5293</v>
      </c>
      <c r="C1563" s="6" t="s">
        <v>5294</v>
      </c>
      <c r="D1563" s="6" t="s">
        <v>3617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5295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5263</v>
      </c>
      <c r="B1564" s="6" t="s">
        <v>5296</v>
      </c>
      <c r="C1564" s="6" t="s">
        <v>5297</v>
      </c>
      <c r="D1564" s="6" t="s">
        <v>5298</v>
      </c>
      <c r="E1564" s="6" t="s">
        <v>16</v>
      </c>
      <c r="F1564" s="6" t="s">
        <v>5298</v>
      </c>
      <c r="G1564" s="6" t="s">
        <v>19</v>
      </c>
      <c r="H1564" s="6" t="s">
        <v>19</v>
      </c>
      <c r="I1564" s="6" t="s">
        <v>23</v>
      </c>
      <c r="J1564" s="6" t="s">
        <v>5299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5263</v>
      </c>
      <c r="B1565" s="6" t="s">
        <v>5300</v>
      </c>
      <c r="C1565" s="6" t="s">
        <v>5301</v>
      </c>
      <c r="D1565" s="6" t="s">
        <v>3878</v>
      </c>
      <c r="E1565" s="6" t="s">
        <v>19</v>
      </c>
      <c r="F1565" s="6" t="s">
        <v>3878</v>
      </c>
      <c r="G1565" s="6" t="s">
        <v>16</v>
      </c>
      <c r="H1565" s="6" t="s">
        <v>19</v>
      </c>
      <c r="I1565" s="6" t="s">
        <v>23</v>
      </c>
      <c r="J1565" s="6" t="s">
        <v>3879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5263</v>
      </c>
      <c r="B1566" s="6" t="s">
        <v>5302</v>
      </c>
      <c r="C1566" s="6" t="s">
        <v>5303</v>
      </c>
      <c r="D1566" s="6" t="s">
        <v>4066</v>
      </c>
      <c r="E1566" s="6" t="s">
        <v>19</v>
      </c>
      <c r="F1566" s="6" t="s">
        <v>4066</v>
      </c>
      <c r="G1566" s="6" t="s">
        <v>16</v>
      </c>
      <c r="H1566" s="6" t="s">
        <v>19</v>
      </c>
      <c r="I1566" s="6" t="s">
        <v>23</v>
      </c>
      <c r="J1566" s="6" t="s">
        <v>5304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5263</v>
      </c>
      <c r="B1567" s="6" t="s">
        <v>5305</v>
      </c>
      <c r="C1567" s="6" t="s">
        <v>5306</v>
      </c>
      <c r="D1567" s="6" t="s">
        <v>259</v>
      </c>
      <c r="E1567" s="6" t="s">
        <v>19</v>
      </c>
      <c r="F1567" s="6" t="s">
        <v>5307</v>
      </c>
      <c r="G1567" s="6" t="s">
        <v>19</v>
      </c>
      <c r="H1567" s="6" t="s">
        <v>19</v>
      </c>
      <c r="I1567" s="6" t="s">
        <v>28</v>
      </c>
      <c r="J1567" s="6" t="s">
        <v>5308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5309</v>
      </c>
      <c r="B1568" s="6" t="s">
        <v>5310</v>
      </c>
      <c r="C1568" s="6" t="s">
        <v>5311</v>
      </c>
      <c r="D1568" s="6" t="s">
        <v>3660</v>
      </c>
      <c r="E1568" s="6" t="s">
        <v>19</v>
      </c>
      <c r="F1568" s="6" t="s">
        <v>3660</v>
      </c>
      <c r="G1568" s="6" t="s">
        <v>19</v>
      </c>
      <c r="H1568" s="6" t="s">
        <v>19</v>
      </c>
      <c r="I1568" s="6" t="s">
        <v>23</v>
      </c>
      <c r="J1568" s="6" t="s">
        <v>1042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5309</v>
      </c>
      <c r="B1569" s="6" t="s">
        <v>5312</v>
      </c>
      <c r="C1569" s="6" t="s">
        <v>5313</v>
      </c>
      <c r="D1569" s="6" t="s">
        <v>223</v>
      </c>
      <c r="E1569" s="6" t="s">
        <v>16</v>
      </c>
      <c r="F1569" s="6" t="s">
        <v>223</v>
      </c>
      <c r="G1569" s="6" t="s">
        <v>16</v>
      </c>
      <c r="H1569" s="6" t="s">
        <v>19</v>
      </c>
      <c r="I1569" s="6" t="s">
        <v>23</v>
      </c>
      <c r="J1569" s="6" t="s">
        <v>949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5309</v>
      </c>
      <c r="B1570" s="6" t="s">
        <v>5314</v>
      </c>
      <c r="C1570" s="6" t="s">
        <v>5315</v>
      </c>
      <c r="D1570" s="6" t="s">
        <v>2775</v>
      </c>
      <c r="E1570" s="6" t="s">
        <v>19</v>
      </c>
      <c r="F1570" s="6" t="s">
        <v>2775</v>
      </c>
      <c r="G1570" s="6" t="s">
        <v>19</v>
      </c>
      <c r="H1570" s="6" t="s">
        <v>19</v>
      </c>
      <c r="I1570" s="6" t="s">
        <v>23</v>
      </c>
      <c r="J1570" s="6" t="s">
        <v>3822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5309</v>
      </c>
      <c r="B1571" s="6" t="s">
        <v>5316</v>
      </c>
      <c r="C1571" s="6" t="s">
        <v>5317</v>
      </c>
      <c r="D1571" s="6" t="s">
        <v>223</v>
      </c>
      <c r="E1571" s="6" t="s">
        <v>16</v>
      </c>
      <c r="F1571" s="6" t="s">
        <v>223</v>
      </c>
      <c r="G1571" s="6" t="s">
        <v>16</v>
      </c>
      <c r="H1571" s="6" t="s">
        <v>19</v>
      </c>
      <c r="I1571" s="6" t="s">
        <v>23</v>
      </c>
      <c r="J1571" s="6" t="s">
        <v>949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5309</v>
      </c>
      <c r="B1572" s="6" t="s">
        <v>5318</v>
      </c>
      <c r="C1572" s="6" t="s">
        <v>5319</v>
      </c>
      <c r="D1572" s="6" t="s">
        <v>3617</v>
      </c>
      <c r="E1572" s="6" t="s">
        <v>19</v>
      </c>
      <c r="F1572" s="6" t="s">
        <v>3617</v>
      </c>
      <c r="G1572" s="6" t="s">
        <v>19</v>
      </c>
      <c r="H1572" s="6" t="s">
        <v>19</v>
      </c>
      <c r="I1572" s="6" t="s">
        <v>23</v>
      </c>
      <c r="J1572" s="6" t="s">
        <v>5320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5309</v>
      </c>
      <c r="B1573" s="6" t="s">
        <v>5321</v>
      </c>
      <c r="C1573" s="6" t="s">
        <v>5322</v>
      </c>
      <c r="D1573" s="6" t="s">
        <v>3660</v>
      </c>
      <c r="E1573" s="6" t="s">
        <v>19</v>
      </c>
      <c r="F1573" s="6" t="s">
        <v>3660</v>
      </c>
      <c r="G1573" s="6" t="s">
        <v>19</v>
      </c>
      <c r="H1573" s="6" t="s">
        <v>19</v>
      </c>
      <c r="I1573" s="6" t="s">
        <v>23</v>
      </c>
      <c r="J1573" s="6" t="s">
        <v>1042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5309</v>
      </c>
      <c r="B1574" s="6" t="s">
        <v>5323</v>
      </c>
      <c r="C1574" s="6" t="s">
        <v>5324</v>
      </c>
      <c r="D1574" s="6" t="s">
        <v>3660</v>
      </c>
      <c r="E1574" s="6" t="s">
        <v>19</v>
      </c>
      <c r="F1574" s="6" t="s">
        <v>3660</v>
      </c>
      <c r="G1574" s="6" t="s">
        <v>19</v>
      </c>
      <c r="H1574" s="6" t="s">
        <v>19</v>
      </c>
      <c r="I1574" s="6" t="s">
        <v>23</v>
      </c>
      <c r="J1574" s="6" t="s">
        <v>1042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5325</v>
      </c>
      <c r="B1575" s="6" t="s">
        <v>5326</v>
      </c>
      <c r="C1575" s="6" t="s">
        <v>5327</v>
      </c>
      <c r="D1575" s="6" t="s">
        <v>5243</v>
      </c>
      <c r="E1575" s="6" t="s">
        <v>19</v>
      </c>
      <c r="F1575" s="6" t="s">
        <v>5243</v>
      </c>
      <c r="G1575" s="6" t="s">
        <v>19</v>
      </c>
      <c r="H1575" s="6" t="s">
        <v>19</v>
      </c>
      <c r="I1575" s="6" t="s">
        <v>28</v>
      </c>
      <c r="J1575" s="6" t="s">
        <v>5244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5325</v>
      </c>
      <c r="B1576" s="6" t="s">
        <v>5328</v>
      </c>
      <c r="C1576" s="6" t="s">
        <v>5329</v>
      </c>
      <c r="D1576" s="6" t="s">
        <v>3660</v>
      </c>
      <c r="E1576" s="6" t="s">
        <v>19</v>
      </c>
      <c r="F1576" s="6" t="s">
        <v>3660</v>
      </c>
      <c r="G1576" s="6" t="s">
        <v>19</v>
      </c>
      <c r="H1576" s="6" t="s">
        <v>19</v>
      </c>
      <c r="I1576" s="6" t="s">
        <v>23</v>
      </c>
      <c r="J1576" s="6" t="s">
        <v>1042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5325</v>
      </c>
      <c r="B1577" s="6" t="s">
        <v>5330</v>
      </c>
      <c r="C1577" s="6" t="s">
        <v>5331</v>
      </c>
      <c r="D1577" s="6" t="s">
        <v>3660</v>
      </c>
      <c r="E1577" s="6" t="s">
        <v>19</v>
      </c>
      <c r="F1577" s="6" t="s">
        <v>3660</v>
      </c>
      <c r="G1577" s="6" t="s">
        <v>19</v>
      </c>
      <c r="H1577" s="6" t="s">
        <v>19</v>
      </c>
      <c r="I1577" s="6" t="s">
        <v>23</v>
      </c>
      <c r="J1577" s="6" t="s">
        <v>1042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5325</v>
      </c>
      <c r="B1578" s="6" t="s">
        <v>5332</v>
      </c>
      <c r="C1578" s="6" t="s">
        <v>5333</v>
      </c>
      <c r="D1578" s="6" t="s">
        <v>4560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5334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5325</v>
      </c>
      <c r="B1579" s="6" t="s">
        <v>5335</v>
      </c>
      <c r="C1579" s="6" t="s">
        <v>5336</v>
      </c>
      <c r="D1579" s="6" t="s">
        <v>3660</v>
      </c>
      <c r="E1579" s="6" t="s">
        <v>19</v>
      </c>
      <c r="F1579" s="6" t="s">
        <v>3660</v>
      </c>
      <c r="G1579" s="6" t="s">
        <v>16</v>
      </c>
      <c r="H1579" s="6" t="s">
        <v>19</v>
      </c>
      <c r="I1579" s="6" t="s">
        <v>23</v>
      </c>
      <c r="J1579" s="6" t="s">
        <v>1042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5325</v>
      </c>
      <c r="B1580" s="6" t="s">
        <v>5337</v>
      </c>
      <c r="C1580" s="6" t="s">
        <v>5338</v>
      </c>
      <c r="D1580" s="6" t="s">
        <v>3673</v>
      </c>
      <c r="E1580" s="6" t="s">
        <v>19</v>
      </c>
      <c r="F1580" s="6" t="s">
        <v>3673</v>
      </c>
      <c r="G1580" s="6" t="s">
        <v>19</v>
      </c>
      <c r="H1580" s="6" t="s">
        <v>19</v>
      </c>
      <c r="I1580" s="6" t="s">
        <v>28</v>
      </c>
      <c r="J1580" s="6" t="s">
        <v>5339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5325</v>
      </c>
      <c r="B1581" s="6" t="s">
        <v>5340</v>
      </c>
      <c r="C1581" s="6" t="s">
        <v>5341</v>
      </c>
      <c r="D1581" s="6" t="s">
        <v>3660</v>
      </c>
      <c r="E1581" s="6" t="s">
        <v>19</v>
      </c>
      <c r="F1581" s="6" t="s">
        <v>3660</v>
      </c>
      <c r="G1581" s="6" t="s">
        <v>16</v>
      </c>
      <c r="H1581" s="6" t="s">
        <v>19</v>
      </c>
      <c r="I1581" s="6" t="s">
        <v>23</v>
      </c>
      <c r="J1581" s="6" t="s">
        <v>1042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5325</v>
      </c>
      <c r="B1582" s="6" t="s">
        <v>5342</v>
      </c>
      <c r="C1582" s="6" t="s">
        <v>5343</v>
      </c>
      <c r="D1582" s="6" t="s">
        <v>4066</v>
      </c>
      <c r="E1582" s="6" t="s">
        <v>19</v>
      </c>
      <c r="F1582" s="6" t="s">
        <v>4066</v>
      </c>
      <c r="G1582" s="6" t="s">
        <v>19</v>
      </c>
      <c r="H1582" s="6" t="s">
        <v>19</v>
      </c>
      <c r="I1582" s="6" t="s">
        <v>23</v>
      </c>
      <c r="J1582" s="6" t="s">
        <v>5344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5325</v>
      </c>
      <c r="B1583" s="6" t="s">
        <v>5345</v>
      </c>
      <c r="C1583" s="6" t="s">
        <v>5346</v>
      </c>
      <c r="D1583" s="6" t="s">
        <v>3660</v>
      </c>
      <c r="E1583" s="6" t="s">
        <v>19</v>
      </c>
      <c r="F1583" s="6" t="s">
        <v>3660</v>
      </c>
      <c r="G1583" s="6" t="s">
        <v>19</v>
      </c>
      <c r="H1583" s="6" t="s">
        <v>19</v>
      </c>
      <c r="I1583" s="6" t="s">
        <v>23</v>
      </c>
      <c r="J1583" s="6" t="s">
        <v>1042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5325</v>
      </c>
      <c r="B1584" s="6" t="s">
        <v>5347</v>
      </c>
      <c r="C1584" s="6" t="s">
        <v>5348</v>
      </c>
      <c r="D1584" s="6" t="s">
        <v>3851</v>
      </c>
      <c r="E1584" s="6" t="s">
        <v>19</v>
      </c>
      <c r="F1584" s="6" t="s">
        <v>3851</v>
      </c>
      <c r="G1584" s="6" t="s">
        <v>16</v>
      </c>
      <c r="H1584" s="6" t="s">
        <v>19</v>
      </c>
      <c r="I1584" s="6" t="s">
        <v>23</v>
      </c>
      <c r="J1584" s="6" t="s">
        <v>5349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5350</v>
      </c>
      <c r="B1585" s="6" t="s">
        <v>5351</v>
      </c>
      <c r="C1585" s="6" t="s">
        <v>5352</v>
      </c>
      <c r="D1585" s="6" t="s">
        <v>3660</v>
      </c>
      <c r="E1585" s="6" t="s">
        <v>19</v>
      </c>
      <c r="F1585" s="6" t="s">
        <v>3660</v>
      </c>
      <c r="G1585" s="6" t="s">
        <v>19</v>
      </c>
      <c r="H1585" s="6" t="s">
        <v>19</v>
      </c>
      <c r="I1585" s="6" t="s">
        <v>23</v>
      </c>
      <c r="J1585" s="6" t="s">
        <v>1042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5350</v>
      </c>
      <c r="B1586" s="6" t="s">
        <v>5353</v>
      </c>
      <c r="C1586" s="6" t="s">
        <v>5354</v>
      </c>
      <c r="D1586" s="6" t="s">
        <v>3660</v>
      </c>
      <c r="E1586" s="6" t="s">
        <v>19</v>
      </c>
      <c r="F1586" s="6" t="s">
        <v>3660</v>
      </c>
      <c r="G1586" s="6" t="s">
        <v>19</v>
      </c>
      <c r="H1586" s="6" t="s">
        <v>19</v>
      </c>
      <c r="I1586" s="6" t="s">
        <v>23</v>
      </c>
      <c r="J1586" s="6" t="s">
        <v>1042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5350</v>
      </c>
      <c r="B1587" s="6" t="s">
        <v>5355</v>
      </c>
      <c r="C1587" s="6" t="s">
        <v>5356</v>
      </c>
      <c r="D1587" s="6" t="s">
        <v>3660</v>
      </c>
      <c r="E1587" s="6" t="s">
        <v>19</v>
      </c>
      <c r="F1587" s="6" t="s">
        <v>3660</v>
      </c>
      <c r="G1587" s="6" t="s">
        <v>19</v>
      </c>
      <c r="H1587" s="6" t="s">
        <v>19</v>
      </c>
      <c r="I1587" s="6" t="s">
        <v>23</v>
      </c>
      <c r="J1587" s="6" t="s">
        <v>1042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5350</v>
      </c>
      <c r="B1588" s="6" t="s">
        <v>5357</v>
      </c>
      <c r="C1588" s="6" t="s">
        <v>5358</v>
      </c>
      <c r="D1588" s="6" t="s">
        <v>3660</v>
      </c>
      <c r="E1588" s="6" t="s">
        <v>19</v>
      </c>
      <c r="F1588" s="6" t="s">
        <v>3660</v>
      </c>
      <c r="G1588" s="6" t="s">
        <v>19</v>
      </c>
      <c r="H1588" s="6" t="s">
        <v>19</v>
      </c>
      <c r="I1588" s="6" t="s">
        <v>23</v>
      </c>
      <c r="J1588" s="6" t="s">
        <v>1042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5350</v>
      </c>
      <c r="B1589" s="6" t="s">
        <v>5359</v>
      </c>
      <c r="C1589" s="6" t="s">
        <v>5360</v>
      </c>
      <c r="D1589" s="6" t="s">
        <v>223</v>
      </c>
      <c r="E1589" s="6" t="s">
        <v>16</v>
      </c>
      <c r="F1589" s="6" t="s">
        <v>223</v>
      </c>
      <c r="G1589" s="6" t="s">
        <v>16</v>
      </c>
      <c r="H1589" s="6" t="s">
        <v>19</v>
      </c>
      <c r="I1589" s="6" t="s">
        <v>23</v>
      </c>
      <c r="J1589" s="6" t="s">
        <v>949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5350</v>
      </c>
      <c r="B1590" s="6" t="s">
        <v>5361</v>
      </c>
      <c r="C1590" s="6" t="s">
        <v>5362</v>
      </c>
      <c r="D1590" s="6" t="s">
        <v>3660</v>
      </c>
      <c r="E1590" s="6" t="s">
        <v>19</v>
      </c>
      <c r="F1590" s="6" t="s">
        <v>3660</v>
      </c>
      <c r="G1590" s="6" t="s">
        <v>19</v>
      </c>
      <c r="H1590" s="6" t="s">
        <v>19</v>
      </c>
      <c r="I1590" s="6" t="s">
        <v>23</v>
      </c>
      <c r="J1590" s="6" t="s">
        <v>1042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5350</v>
      </c>
      <c r="B1591" s="6" t="s">
        <v>5363</v>
      </c>
      <c r="C1591" s="6" t="s">
        <v>5364</v>
      </c>
      <c r="D1591" s="6" t="s">
        <v>3660</v>
      </c>
      <c r="E1591" s="6" t="s">
        <v>19</v>
      </c>
      <c r="F1591" s="6" t="s">
        <v>3660</v>
      </c>
      <c r="G1591" s="6" t="s">
        <v>16</v>
      </c>
      <c r="H1591" s="6" t="s">
        <v>19</v>
      </c>
      <c r="I1591" s="6" t="s">
        <v>23</v>
      </c>
      <c r="J1591" s="6" t="s">
        <v>1042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5350</v>
      </c>
      <c r="B1592" s="6" t="s">
        <v>5365</v>
      </c>
      <c r="C1592" s="6" t="s">
        <v>5366</v>
      </c>
      <c r="D1592" s="6" t="s">
        <v>3660</v>
      </c>
      <c r="E1592" s="6" t="s">
        <v>19</v>
      </c>
      <c r="F1592" s="6" t="s">
        <v>3660</v>
      </c>
      <c r="G1592" s="6" t="s">
        <v>19</v>
      </c>
      <c r="H1592" s="6" t="s">
        <v>19</v>
      </c>
      <c r="I1592" s="6" t="s">
        <v>23</v>
      </c>
      <c r="J1592" s="6" t="s">
        <v>1042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5350</v>
      </c>
      <c r="B1593" s="6" t="s">
        <v>5367</v>
      </c>
      <c r="C1593" s="6" t="s">
        <v>5368</v>
      </c>
      <c r="D1593" s="6" t="s">
        <v>223</v>
      </c>
      <c r="E1593" s="6" t="s">
        <v>16</v>
      </c>
      <c r="F1593" s="6" t="s">
        <v>223</v>
      </c>
      <c r="G1593" s="6" t="s">
        <v>16</v>
      </c>
      <c r="H1593" s="6" t="s">
        <v>19</v>
      </c>
      <c r="I1593" s="6" t="s">
        <v>23</v>
      </c>
      <c r="J1593" s="6" t="s">
        <v>949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5350</v>
      </c>
      <c r="B1594" s="6" t="s">
        <v>5369</v>
      </c>
      <c r="C1594" s="6" t="s">
        <v>5370</v>
      </c>
      <c r="D1594" s="6" t="s">
        <v>5371</v>
      </c>
      <c r="E1594" s="6" t="s">
        <v>16</v>
      </c>
      <c r="F1594" s="6" t="s">
        <v>5371</v>
      </c>
      <c r="G1594" s="6" t="s">
        <v>16</v>
      </c>
      <c r="H1594" s="6" t="s">
        <v>19</v>
      </c>
      <c r="I1594" s="6" t="s">
        <v>23</v>
      </c>
      <c r="J1594" s="6" t="s">
        <v>5372</v>
      </c>
      <c r="K1594" s="6" t="s">
        <v>16</v>
      </c>
      <c r="L1594" s="3" t="str">
        <f t="shared" si="24"/>
        <v>Yes</v>
      </c>
    </row>
    <row r="1595" spans="1:12" s="6" customFormat="1" ht="15.75" customHeight="1">
      <c r="A1595" s="6" t="s">
        <v>5373</v>
      </c>
      <c r="B1595" s="6" t="s">
        <v>5374</v>
      </c>
      <c r="C1595" s="6" t="s">
        <v>5375</v>
      </c>
      <c r="D1595" s="6" t="s">
        <v>223</v>
      </c>
      <c r="E1595" s="6" t="s">
        <v>16</v>
      </c>
      <c r="F1595" s="6" t="s">
        <v>223</v>
      </c>
      <c r="G1595" s="6" t="s">
        <v>16</v>
      </c>
      <c r="H1595" s="6" t="s">
        <v>19</v>
      </c>
      <c r="I1595" s="6" t="s">
        <v>23</v>
      </c>
      <c r="J1595" s="6" t="s">
        <v>949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5373</v>
      </c>
      <c r="B1596" s="6" t="s">
        <v>5376</v>
      </c>
      <c r="C1596" s="6" t="s">
        <v>5377</v>
      </c>
      <c r="D1596" s="6" t="s">
        <v>3732</v>
      </c>
      <c r="E1596" s="6" t="s">
        <v>19</v>
      </c>
      <c r="F1596" s="6" t="s">
        <v>3732</v>
      </c>
      <c r="G1596" s="6" t="s">
        <v>19</v>
      </c>
      <c r="H1596" s="6" t="s">
        <v>19</v>
      </c>
      <c r="I1596" s="6" t="s">
        <v>23</v>
      </c>
      <c r="J1596" s="6" t="s">
        <v>5378</v>
      </c>
      <c r="K1596" s="6" t="s">
        <v>19</v>
      </c>
      <c r="L1596" s="3" t="str">
        <f t="shared" ref="L1596:L1633" si="25">IF(OR(D1596="Indeterminate",F1596="Indeterminate"),"Indeterminate",IF(OR(D1596="Payload exceeds limit",F1596="Payload exceeds limit"),"Payload exceeds limit",IF(OR(D1596="Error Occurred",F1596="Error Occurred"),"Error Occurred",IF(D1596=F1596,"Yes","No"))))</f>
        <v>Yes</v>
      </c>
    </row>
    <row r="1597" spans="1:12" s="6" customFormat="1" ht="15.75" customHeight="1">
      <c r="A1597" s="6" t="s">
        <v>5373</v>
      </c>
      <c r="B1597" s="6" t="s">
        <v>5379</v>
      </c>
      <c r="C1597" s="6" t="s">
        <v>5380</v>
      </c>
      <c r="D1597" s="6" t="s">
        <v>3660</v>
      </c>
      <c r="E1597" s="6" t="s">
        <v>19</v>
      </c>
      <c r="F1597" s="6" t="s">
        <v>3660</v>
      </c>
      <c r="G1597" s="6" t="s">
        <v>19</v>
      </c>
      <c r="H1597" s="6" t="s">
        <v>19</v>
      </c>
      <c r="I1597" s="6" t="s">
        <v>23</v>
      </c>
      <c r="J1597" s="6" t="s">
        <v>1042</v>
      </c>
      <c r="K1597" s="6" t="s">
        <v>19</v>
      </c>
      <c r="L1597" s="3" t="str">
        <f t="shared" si="25"/>
        <v>Yes</v>
      </c>
    </row>
    <row r="1598" spans="1:12" s="6" customFormat="1" ht="15.75" customHeight="1">
      <c r="A1598" s="6" t="s">
        <v>5373</v>
      </c>
      <c r="B1598" s="6" t="s">
        <v>5381</v>
      </c>
      <c r="C1598" s="6" t="s">
        <v>5382</v>
      </c>
      <c r="D1598" s="6" t="s">
        <v>223</v>
      </c>
      <c r="E1598" s="6" t="s">
        <v>16</v>
      </c>
      <c r="F1598" s="6" t="s">
        <v>223</v>
      </c>
      <c r="G1598" s="6" t="s">
        <v>16</v>
      </c>
      <c r="H1598" s="6" t="s">
        <v>19</v>
      </c>
      <c r="I1598" s="6" t="s">
        <v>23</v>
      </c>
      <c r="J1598" s="6" t="s">
        <v>949</v>
      </c>
      <c r="K1598" s="6" t="s">
        <v>16</v>
      </c>
      <c r="L1598" s="3" t="str">
        <f t="shared" si="25"/>
        <v>Yes</v>
      </c>
    </row>
    <row r="1599" spans="1:12" s="6" customFormat="1" ht="15.75" customHeight="1">
      <c r="A1599" s="6" t="s">
        <v>5373</v>
      </c>
      <c r="B1599" s="6" t="s">
        <v>5383</v>
      </c>
      <c r="C1599" s="6" t="s">
        <v>5384</v>
      </c>
      <c r="D1599" s="6" t="s">
        <v>5243</v>
      </c>
      <c r="E1599" s="6" t="s">
        <v>19</v>
      </c>
      <c r="F1599" s="6" t="s">
        <v>5243</v>
      </c>
      <c r="G1599" s="6" t="s">
        <v>19</v>
      </c>
      <c r="H1599" s="6" t="s">
        <v>19</v>
      </c>
      <c r="I1599" s="6" t="s">
        <v>28</v>
      </c>
      <c r="J1599" s="6" t="s">
        <v>5385</v>
      </c>
      <c r="K1599" s="6" t="s">
        <v>19</v>
      </c>
      <c r="L1599" s="3" t="str">
        <f t="shared" si="25"/>
        <v>Yes</v>
      </c>
    </row>
    <row r="1600" spans="1:12" s="6" customFormat="1" ht="15.75" customHeight="1">
      <c r="A1600" s="6" t="s">
        <v>5373</v>
      </c>
      <c r="B1600" s="6" t="s">
        <v>5386</v>
      </c>
      <c r="C1600" s="6" t="s">
        <v>5387</v>
      </c>
      <c r="D1600" s="6" t="s">
        <v>3660</v>
      </c>
      <c r="E1600" s="6" t="s">
        <v>19</v>
      </c>
      <c r="F1600" s="6" t="s">
        <v>3660</v>
      </c>
      <c r="G1600" s="6" t="s">
        <v>19</v>
      </c>
      <c r="H1600" s="6" t="s">
        <v>19</v>
      </c>
      <c r="I1600" s="6" t="s">
        <v>23</v>
      </c>
      <c r="J1600" s="6" t="s">
        <v>1042</v>
      </c>
      <c r="K1600" s="6" t="s">
        <v>19</v>
      </c>
      <c r="L1600" s="3" t="str">
        <f t="shared" si="25"/>
        <v>Yes</v>
      </c>
    </row>
    <row r="1601" spans="1:12" s="6" customFormat="1" ht="15.75" customHeight="1">
      <c r="A1601" s="6" t="s">
        <v>5373</v>
      </c>
      <c r="B1601" s="6" t="s">
        <v>5388</v>
      </c>
      <c r="C1601" s="6" t="s">
        <v>5389</v>
      </c>
      <c r="D1601" s="6" t="s">
        <v>223</v>
      </c>
      <c r="E1601" s="6" t="s">
        <v>19</v>
      </c>
      <c r="F1601" s="6" t="s">
        <v>223</v>
      </c>
      <c r="G1601" s="6" t="s">
        <v>19</v>
      </c>
      <c r="H1601" s="6" t="s">
        <v>19</v>
      </c>
      <c r="I1601" s="6" t="s">
        <v>23</v>
      </c>
      <c r="J1601" s="6" t="s">
        <v>4482</v>
      </c>
      <c r="K1601" s="6" t="s">
        <v>19</v>
      </c>
      <c r="L1601" s="3" t="str">
        <f t="shared" si="25"/>
        <v>Yes</v>
      </c>
    </row>
    <row r="1602" spans="1:12" s="6" customFormat="1" ht="15.75" customHeight="1">
      <c r="A1602" s="6" t="s">
        <v>5373</v>
      </c>
      <c r="B1602" s="6" t="s">
        <v>5390</v>
      </c>
      <c r="C1602" s="6" t="s">
        <v>5391</v>
      </c>
      <c r="D1602" s="6" t="s">
        <v>3660</v>
      </c>
      <c r="E1602" s="6" t="s">
        <v>19</v>
      </c>
      <c r="F1602" s="6" t="s">
        <v>3660</v>
      </c>
      <c r="G1602" s="6" t="s">
        <v>19</v>
      </c>
      <c r="H1602" s="6" t="s">
        <v>19</v>
      </c>
      <c r="I1602" s="6" t="s">
        <v>23</v>
      </c>
      <c r="J1602" s="6" t="s">
        <v>1042</v>
      </c>
      <c r="K1602" s="6" t="s">
        <v>19</v>
      </c>
      <c r="L1602" s="3" t="str">
        <f t="shared" si="25"/>
        <v>Yes</v>
      </c>
    </row>
    <row r="1603" spans="1:12" s="6" customFormat="1" ht="15.75" customHeight="1">
      <c r="A1603" s="6" t="s">
        <v>5373</v>
      </c>
      <c r="B1603" s="6" t="s">
        <v>5392</v>
      </c>
      <c r="C1603" s="6" t="s">
        <v>5393</v>
      </c>
      <c r="D1603" s="6" t="s">
        <v>3660</v>
      </c>
      <c r="E1603" s="6" t="s">
        <v>19</v>
      </c>
      <c r="F1603" s="6" t="s">
        <v>3660</v>
      </c>
      <c r="G1603" s="6" t="s">
        <v>19</v>
      </c>
      <c r="H1603" s="6" t="s">
        <v>19</v>
      </c>
      <c r="I1603" s="6" t="s">
        <v>23</v>
      </c>
      <c r="J1603" s="6" t="s">
        <v>1042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5373</v>
      </c>
      <c r="B1604" s="6" t="s">
        <v>5394</v>
      </c>
      <c r="C1604" s="6" t="s">
        <v>5395</v>
      </c>
      <c r="D1604" s="6" t="s">
        <v>3612</v>
      </c>
      <c r="E1604" s="6" t="s">
        <v>19</v>
      </c>
      <c r="F1604" s="6" t="s">
        <v>3612</v>
      </c>
      <c r="G1604" s="6" t="s">
        <v>19</v>
      </c>
      <c r="H1604" s="6" t="s">
        <v>19</v>
      </c>
      <c r="I1604" s="6" t="s">
        <v>23</v>
      </c>
      <c r="J1604" s="6" t="s">
        <v>3822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1" t="s">
        <v>5396</v>
      </c>
      <c r="B1605" s="6" t="s">
        <v>5397</v>
      </c>
      <c r="C1605" s="6" t="s">
        <v>5398</v>
      </c>
      <c r="D1605" s="6" t="s">
        <v>3732</v>
      </c>
      <c r="E1605" s="11" t="s">
        <v>19</v>
      </c>
      <c r="F1605" s="6" t="s">
        <v>3732</v>
      </c>
      <c r="G1605" s="6" t="s">
        <v>16</v>
      </c>
      <c r="H1605" s="6" t="s">
        <v>19</v>
      </c>
      <c r="I1605" s="6" t="s">
        <v>23</v>
      </c>
      <c r="J1605" s="6" t="s">
        <v>5164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5396</v>
      </c>
      <c r="B1606" s="6" t="s">
        <v>5399</v>
      </c>
      <c r="C1606" s="6" t="s">
        <v>5400</v>
      </c>
      <c r="D1606" s="6" t="s">
        <v>223</v>
      </c>
      <c r="E1606" s="6" t="s">
        <v>16</v>
      </c>
      <c r="F1606" s="6" t="s">
        <v>223</v>
      </c>
      <c r="G1606" s="6" t="s">
        <v>16</v>
      </c>
      <c r="H1606" s="6" t="s">
        <v>19</v>
      </c>
      <c r="I1606" s="6" t="s">
        <v>23</v>
      </c>
      <c r="J1606" s="6" t="s">
        <v>949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5396</v>
      </c>
      <c r="B1607" s="6" t="s">
        <v>5401</v>
      </c>
      <c r="C1607" s="6" t="s">
        <v>5402</v>
      </c>
      <c r="D1607" s="6" t="s">
        <v>1360</v>
      </c>
      <c r="E1607" s="6" t="s">
        <v>19</v>
      </c>
      <c r="F1607" s="6" t="s">
        <v>1360</v>
      </c>
      <c r="G1607" s="6" t="s">
        <v>19</v>
      </c>
      <c r="H1607" s="6" t="s">
        <v>19</v>
      </c>
      <c r="I1607" s="6" t="s">
        <v>23</v>
      </c>
      <c r="J1607" s="6" t="s">
        <v>5403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5396</v>
      </c>
      <c r="B1608" s="6" t="s">
        <v>5404</v>
      </c>
      <c r="C1608" s="6" t="s">
        <v>5405</v>
      </c>
      <c r="D1608" s="6" t="s">
        <v>4338</v>
      </c>
      <c r="E1608" s="6" t="s">
        <v>19</v>
      </c>
      <c r="F1608" s="6" t="s">
        <v>4338</v>
      </c>
      <c r="G1608" s="6" t="s">
        <v>19</v>
      </c>
      <c r="H1608" s="6" t="s">
        <v>19</v>
      </c>
      <c r="I1608" s="6" t="s">
        <v>23</v>
      </c>
      <c r="J1608" s="6" t="s">
        <v>5406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5396</v>
      </c>
      <c r="B1609" s="6" t="s">
        <v>5407</v>
      </c>
      <c r="C1609" s="6" t="s">
        <v>5408</v>
      </c>
      <c r="D1609" s="6" t="s">
        <v>4166</v>
      </c>
      <c r="E1609" s="6" t="s">
        <v>19</v>
      </c>
      <c r="F1609" s="6" t="s">
        <v>4166</v>
      </c>
      <c r="G1609" s="6" t="s">
        <v>19</v>
      </c>
      <c r="H1609" s="6" t="s">
        <v>19</v>
      </c>
      <c r="I1609" s="6" t="s">
        <v>42</v>
      </c>
      <c r="J1609" s="6" t="s">
        <v>4902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5396</v>
      </c>
      <c r="B1610" s="6" t="s">
        <v>5409</v>
      </c>
      <c r="C1610" s="6" t="s">
        <v>5410</v>
      </c>
      <c r="D1610" s="6" t="s">
        <v>223</v>
      </c>
      <c r="E1610" s="6" t="s">
        <v>16</v>
      </c>
      <c r="F1610" s="6" t="s">
        <v>223</v>
      </c>
      <c r="G1610" s="6" t="s">
        <v>16</v>
      </c>
      <c r="H1610" s="6" t="s">
        <v>19</v>
      </c>
      <c r="I1610" s="6" t="s">
        <v>23</v>
      </c>
      <c r="J1610" s="6" t="s">
        <v>949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5396</v>
      </c>
      <c r="B1611" s="6" t="s">
        <v>5411</v>
      </c>
      <c r="C1611" s="6" t="s">
        <v>5412</v>
      </c>
      <c r="D1611" s="6" t="s">
        <v>3732</v>
      </c>
      <c r="E1611" s="6" t="s">
        <v>19</v>
      </c>
      <c r="F1611" s="6" t="s">
        <v>5413</v>
      </c>
      <c r="G1611" s="6" t="s">
        <v>16</v>
      </c>
      <c r="H1611" s="6" t="s">
        <v>19</v>
      </c>
      <c r="I1611" s="6" t="s">
        <v>23</v>
      </c>
      <c r="J1611" s="6" t="s">
        <v>5414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5396</v>
      </c>
      <c r="B1612" s="6" t="s">
        <v>5415</v>
      </c>
      <c r="C1612" s="6" t="s">
        <v>5416</v>
      </c>
      <c r="D1612" s="6" t="s">
        <v>4066</v>
      </c>
      <c r="E1612" s="6" t="s">
        <v>19</v>
      </c>
      <c r="F1612" s="6" t="s">
        <v>4066</v>
      </c>
      <c r="G1612" s="6" t="s">
        <v>16</v>
      </c>
      <c r="H1612" s="6" t="s">
        <v>19</v>
      </c>
      <c r="I1612" s="6" t="s">
        <v>23</v>
      </c>
      <c r="J1612" s="6" t="s">
        <v>1042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5396</v>
      </c>
      <c r="B1613" s="6" t="s">
        <v>5417</v>
      </c>
      <c r="C1613" s="6" t="s">
        <v>5418</v>
      </c>
      <c r="D1613" s="6" t="s">
        <v>3660</v>
      </c>
      <c r="E1613" s="6" t="s">
        <v>19</v>
      </c>
      <c r="F1613" s="6" t="s">
        <v>3660</v>
      </c>
      <c r="G1613" s="6" t="s">
        <v>19</v>
      </c>
      <c r="H1613" s="6" t="s">
        <v>19</v>
      </c>
      <c r="I1613" s="6" t="s">
        <v>23</v>
      </c>
      <c r="J1613" s="6" t="s">
        <v>1042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5396</v>
      </c>
      <c r="B1614" s="6" t="s">
        <v>5419</v>
      </c>
      <c r="C1614" s="6" t="s">
        <v>5420</v>
      </c>
      <c r="D1614" s="6" t="s">
        <v>4374</v>
      </c>
      <c r="E1614" s="6" t="s">
        <v>19</v>
      </c>
      <c r="F1614" s="6" t="s">
        <v>223</v>
      </c>
      <c r="G1614" s="6" t="s">
        <v>19</v>
      </c>
      <c r="H1614" s="6" t="s">
        <v>19</v>
      </c>
      <c r="I1614" s="6" t="s">
        <v>28</v>
      </c>
      <c r="J1614" s="6" t="s">
        <v>5421</v>
      </c>
      <c r="K1614" s="6" t="s">
        <v>19</v>
      </c>
      <c r="L1614" s="3" t="str">
        <f t="shared" si="25"/>
        <v>No</v>
      </c>
    </row>
    <row r="1615" spans="1:12" s="6" customFormat="1" ht="15.75" customHeight="1">
      <c r="A1615" s="6" t="s">
        <v>5422</v>
      </c>
      <c r="B1615" s="15" t="s">
        <v>5423</v>
      </c>
      <c r="C1615" s="6" t="s">
        <v>5424</v>
      </c>
      <c r="D1615" s="6" t="s">
        <v>4633</v>
      </c>
      <c r="E1615" s="6" t="s">
        <v>19</v>
      </c>
      <c r="F1615" s="6" t="s">
        <v>4633</v>
      </c>
      <c r="G1615" s="6" t="s">
        <v>16</v>
      </c>
      <c r="H1615" s="6" t="s">
        <v>19</v>
      </c>
      <c r="I1615" s="6" t="s">
        <v>23</v>
      </c>
      <c r="J1615" s="6" t="s">
        <v>5425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5422</v>
      </c>
      <c r="B1616" s="6" t="s">
        <v>5426</v>
      </c>
      <c r="C1616" s="6" t="s">
        <v>5427</v>
      </c>
      <c r="D1616" s="6" t="s">
        <v>3660</v>
      </c>
      <c r="E1616" s="6" t="s">
        <v>19</v>
      </c>
      <c r="F1616" s="6" t="s">
        <v>3660</v>
      </c>
      <c r="G1616" s="6" t="s">
        <v>19</v>
      </c>
      <c r="H1616" s="6" t="s">
        <v>19</v>
      </c>
      <c r="I1616" s="6" t="s">
        <v>23</v>
      </c>
      <c r="J1616" s="6" t="s">
        <v>1042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5422</v>
      </c>
      <c r="B1617" s="6" t="s">
        <v>5428</v>
      </c>
      <c r="C1617" s="6" t="s">
        <v>5429</v>
      </c>
      <c r="D1617" s="6" t="s">
        <v>3660</v>
      </c>
      <c r="E1617" s="6" t="s">
        <v>19</v>
      </c>
      <c r="F1617" s="6" t="s">
        <v>3660</v>
      </c>
      <c r="G1617" s="6" t="s">
        <v>19</v>
      </c>
      <c r="H1617" s="6" t="s">
        <v>19</v>
      </c>
      <c r="I1617" s="6" t="s">
        <v>23</v>
      </c>
      <c r="J1617" s="6" t="s">
        <v>1042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5422</v>
      </c>
      <c r="B1618" s="6" t="s">
        <v>5430</v>
      </c>
      <c r="C1618" s="6" t="s">
        <v>5431</v>
      </c>
      <c r="D1618" s="6" t="s">
        <v>3660</v>
      </c>
      <c r="E1618" s="6" t="s">
        <v>19</v>
      </c>
      <c r="F1618" s="6" t="s">
        <v>3660</v>
      </c>
      <c r="G1618" s="6" t="s">
        <v>19</v>
      </c>
      <c r="H1618" s="6" t="s">
        <v>19</v>
      </c>
      <c r="I1618" s="6" t="s">
        <v>23</v>
      </c>
      <c r="J1618" s="6" t="s">
        <v>1042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5422</v>
      </c>
      <c r="B1619" s="6" t="s">
        <v>5432</v>
      </c>
      <c r="C1619" s="6" t="s">
        <v>5433</v>
      </c>
      <c r="D1619" s="6" t="s">
        <v>5243</v>
      </c>
      <c r="E1619" s="6" t="s">
        <v>19</v>
      </c>
      <c r="F1619" s="6" t="s">
        <v>5243</v>
      </c>
      <c r="G1619" s="6" t="s">
        <v>19</v>
      </c>
      <c r="H1619" s="6" t="s">
        <v>19</v>
      </c>
      <c r="I1619" s="6" t="s">
        <v>28</v>
      </c>
      <c r="J1619" s="6" t="s">
        <v>5434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5422</v>
      </c>
      <c r="B1620" s="6" t="s">
        <v>5435</v>
      </c>
      <c r="C1620" s="6" t="s">
        <v>5436</v>
      </c>
      <c r="D1620" s="6" t="s">
        <v>223</v>
      </c>
      <c r="E1620" s="6" t="s">
        <v>16</v>
      </c>
      <c r="F1620" s="6" t="s">
        <v>223</v>
      </c>
      <c r="G1620" s="6" t="s">
        <v>16</v>
      </c>
      <c r="H1620" s="6" t="s">
        <v>19</v>
      </c>
      <c r="I1620" s="6" t="s">
        <v>23</v>
      </c>
      <c r="J1620" s="6" t="s">
        <v>949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5422</v>
      </c>
      <c r="B1621" s="6" t="s">
        <v>5437</v>
      </c>
      <c r="C1621" s="6" t="s">
        <v>5438</v>
      </c>
      <c r="D1621" s="6" t="s">
        <v>3660</v>
      </c>
      <c r="E1621" s="6" t="s">
        <v>19</v>
      </c>
      <c r="F1621" s="6" t="s">
        <v>3660</v>
      </c>
      <c r="G1621" s="6" t="s">
        <v>19</v>
      </c>
      <c r="H1621" s="6" t="s">
        <v>19</v>
      </c>
      <c r="I1621" s="6" t="s">
        <v>23</v>
      </c>
      <c r="J1621" s="6" t="s">
        <v>1042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5422</v>
      </c>
      <c r="B1622" s="6" t="s">
        <v>5439</v>
      </c>
      <c r="C1622" s="6" t="s">
        <v>5440</v>
      </c>
      <c r="D1622" s="6" t="s">
        <v>3660</v>
      </c>
      <c r="E1622" s="6" t="s">
        <v>19</v>
      </c>
      <c r="F1622" s="6" t="s">
        <v>3660</v>
      </c>
      <c r="G1622" s="6" t="s">
        <v>19</v>
      </c>
      <c r="H1622" s="6" t="s">
        <v>19</v>
      </c>
      <c r="I1622" s="6" t="s">
        <v>23</v>
      </c>
      <c r="J1622" s="6" t="s">
        <v>1042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5422</v>
      </c>
      <c r="B1623" s="6" t="s">
        <v>5441</v>
      </c>
      <c r="C1623" s="6" t="s">
        <v>5442</v>
      </c>
      <c r="D1623" s="6" t="s">
        <v>3660</v>
      </c>
      <c r="E1623" s="6" t="s">
        <v>19</v>
      </c>
      <c r="F1623" s="6" t="s">
        <v>3660</v>
      </c>
      <c r="G1623" s="6" t="s">
        <v>19</v>
      </c>
      <c r="H1623" s="6" t="s">
        <v>19</v>
      </c>
      <c r="I1623" s="6" t="s">
        <v>23</v>
      </c>
      <c r="J1623" s="6" t="s">
        <v>1042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5443</v>
      </c>
      <c r="B1624" s="15" t="s">
        <v>5444</v>
      </c>
      <c r="C1624" s="6" t="s">
        <v>5445</v>
      </c>
      <c r="D1624" s="6" t="s">
        <v>2260</v>
      </c>
      <c r="E1624" s="6" t="s">
        <v>16</v>
      </c>
      <c r="F1624" s="6" t="s">
        <v>2260</v>
      </c>
      <c r="G1624" s="6" t="s">
        <v>19</v>
      </c>
      <c r="H1624" s="6" t="s">
        <v>19</v>
      </c>
      <c r="I1624" s="6" t="s">
        <v>23</v>
      </c>
      <c r="J1624" s="6" t="s">
        <v>5446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5443</v>
      </c>
      <c r="B1625" s="6" t="s">
        <v>5447</v>
      </c>
      <c r="C1625" s="6" t="s">
        <v>5448</v>
      </c>
      <c r="D1625" s="6" t="s">
        <v>3660</v>
      </c>
      <c r="E1625" s="6" t="s">
        <v>19</v>
      </c>
      <c r="F1625" s="6" t="s">
        <v>3660</v>
      </c>
      <c r="G1625" s="6" t="s">
        <v>19</v>
      </c>
      <c r="H1625" s="6" t="s">
        <v>19</v>
      </c>
      <c r="I1625" s="6" t="s">
        <v>23</v>
      </c>
      <c r="J1625" s="6" t="s">
        <v>1042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5443</v>
      </c>
      <c r="B1626" s="6" t="s">
        <v>5449</v>
      </c>
      <c r="C1626" s="6" t="s">
        <v>5450</v>
      </c>
      <c r="D1626" s="6" t="s">
        <v>3660</v>
      </c>
      <c r="E1626" s="6" t="s">
        <v>19</v>
      </c>
      <c r="F1626" s="6" t="s">
        <v>3660</v>
      </c>
      <c r="G1626" s="6" t="s">
        <v>19</v>
      </c>
      <c r="H1626" s="6" t="s">
        <v>19</v>
      </c>
      <c r="I1626" s="6" t="s">
        <v>23</v>
      </c>
      <c r="J1626" s="6" t="s">
        <v>1042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5443</v>
      </c>
      <c r="B1627" s="6" t="s">
        <v>5451</v>
      </c>
      <c r="C1627" s="6" t="s">
        <v>5452</v>
      </c>
      <c r="D1627" s="6" t="s">
        <v>5453</v>
      </c>
      <c r="E1627" s="6" t="s">
        <v>19</v>
      </c>
      <c r="F1627" s="6" t="s">
        <v>5453</v>
      </c>
      <c r="G1627" s="6" t="s">
        <v>19</v>
      </c>
      <c r="H1627" s="6" t="s">
        <v>19</v>
      </c>
      <c r="I1627" s="6" t="s">
        <v>28</v>
      </c>
      <c r="J1627" s="6" t="s">
        <v>5454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5443</v>
      </c>
      <c r="B1628" s="6" t="s">
        <v>5455</v>
      </c>
      <c r="C1628" s="6" t="s">
        <v>5456</v>
      </c>
      <c r="D1628" s="6" t="s">
        <v>2775</v>
      </c>
      <c r="E1628" s="6" t="s">
        <v>19</v>
      </c>
      <c r="F1628" s="6" t="s">
        <v>2775</v>
      </c>
      <c r="G1628" s="6" t="s">
        <v>16</v>
      </c>
      <c r="H1628" s="6" t="s">
        <v>19</v>
      </c>
      <c r="I1628" s="6" t="s">
        <v>23</v>
      </c>
      <c r="J1628" s="6" t="s">
        <v>4366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5443</v>
      </c>
      <c r="B1629" s="6" t="s">
        <v>5457</v>
      </c>
      <c r="C1629" s="6" t="s">
        <v>5458</v>
      </c>
      <c r="D1629" s="6" t="s">
        <v>4060</v>
      </c>
      <c r="E1629" s="6" t="s">
        <v>19</v>
      </c>
      <c r="F1629" s="6" t="s">
        <v>4061</v>
      </c>
      <c r="G1629" s="6" t="s">
        <v>16</v>
      </c>
      <c r="H1629" s="6" t="s">
        <v>16</v>
      </c>
      <c r="I1629" s="6" t="s">
        <v>23</v>
      </c>
      <c r="J1629" s="6" t="s">
        <v>3890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5443</v>
      </c>
      <c r="B1630" s="6" t="s">
        <v>5459</v>
      </c>
      <c r="C1630" s="6" t="s">
        <v>5460</v>
      </c>
      <c r="D1630" s="6" t="s">
        <v>223</v>
      </c>
      <c r="E1630" s="6" t="s">
        <v>16</v>
      </c>
      <c r="F1630" s="6" t="s">
        <v>223</v>
      </c>
      <c r="G1630" s="6" t="s">
        <v>16</v>
      </c>
      <c r="H1630" s="6" t="s">
        <v>19</v>
      </c>
      <c r="I1630" s="6" t="s">
        <v>23</v>
      </c>
      <c r="J1630" s="6" t="s">
        <v>949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5443</v>
      </c>
      <c r="B1631" s="6" t="s">
        <v>5461</v>
      </c>
      <c r="C1631" s="6" t="s">
        <v>5462</v>
      </c>
      <c r="D1631" s="6" t="s">
        <v>1773</v>
      </c>
      <c r="E1631" s="6" t="s">
        <v>19</v>
      </c>
      <c r="F1631" s="6" t="s">
        <v>1773</v>
      </c>
      <c r="G1631" s="6" t="s">
        <v>19</v>
      </c>
      <c r="H1631" s="6" t="s">
        <v>19</v>
      </c>
      <c r="I1631" s="6" t="s">
        <v>23</v>
      </c>
      <c r="J1631" s="6" t="s">
        <v>5463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5443</v>
      </c>
      <c r="B1632" s="6" t="s">
        <v>5464</v>
      </c>
      <c r="C1632" s="6" t="s">
        <v>5465</v>
      </c>
      <c r="D1632" s="6" t="s">
        <v>4060</v>
      </c>
      <c r="E1632" s="6" t="s">
        <v>19</v>
      </c>
      <c r="F1632" s="6" t="s">
        <v>4061</v>
      </c>
      <c r="G1632" s="6" t="s">
        <v>16</v>
      </c>
      <c r="H1632" s="6" t="s">
        <v>19</v>
      </c>
      <c r="I1632" s="6" t="s">
        <v>23</v>
      </c>
      <c r="J1632" s="6" t="s">
        <v>3890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5443</v>
      </c>
      <c r="B1633" s="6" t="s">
        <v>5466</v>
      </c>
      <c r="C1633" s="6" t="s">
        <v>5467</v>
      </c>
      <c r="D1633" s="6" t="s">
        <v>2775</v>
      </c>
      <c r="E1633" s="6" t="s">
        <v>19</v>
      </c>
      <c r="F1633" s="6" t="s">
        <v>2775</v>
      </c>
      <c r="G1633" s="6" t="s">
        <v>19</v>
      </c>
      <c r="H1633" s="6" t="s">
        <v>19</v>
      </c>
      <c r="I1633" s="6" t="s">
        <v>28</v>
      </c>
      <c r="J1633" s="6" t="s">
        <v>5468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L1:L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4000000}"/>
    <hyperlink ref="C102" r:id="rId101" xr:uid="{00000000-0004-0000-0000-000065000000}"/>
    <hyperlink ref="C103" r:id="rId102" xr:uid="{00000000-0004-0000-0000-000066000000}"/>
    <hyperlink ref="C104" r:id="rId103" xr:uid="{00000000-0004-0000-0000-000067000000}"/>
    <hyperlink ref="C105" r:id="rId104" xr:uid="{00000000-0004-0000-0000-000068000000}"/>
    <hyperlink ref="C106" r:id="rId105" xr:uid="{00000000-0004-0000-0000-000069000000}"/>
    <hyperlink ref="C107" r:id="rId106" xr:uid="{00000000-0004-0000-0000-00006A000000}"/>
    <hyperlink ref="C108" r:id="rId107" xr:uid="{00000000-0004-0000-0000-00006B000000}"/>
    <hyperlink ref="C109" r:id="rId108" xr:uid="{00000000-0004-0000-0000-00006C000000}"/>
    <hyperlink ref="C110" r:id="rId109" xr:uid="{00000000-0004-0000-0000-00006D000000}"/>
    <hyperlink ref="C111" r:id="rId110" xr:uid="{00000000-0004-0000-0000-00006E000000}"/>
    <hyperlink ref="C112" r:id="rId111" xr:uid="{00000000-0004-0000-0000-00006F000000}"/>
    <hyperlink ref="C113" r:id="rId112" xr:uid="{00000000-0004-0000-0000-000070000000}"/>
    <hyperlink ref="C114" r:id="rId113" xr:uid="{00000000-0004-0000-0000-000071000000}"/>
    <hyperlink ref="C115" r:id="rId114" xr:uid="{00000000-0004-0000-0000-000072000000}"/>
    <hyperlink ref="C116" r:id="rId115" xr:uid="{00000000-0004-0000-0000-000073000000}"/>
    <hyperlink ref="C117" r:id="rId116" xr:uid="{00000000-0004-0000-0000-000074000000}"/>
    <hyperlink ref="C118" r:id="rId117" xr:uid="{00000000-0004-0000-0000-000075000000}"/>
    <hyperlink ref="C119" r:id="rId118" xr:uid="{00000000-0004-0000-0000-000076000000}"/>
    <hyperlink ref="C120" r:id="rId119" xr:uid="{00000000-0004-0000-0000-000077000000}"/>
    <hyperlink ref="C121" r:id="rId120" xr:uid="{00000000-0004-0000-0000-000078000000}"/>
    <hyperlink ref="C122" r:id="rId121" xr:uid="{00000000-0004-0000-0000-000079000000}"/>
    <hyperlink ref="C123" r:id="rId122" xr:uid="{00000000-0004-0000-0000-00007A000000}"/>
    <hyperlink ref="C124" r:id="rId123" xr:uid="{00000000-0004-0000-0000-00007B000000}"/>
    <hyperlink ref="C125" r:id="rId124" xr:uid="{00000000-0004-0000-0000-00007C000000}"/>
    <hyperlink ref="C126" r:id="rId125" xr:uid="{00000000-0004-0000-0000-00007D000000}"/>
    <hyperlink ref="C127" r:id="rId126" xr:uid="{00000000-0004-0000-0000-00007E000000}"/>
    <hyperlink ref="C128" r:id="rId127" xr:uid="{00000000-0004-0000-0000-00007F000000}"/>
    <hyperlink ref="C129" r:id="rId128" xr:uid="{00000000-0004-0000-0000-000080000000}"/>
    <hyperlink ref="C130" r:id="rId129" xr:uid="{00000000-0004-0000-0000-000081000000}"/>
    <hyperlink ref="C131" r:id="rId130" xr:uid="{00000000-0004-0000-0000-000082000000}"/>
    <hyperlink ref="C132" r:id="rId131" xr:uid="{00000000-0004-0000-0000-000083000000}"/>
    <hyperlink ref="C133" r:id="rId132" xr:uid="{00000000-0004-0000-0000-000084000000}"/>
    <hyperlink ref="C134" r:id="rId133" xr:uid="{00000000-0004-0000-0000-000085000000}"/>
    <hyperlink ref="C135" r:id="rId134" xr:uid="{00000000-0004-0000-0000-000086000000}"/>
    <hyperlink ref="C136" r:id="rId135" xr:uid="{00000000-0004-0000-0000-000087000000}"/>
    <hyperlink ref="C137" r:id="rId136" xr:uid="{00000000-0004-0000-0000-000088000000}"/>
    <hyperlink ref="C138" r:id="rId137" xr:uid="{00000000-0004-0000-0000-000089000000}"/>
    <hyperlink ref="C139" r:id="rId138" xr:uid="{00000000-0004-0000-0000-00008A000000}"/>
    <hyperlink ref="C140" r:id="rId139" xr:uid="{00000000-0004-0000-0000-00008B000000}"/>
    <hyperlink ref="C141" r:id="rId140" xr:uid="{00000000-0004-0000-0000-00008C000000}"/>
    <hyperlink ref="C142" r:id="rId141" xr:uid="{00000000-0004-0000-0000-00008D000000}"/>
    <hyperlink ref="C143" r:id="rId142" xr:uid="{00000000-0004-0000-0000-00008E000000}"/>
    <hyperlink ref="C144" r:id="rId143" xr:uid="{00000000-0004-0000-0000-00008F000000}"/>
    <hyperlink ref="C145" r:id="rId144" xr:uid="{00000000-0004-0000-0000-000090000000}"/>
    <hyperlink ref="C146" r:id="rId145" xr:uid="{00000000-0004-0000-0000-000091000000}"/>
    <hyperlink ref="C147" r:id="rId146" location="login" xr:uid="{00000000-0004-0000-0000-000092000000}"/>
    <hyperlink ref="C148" r:id="rId147" xr:uid="{00000000-0004-0000-0000-000093000000}"/>
    <hyperlink ref="C149" r:id="rId148" xr:uid="{00000000-0004-0000-0000-000094000000}"/>
    <hyperlink ref="C150" r:id="rId149" xr:uid="{00000000-0004-0000-0000-000095000000}"/>
    <hyperlink ref="C151" r:id="rId150" xr:uid="{00000000-0004-0000-0000-000096000000}"/>
    <hyperlink ref="C152" r:id="rId151" xr:uid="{00000000-0004-0000-0000-000097000000}"/>
    <hyperlink ref="C153" r:id="rId152" xr:uid="{00000000-0004-0000-0000-000098000000}"/>
    <hyperlink ref="C154" r:id="rId153" xr:uid="{00000000-0004-0000-0000-000099000000}"/>
    <hyperlink ref="C155" r:id="rId154" xr:uid="{00000000-0004-0000-0000-00009A000000}"/>
    <hyperlink ref="C156" r:id="rId155" xr:uid="{00000000-0004-0000-0000-00009B000000}"/>
    <hyperlink ref="C157" r:id="rId156" xr:uid="{00000000-0004-0000-0000-00009C000000}"/>
    <hyperlink ref="C158" r:id="rId157" xr:uid="{00000000-0004-0000-0000-00009D000000}"/>
    <hyperlink ref="C159" r:id="rId158" xr:uid="{00000000-0004-0000-0000-00009E000000}"/>
    <hyperlink ref="C160" r:id="rId159" xr:uid="{00000000-0004-0000-0000-00009F000000}"/>
    <hyperlink ref="C161" r:id="rId160" xr:uid="{00000000-0004-0000-0000-0000A0000000}"/>
    <hyperlink ref="C162" r:id="rId161" xr:uid="{00000000-0004-0000-0000-0000A1000000}"/>
    <hyperlink ref="C163" r:id="rId162" xr:uid="{00000000-0004-0000-0000-0000A2000000}"/>
    <hyperlink ref="C164" r:id="rId163" xr:uid="{00000000-0004-0000-0000-0000A3000000}"/>
    <hyperlink ref="C165" r:id="rId164" xr:uid="{00000000-0004-0000-0000-0000A4000000}"/>
    <hyperlink ref="C166" r:id="rId165" xr:uid="{00000000-0004-0000-0000-0000A5000000}"/>
    <hyperlink ref="C167" r:id="rId166" xr:uid="{00000000-0004-0000-0000-0000A6000000}"/>
    <hyperlink ref="C168" r:id="rId167" xr:uid="{00000000-0004-0000-0000-0000A7000000}"/>
    <hyperlink ref="C169" r:id="rId168" xr:uid="{00000000-0004-0000-0000-0000A8000000}"/>
    <hyperlink ref="C170" r:id="rId169" xr:uid="{00000000-0004-0000-0000-0000A9000000}"/>
    <hyperlink ref="C171" r:id="rId170" xr:uid="{00000000-0004-0000-0000-0000AA000000}"/>
    <hyperlink ref="C172" r:id="rId171" xr:uid="{00000000-0004-0000-0000-0000AB000000}"/>
    <hyperlink ref="C173" r:id="rId172" xr:uid="{00000000-0004-0000-0000-0000AC000000}"/>
    <hyperlink ref="C174" r:id="rId173" location="login" xr:uid="{00000000-0004-0000-0000-0000AD000000}"/>
    <hyperlink ref="C175" r:id="rId174" xr:uid="{00000000-0004-0000-0000-0000AE000000}"/>
    <hyperlink ref="C176" r:id="rId175" xr:uid="{00000000-0004-0000-0000-0000AF000000}"/>
    <hyperlink ref="C177" r:id="rId176" xr:uid="{00000000-0004-0000-0000-0000B0000000}"/>
    <hyperlink ref="C178" r:id="rId177" xr:uid="{00000000-0004-0000-0000-0000B2000000}"/>
    <hyperlink ref="C179" r:id="rId178" xr:uid="{00000000-0004-0000-0000-0000B3000000}"/>
    <hyperlink ref="C180" r:id="rId179" xr:uid="{00000000-0004-0000-0000-0000B4000000}"/>
    <hyperlink ref="C181" r:id="rId180" xr:uid="{00000000-0004-0000-0000-0000B5000000}"/>
    <hyperlink ref="C182" r:id="rId181" xr:uid="{00000000-0004-0000-0000-0000B6000000}"/>
    <hyperlink ref="C183" r:id="rId182" xr:uid="{00000000-0004-0000-0000-0000B7000000}"/>
    <hyperlink ref="C184" r:id="rId183" xr:uid="{00000000-0004-0000-0000-0000B8000000}"/>
    <hyperlink ref="C185" r:id="rId184" xr:uid="{00000000-0004-0000-0000-0000B9000000}"/>
    <hyperlink ref="C186" r:id="rId185" xr:uid="{00000000-0004-0000-0000-0000BA000000}"/>
    <hyperlink ref="C187" r:id="rId186" xr:uid="{00000000-0004-0000-0000-0000BB000000}"/>
    <hyperlink ref="C188" r:id="rId187" xr:uid="{00000000-0004-0000-0000-0000BC000000}"/>
    <hyperlink ref="C189" r:id="rId188" xr:uid="{00000000-0004-0000-0000-0000BD000000}"/>
    <hyperlink ref="C190" r:id="rId189" xr:uid="{00000000-0004-0000-0000-0000BE000000}"/>
    <hyperlink ref="C191" r:id="rId190" xr:uid="{00000000-0004-0000-0000-0000BF000000}"/>
    <hyperlink ref="C192" r:id="rId191" location="/login" xr:uid="{00000000-0004-0000-0000-0000C0000000}"/>
    <hyperlink ref="C193" r:id="rId192" xr:uid="{00000000-0004-0000-0000-0000C1000000}"/>
    <hyperlink ref="C194" r:id="rId193" xr:uid="{00000000-0004-0000-0000-0000C2000000}"/>
    <hyperlink ref="C195" r:id="rId194" xr:uid="{00000000-0004-0000-0000-0000C3000000}"/>
    <hyperlink ref="C196" r:id="rId195" xr:uid="{00000000-0004-0000-0000-0000C4000000}"/>
    <hyperlink ref="C197" r:id="rId196" xr:uid="{00000000-0004-0000-0000-0000C5000000}"/>
    <hyperlink ref="C198" r:id="rId197" xr:uid="{00000000-0004-0000-0000-0000C6000000}"/>
    <hyperlink ref="C199" r:id="rId198" xr:uid="{00000000-0004-0000-0000-0000C7000000}"/>
    <hyperlink ref="C200" r:id="rId199" xr:uid="{00000000-0004-0000-0000-0000C8000000}"/>
    <hyperlink ref="C201" r:id="rId200" xr:uid="{00000000-0004-0000-0000-0000C9000000}"/>
    <hyperlink ref="C202" r:id="rId201" xr:uid="{00000000-0004-0000-0000-0000CA000000}"/>
    <hyperlink ref="C203" r:id="rId202" xr:uid="{00000000-0004-0000-0000-0000CB000000}"/>
    <hyperlink ref="C204" r:id="rId203" xr:uid="{00000000-0004-0000-0000-0000CC000000}"/>
    <hyperlink ref="C205" r:id="rId204" xr:uid="{00000000-0004-0000-0000-0000CD000000}"/>
    <hyperlink ref="C206" r:id="rId205" xr:uid="{00000000-0004-0000-0000-0000CE000000}"/>
    <hyperlink ref="C207" r:id="rId206" xr:uid="{00000000-0004-0000-0000-0000CF000000}"/>
    <hyperlink ref="C208" r:id="rId207" xr:uid="{00000000-0004-0000-0000-0000D0000000}"/>
    <hyperlink ref="C209" r:id="rId208" xr:uid="{00000000-0004-0000-0000-0000D1000000}"/>
    <hyperlink ref="C210" r:id="rId209" xr:uid="{00000000-0004-0000-0000-0000D2000000}"/>
    <hyperlink ref="C211" r:id="rId210" xr:uid="{00000000-0004-0000-0000-0000D3000000}"/>
    <hyperlink ref="C212" r:id="rId211" xr:uid="{00000000-0004-0000-0000-0000D4000000}"/>
    <hyperlink ref="C213" r:id="rId212" xr:uid="{00000000-0004-0000-0000-0000D5000000}"/>
    <hyperlink ref="C214" r:id="rId213" xr:uid="{00000000-0004-0000-0000-0000D6000000}"/>
    <hyperlink ref="C215" r:id="rId214" xr:uid="{00000000-0004-0000-0000-0000D7000000}"/>
    <hyperlink ref="C216" r:id="rId215" xr:uid="{00000000-0004-0000-0000-0000D8000000}"/>
    <hyperlink ref="C217" r:id="rId216" xr:uid="{00000000-0004-0000-0000-0000D9000000}"/>
    <hyperlink ref="C218" r:id="rId217" xr:uid="{00000000-0004-0000-0000-0000DA000000}"/>
    <hyperlink ref="C219" r:id="rId218" xr:uid="{00000000-0004-0000-0000-0000DB000000}"/>
    <hyperlink ref="C220" r:id="rId219" xr:uid="{00000000-0004-0000-0000-0000DC000000}"/>
    <hyperlink ref="C221" r:id="rId220" xr:uid="{00000000-0004-0000-0000-0000DD000000}"/>
    <hyperlink ref="C222" r:id="rId221" xr:uid="{00000000-0004-0000-0000-0000DE000000}"/>
    <hyperlink ref="C223" r:id="rId222" xr:uid="{00000000-0004-0000-0000-0000DF000000}"/>
    <hyperlink ref="C224" r:id="rId223" xr:uid="{00000000-0004-0000-0000-0000E0000000}"/>
    <hyperlink ref="C225" r:id="rId224" xr:uid="{00000000-0004-0000-0000-0000E1000000}"/>
    <hyperlink ref="C226" r:id="rId225" xr:uid="{00000000-0004-0000-0000-0000E2000000}"/>
    <hyperlink ref="C227" r:id="rId226" xr:uid="{00000000-0004-0000-0000-0000E3000000}"/>
    <hyperlink ref="C228" r:id="rId227" xr:uid="{00000000-0004-0000-0000-0000E4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C249" r:id="rId248" xr:uid="{00000000-0004-0000-0000-0000F9000000}"/>
    <hyperlink ref="C250" r:id="rId249" xr:uid="{00000000-0004-0000-0000-0000FA000000}"/>
    <hyperlink ref="C251" r:id="rId250" xr:uid="{00000000-0004-0000-0000-0000FB000000}"/>
    <hyperlink ref="C252" r:id="rId251" xr:uid="{00000000-0004-0000-0000-0000FC000000}"/>
    <hyperlink ref="C253" r:id="rId252" xr:uid="{00000000-0004-0000-0000-0000FD000000}"/>
    <hyperlink ref="C254" r:id="rId253" xr:uid="{00000000-0004-0000-0000-0000FE000000}"/>
    <hyperlink ref="C255" r:id="rId254" xr:uid="{00000000-0004-0000-0000-0000FF000000}"/>
    <hyperlink ref="C256" r:id="rId255" xr:uid="{00000000-0004-0000-0000-000000010000}"/>
    <hyperlink ref="C257" r:id="rId256" xr:uid="{00000000-0004-0000-0000-000001010000}"/>
    <hyperlink ref="C258" r:id="rId257" xr:uid="{00000000-0004-0000-0000-000002010000}"/>
    <hyperlink ref="C259" r:id="rId258" xr:uid="{00000000-0004-0000-0000-000003010000}"/>
    <hyperlink ref="C260" r:id="rId259" xr:uid="{00000000-0004-0000-0000-000004010000}"/>
    <hyperlink ref="C261" r:id="rId260" xr:uid="{00000000-0004-0000-0000-000005010000}"/>
    <hyperlink ref="C262" r:id="rId261" xr:uid="{00000000-0004-0000-0000-000007010000}"/>
    <hyperlink ref="C263" r:id="rId262" xr:uid="{00000000-0004-0000-0000-000008010000}"/>
    <hyperlink ref="C264" r:id="rId263" xr:uid="{00000000-0004-0000-0000-000009010000}"/>
    <hyperlink ref="C265" r:id="rId264" xr:uid="{00000000-0004-0000-0000-00000A010000}"/>
    <hyperlink ref="C266" r:id="rId265" xr:uid="{00000000-0004-0000-0000-00000B010000}"/>
    <hyperlink ref="C267" r:id="rId266" xr:uid="{00000000-0004-0000-0000-00000C010000}"/>
    <hyperlink ref="C268" r:id="rId267" xr:uid="{00000000-0004-0000-0000-00000D010000}"/>
    <hyperlink ref="C269" r:id="rId268" xr:uid="{00000000-0004-0000-0000-00000E010000}"/>
    <hyperlink ref="C270" r:id="rId269" xr:uid="{00000000-0004-0000-0000-00000F010000}"/>
    <hyperlink ref="C271" r:id="rId270" xr:uid="{00000000-0004-0000-0000-000010010000}"/>
    <hyperlink ref="C272" r:id="rId271" xr:uid="{00000000-0004-0000-0000-000011010000}"/>
    <hyperlink ref="C273" r:id="rId272" xr:uid="{00000000-0004-0000-0000-000012010000}"/>
    <hyperlink ref="C274" r:id="rId273" xr:uid="{00000000-0004-0000-0000-000013010000}"/>
    <hyperlink ref="C275" r:id="rId274" xr:uid="{00000000-0004-0000-0000-000014010000}"/>
    <hyperlink ref="C276" r:id="rId275" xr:uid="{00000000-0004-0000-0000-000015010000}"/>
    <hyperlink ref="C277" r:id="rId276" xr:uid="{00000000-0004-0000-0000-000016010000}"/>
    <hyperlink ref="C278" r:id="rId277" xr:uid="{00000000-0004-0000-0000-000017010000}"/>
    <hyperlink ref="C279" r:id="rId278" xr:uid="{00000000-0004-0000-0000-000018010000}"/>
    <hyperlink ref="C280" r:id="rId279" xr:uid="{00000000-0004-0000-0000-000019010000}"/>
    <hyperlink ref="C281" r:id="rId280" xr:uid="{00000000-0004-0000-0000-00001A010000}"/>
    <hyperlink ref="C282" r:id="rId281" xr:uid="{00000000-0004-0000-0000-00001B010000}"/>
    <hyperlink ref="C283" r:id="rId282" xr:uid="{00000000-0004-0000-0000-00001C010000}"/>
    <hyperlink ref="C284" r:id="rId283" xr:uid="{00000000-0004-0000-0000-00001D010000}"/>
    <hyperlink ref="C285" r:id="rId284" xr:uid="{00000000-0004-0000-0000-00001E010000}"/>
    <hyperlink ref="C286" r:id="rId285" xr:uid="{00000000-0004-0000-0000-00001F010000}"/>
    <hyperlink ref="C287" r:id="rId286" xr:uid="{00000000-0004-0000-0000-000020010000}"/>
    <hyperlink ref="C288" r:id="rId287" xr:uid="{00000000-0004-0000-0000-000021010000}"/>
    <hyperlink ref="C289" r:id="rId288" xr:uid="{00000000-0004-0000-0000-000022010000}"/>
    <hyperlink ref="C290" r:id="rId289" xr:uid="{00000000-0004-0000-0000-000023010000}"/>
    <hyperlink ref="C291" r:id="rId290" xr:uid="{00000000-0004-0000-0000-000024010000}"/>
    <hyperlink ref="C292" r:id="rId291" xr:uid="{00000000-0004-0000-0000-000025010000}"/>
    <hyperlink ref="C293" r:id="rId292" xr:uid="{00000000-0004-0000-0000-000026010000}"/>
    <hyperlink ref="C294" r:id="rId293" xr:uid="{00000000-0004-0000-0000-000027010000}"/>
    <hyperlink ref="C295" r:id="rId294" xr:uid="{00000000-0004-0000-0000-000028010000}"/>
    <hyperlink ref="C296" r:id="rId295" xr:uid="{00000000-0004-0000-0000-000029010000}"/>
    <hyperlink ref="C297" r:id="rId296" xr:uid="{00000000-0004-0000-0000-00002A010000}"/>
    <hyperlink ref="C298" r:id="rId297" xr:uid="{00000000-0004-0000-0000-00002B010000}"/>
    <hyperlink ref="C299" r:id="rId298" xr:uid="{00000000-0004-0000-0000-00002C010000}"/>
    <hyperlink ref="C300" r:id="rId299" xr:uid="{00000000-0004-0000-0000-00002D010000}"/>
    <hyperlink ref="C301" r:id="rId300" xr:uid="{00000000-0004-0000-0000-00002E010000}"/>
    <hyperlink ref="C302" r:id="rId301" xr:uid="{00000000-0004-0000-0000-00002F010000}"/>
    <hyperlink ref="C303" r:id="rId302" xr:uid="{00000000-0004-0000-0000-000030010000}"/>
    <hyperlink ref="C304" r:id="rId303" xr:uid="{00000000-0004-0000-0000-000031010000}"/>
    <hyperlink ref="C305" r:id="rId304" xr:uid="{00000000-0004-0000-0000-000032010000}"/>
    <hyperlink ref="C306" r:id="rId305" xr:uid="{00000000-0004-0000-0000-000033010000}"/>
    <hyperlink ref="C307" r:id="rId306" xr:uid="{00000000-0004-0000-0000-000034010000}"/>
    <hyperlink ref="C308" r:id="rId307" xr:uid="{00000000-0004-0000-0000-000035010000}"/>
    <hyperlink ref="C309" r:id="rId308" xr:uid="{00000000-0004-0000-0000-000036010000}"/>
    <hyperlink ref="C310" r:id="rId309" xr:uid="{00000000-0004-0000-0000-000037010000}"/>
    <hyperlink ref="C311" r:id="rId310" xr:uid="{00000000-0004-0000-0000-000038010000}"/>
    <hyperlink ref="C312" r:id="rId311" xr:uid="{00000000-0004-0000-0000-000039010000}"/>
    <hyperlink ref="C313" r:id="rId312" xr:uid="{00000000-0004-0000-0000-00003A010000}"/>
    <hyperlink ref="C314" r:id="rId313" xr:uid="{00000000-0004-0000-0000-00003B010000}"/>
    <hyperlink ref="C315" r:id="rId314" xr:uid="{00000000-0004-0000-0000-00003C010000}"/>
    <hyperlink ref="C316" r:id="rId315" xr:uid="{00000000-0004-0000-0000-00003D010000}"/>
    <hyperlink ref="C317" r:id="rId316" xr:uid="{00000000-0004-0000-0000-00003E010000}"/>
    <hyperlink ref="C318" r:id="rId317" xr:uid="{00000000-0004-0000-0000-00003F010000}"/>
    <hyperlink ref="C319" r:id="rId318" xr:uid="{00000000-0004-0000-0000-000040010000}"/>
    <hyperlink ref="C320" r:id="rId319" xr:uid="{00000000-0004-0000-0000-000041010000}"/>
    <hyperlink ref="C321" r:id="rId320" xr:uid="{00000000-0004-0000-0000-000042010000}"/>
    <hyperlink ref="C322" r:id="rId321" xr:uid="{00000000-0004-0000-0000-000043010000}"/>
    <hyperlink ref="C323" r:id="rId322" xr:uid="{00000000-0004-0000-0000-000044010000}"/>
    <hyperlink ref="C324" r:id="rId323" xr:uid="{00000000-0004-0000-0000-000045010000}"/>
    <hyperlink ref="C325" r:id="rId324" xr:uid="{00000000-0004-0000-0000-000046010000}"/>
    <hyperlink ref="C326" r:id="rId325" xr:uid="{00000000-0004-0000-0000-000047010000}"/>
    <hyperlink ref="C327" r:id="rId326" xr:uid="{00000000-0004-0000-0000-000048010000}"/>
    <hyperlink ref="C328" r:id="rId327" xr:uid="{00000000-0004-0000-0000-000049010000}"/>
    <hyperlink ref="C329" r:id="rId328" xr:uid="{00000000-0004-0000-0000-00004A010000}"/>
    <hyperlink ref="C330" r:id="rId329" xr:uid="{00000000-0004-0000-0000-00004B010000}"/>
    <hyperlink ref="C331" r:id="rId330" xr:uid="{00000000-0004-0000-0000-00004C010000}"/>
    <hyperlink ref="C332" r:id="rId331" xr:uid="{00000000-0004-0000-0000-00004D010000}"/>
    <hyperlink ref="C333" r:id="rId332" xr:uid="{00000000-0004-0000-0000-00004E010000}"/>
    <hyperlink ref="C334" r:id="rId333" xr:uid="{00000000-0004-0000-0000-00004F010000}"/>
    <hyperlink ref="C335" r:id="rId334" xr:uid="{00000000-0004-0000-0000-000050010000}"/>
    <hyperlink ref="C336" r:id="rId335" xr:uid="{00000000-0004-0000-0000-000051010000}"/>
    <hyperlink ref="C337" r:id="rId336" xr:uid="{00000000-0004-0000-0000-000052010000}"/>
    <hyperlink ref="C338" r:id="rId337" xr:uid="{00000000-0004-0000-0000-000053010000}"/>
    <hyperlink ref="C339" r:id="rId338" xr:uid="{00000000-0004-0000-0000-000054010000}"/>
    <hyperlink ref="C340" r:id="rId339" xr:uid="{00000000-0004-0000-0000-000055010000}"/>
    <hyperlink ref="C341" r:id="rId340" xr:uid="{00000000-0004-0000-0000-000056010000}"/>
    <hyperlink ref="C342" r:id="rId341" xr:uid="{00000000-0004-0000-0000-000057010000}"/>
    <hyperlink ref="C343" r:id="rId342" xr:uid="{00000000-0004-0000-0000-000058010000}"/>
    <hyperlink ref="C344" r:id="rId343" xr:uid="{00000000-0004-0000-0000-000059010000}"/>
    <hyperlink ref="C345" r:id="rId344" xr:uid="{00000000-0004-0000-0000-00005A010000}"/>
    <hyperlink ref="C346" r:id="rId345" xr:uid="{00000000-0004-0000-0000-00005B010000}"/>
    <hyperlink ref="C347" r:id="rId346" xr:uid="{00000000-0004-0000-0000-00005C010000}"/>
    <hyperlink ref="C348" r:id="rId347" xr:uid="{00000000-0004-0000-0000-00005D010000}"/>
    <hyperlink ref="C349" r:id="rId348" xr:uid="{00000000-0004-0000-0000-00005E010000}"/>
    <hyperlink ref="C350" r:id="rId349" xr:uid="{00000000-0004-0000-0000-00005F010000}"/>
    <hyperlink ref="C351" r:id="rId350" xr:uid="{00000000-0004-0000-0000-000060010000}"/>
    <hyperlink ref="C352" r:id="rId351" xr:uid="{00000000-0004-0000-0000-000061010000}"/>
    <hyperlink ref="C353" r:id="rId352" xr:uid="{00000000-0004-0000-0000-000063010000}"/>
    <hyperlink ref="C354" r:id="rId353" xr:uid="{00000000-0004-0000-0000-000064010000}"/>
    <hyperlink ref="C355" r:id="rId354" xr:uid="{00000000-0004-0000-0000-000065010000}"/>
    <hyperlink ref="C356" r:id="rId355" xr:uid="{00000000-0004-0000-0000-000066010000}"/>
    <hyperlink ref="C357" r:id="rId356" xr:uid="{00000000-0004-0000-0000-000067010000}"/>
    <hyperlink ref="C358" r:id="rId357" xr:uid="{00000000-0004-0000-0000-000068010000}"/>
    <hyperlink ref="C359" r:id="rId358" xr:uid="{00000000-0004-0000-0000-000069010000}"/>
    <hyperlink ref="C360" r:id="rId359" xr:uid="{00000000-0004-0000-0000-00006A010000}"/>
    <hyperlink ref="C361" r:id="rId360" xr:uid="{00000000-0004-0000-0000-00006B010000}"/>
    <hyperlink ref="C362" r:id="rId361" xr:uid="{00000000-0004-0000-0000-00006C010000}"/>
    <hyperlink ref="C363" r:id="rId362" xr:uid="{00000000-0004-0000-0000-00006D010000}"/>
    <hyperlink ref="C364" r:id="rId363" xr:uid="{00000000-0004-0000-0000-00006E010000}"/>
    <hyperlink ref="C365" r:id="rId364" xr:uid="{00000000-0004-0000-0000-00006F010000}"/>
    <hyperlink ref="C366" r:id="rId365" xr:uid="{00000000-0004-0000-0000-000070010000}"/>
    <hyperlink ref="C367" r:id="rId366" xr:uid="{00000000-0004-0000-0000-000071010000}"/>
    <hyperlink ref="C368" r:id="rId367" location="wpst-login" xr:uid="{00000000-0004-0000-0000-000072010000}"/>
    <hyperlink ref="C369" r:id="rId368" xr:uid="{00000000-0004-0000-0000-000073010000}"/>
    <hyperlink ref="C370" r:id="rId369" xr:uid="{00000000-0004-0000-0000-000074010000}"/>
    <hyperlink ref="C371" r:id="rId370" xr:uid="{00000000-0004-0000-0000-000075010000}"/>
    <hyperlink ref="C372" r:id="rId371" xr:uid="{00000000-0004-0000-0000-000076010000}"/>
    <hyperlink ref="C373" r:id="rId372" xr:uid="{00000000-0004-0000-0000-000077010000}"/>
    <hyperlink ref="C374" r:id="rId373" xr:uid="{00000000-0004-0000-0000-000078010000}"/>
    <hyperlink ref="C375" r:id="rId374" xr:uid="{00000000-0004-0000-0000-000079010000}"/>
    <hyperlink ref="C376" r:id="rId375" xr:uid="{00000000-0004-0000-0000-00007A010000}"/>
    <hyperlink ref="C377" r:id="rId376" xr:uid="{00000000-0004-0000-0000-00007B010000}"/>
    <hyperlink ref="C378" r:id="rId377" xr:uid="{00000000-0004-0000-0000-00007C010000}"/>
    <hyperlink ref="C379" r:id="rId378" xr:uid="{00000000-0004-0000-0000-00007D010000}"/>
    <hyperlink ref="C380" r:id="rId379" xr:uid="{00000000-0004-0000-0000-00007E010000}"/>
    <hyperlink ref="C381" r:id="rId380" xr:uid="{00000000-0004-0000-0000-00007F010000}"/>
    <hyperlink ref="C382" r:id="rId381" xr:uid="{00000000-0004-0000-0000-000080010000}"/>
    <hyperlink ref="C383" r:id="rId382" xr:uid="{00000000-0004-0000-0000-000081010000}"/>
    <hyperlink ref="C384" r:id="rId383" xr:uid="{00000000-0004-0000-0000-000082010000}"/>
    <hyperlink ref="C385" r:id="rId384" xr:uid="{00000000-0004-0000-0000-000083010000}"/>
    <hyperlink ref="C386" r:id="rId385" xr:uid="{00000000-0004-0000-0000-000084010000}"/>
    <hyperlink ref="C387" r:id="rId386" xr:uid="{00000000-0004-0000-0000-000085010000}"/>
    <hyperlink ref="C388" r:id="rId387" xr:uid="{00000000-0004-0000-0000-000086010000}"/>
    <hyperlink ref="C389" r:id="rId388" xr:uid="{00000000-0004-0000-0000-000087010000}"/>
    <hyperlink ref="C390" r:id="rId389" xr:uid="{00000000-0004-0000-0000-000088010000}"/>
    <hyperlink ref="C391" r:id="rId390" xr:uid="{00000000-0004-0000-0000-000089010000}"/>
    <hyperlink ref="C392" r:id="rId391" xr:uid="{00000000-0004-0000-0000-00008A010000}"/>
    <hyperlink ref="C393" r:id="rId392" xr:uid="{00000000-0004-0000-0000-00008B010000}"/>
    <hyperlink ref="C394" r:id="rId393" xr:uid="{00000000-0004-0000-0000-00008C010000}"/>
    <hyperlink ref="C395" r:id="rId394" xr:uid="{00000000-0004-0000-0000-00008D010000}"/>
    <hyperlink ref="C396" r:id="rId395" xr:uid="{00000000-0004-0000-0000-00008E010000}"/>
    <hyperlink ref="C397" r:id="rId396" xr:uid="{00000000-0004-0000-0000-00008F010000}"/>
    <hyperlink ref="C398" r:id="rId397" xr:uid="{00000000-0004-0000-0000-000090010000}"/>
    <hyperlink ref="C399" r:id="rId398" xr:uid="{00000000-0004-0000-0000-000091010000}"/>
    <hyperlink ref="C400" r:id="rId399" xr:uid="{00000000-0004-0000-0000-000092010000}"/>
    <hyperlink ref="C401" r:id="rId400" xr:uid="{00000000-0004-0000-0000-000093010000}"/>
    <hyperlink ref="C402" r:id="rId401" xr:uid="{00000000-0004-0000-0000-000094010000}"/>
    <hyperlink ref="C403" r:id="rId402" xr:uid="{00000000-0004-0000-0000-000095010000}"/>
    <hyperlink ref="C404" r:id="rId403" xr:uid="{00000000-0004-0000-0000-000096010000}"/>
    <hyperlink ref="C405" r:id="rId404" xr:uid="{00000000-0004-0000-0000-000097010000}"/>
    <hyperlink ref="C406" r:id="rId405" xr:uid="{00000000-0004-0000-0000-000098010000}"/>
    <hyperlink ref="C407" r:id="rId406" xr:uid="{00000000-0004-0000-0000-000099010000}"/>
    <hyperlink ref="C408" r:id="rId407" xr:uid="{00000000-0004-0000-0000-00009A010000}"/>
    <hyperlink ref="C409" r:id="rId408" xr:uid="{00000000-0004-0000-0000-00009B010000}"/>
    <hyperlink ref="C410" r:id="rId409" xr:uid="{00000000-0004-0000-0000-00009C010000}"/>
    <hyperlink ref="C411" r:id="rId410" xr:uid="{00000000-0004-0000-0000-00009D010000}"/>
    <hyperlink ref="C412" r:id="rId411" xr:uid="{00000000-0004-0000-0000-00009E010000}"/>
    <hyperlink ref="C413" r:id="rId412" xr:uid="{00000000-0004-0000-0000-00009F010000}"/>
    <hyperlink ref="C414" r:id="rId413" xr:uid="{00000000-0004-0000-0000-0000A0010000}"/>
    <hyperlink ref="C415" r:id="rId414" xr:uid="{00000000-0004-0000-0000-0000A1010000}"/>
    <hyperlink ref="C416" r:id="rId415" xr:uid="{00000000-0004-0000-0000-0000A2010000}"/>
    <hyperlink ref="C417" r:id="rId416" xr:uid="{00000000-0004-0000-0000-0000A3010000}"/>
    <hyperlink ref="C418" r:id="rId417" xr:uid="{00000000-0004-0000-0000-0000A4010000}"/>
    <hyperlink ref="C419" r:id="rId418" xr:uid="{00000000-0004-0000-0000-0000A5010000}"/>
    <hyperlink ref="C420" r:id="rId419" xr:uid="{00000000-0004-0000-0000-0000A6010000}"/>
    <hyperlink ref="C421" r:id="rId420" xr:uid="{00000000-0004-0000-0000-0000A7010000}"/>
    <hyperlink ref="C422" r:id="rId421" xr:uid="{00000000-0004-0000-0000-0000A8010000}"/>
    <hyperlink ref="C423" r:id="rId422" xr:uid="{00000000-0004-0000-0000-0000A9010000}"/>
    <hyperlink ref="C424" r:id="rId423" xr:uid="{00000000-0004-0000-0000-0000AA010000}"/>
    <hyperlink ref="C425" r:id="rId424" xr:uid="{00000000-0004-0000-0000-0000AB010000}"/>
    <hyperlink ref="C426" r:id="rId425" xr:uid="{00000000-0004-0000-0000-0000AC010000}"/>
    <hyperlink ref="C427" r:id="rId426" xr:uid="{00000000-0004-0000-0000-0000AD010000}"/>
    <hyperlink ref="C428" r:id="rId427" xr:uid="{00000000-0004-0000-0000-0000AE010000}"/>
    <hyperlink ref="C429" r:id="rId428" xr:uid="{00000000-0004-0000-0000-0000AF010000}"/>
    <hyperlink ref="C430" r:id="rId429" xr:uid="{00000000-0004-0000-0000-0000B0010000}"/>
    <hyperlink ref="C431" r:id="rId430" xr:uid="{00000000-0004-0000-0000-0000B1010000}"/>
    <hyperlink ref="C432" r:id="rId431" xr:uid="{00000000-0004-0000-0000-0000B2010000}"/>
    <hyperlink ref="C433" r:id="rId432" xr:uid="{00000000-0004-0000-0000-0000B3010000}"/>
    <hyperlink ref="C434" r:id="rId433" xr:uid="{00000000-0004-0000-0000-0000B4010000}"/>
    <hyperlink ref="C435" r:id="rId434" xr:uid="{00000000-0004-0000-0000-0000B5010000}"/>
    <hyperlink ref="C436" r:id="rId435" xr:uid="{00000000-0004-0000-0000-0000B6010000}"/>
    <hyperlink ref="C437" r:id="rId436" xr:uid="{00000000-0004-0000-0000-0000B7010000}"/>
    <hyperlink ref="C438" r:id="rId437" xr:uid="{00000000-0004-0000-0000-0000B8010000}"/>
    <hyperlink ref="C439" r:id="rId438" xr:uid="{00000000-0004-0000-0000-0000B9010000}"/>
    <hyperlink ref="C440" r:id="rId439" xr:uid="{00000000-0004-0000-0000-0000BA010000}"/>
    <hyperlink ref="C441" r:id="rId440" xr:uid="{00000000-0004-0000-0000-0000BB010000}"/>
    <hyperlink ref="C442" r:id="rId441" xr:uid="{00000000-0004-0000-0000-0000BC010000}"/>
    <hyperlink ref="C443" r:id="rId442" xr:uid="{00000000-0004-0000-0000-0000BD010000}"/>
    <hyperlink ref="C444" r:id="rId443" xr:uid="{00000000-0004-0000-0000-0000BE010000}"/>
    <hyperlink ref="C445" r:id="rId444" xr:uid="{00000000-0004-0000-0000-0000BF010000}"/>
    <hyperlink ref="C446" r:id="rId445" xr:uid="{00000000-0004-0000-0000-0000C0010000}"/>
    <hyperlink ref="C447" r:id="rId446" xr:uid="{00000000-0004-0000-0000-0000C1010000}"/>
    <hyperlink ref="C448" r:id="rId447" xr:uid="{00000000-0004-0000-0000-0000C2010000}"/>
    <hyperlink ref="C449" r:id="rId448" xr:uid="{00000000-0004-0000-0000-0000C3010000}"/>
    <hyperlink ref="C450" r:id="rId449" location="/login?ref=navimenu_8_1_7_copy" xr:uid="{00000000-0004-0000-0000-0000C4010000}"/>
    <hyperlink ref="C451" r:id="rId450" xr:uid="{00000000-0004-0000-0000-0000C5010000}"/>
    <hyperlink ref="C452" r:id="rId451" xr:uid="{00000000-0004-0000-0000-0000C6010000}"/>
    <hyperlink ref="C453" r:id="rId452" xr:uid="{00000000-0004-0000-0000-0000C7010000}"/>
    <hyperlink ref="C454" r:id="rId453" xr:uid="{00000000-0004-0000-0000-0000C8010000}"/>
    <hyperlink ref="C455" r:id="rId454" xr:uid="{00000000-0004-0000-0000-0000C9010000}"/>
    <hyperlink ref="C456" r:id="rId455" xr:uid="{00000000-0004-0000-0000-0000CA010000}"/>
    <hyperlink ref="C457" r:id="rId456" xr:uid="{00000000-0004-0000-0000-0000CB010000}"/>
    <hyperlink ref="C458" r:id="rId457" xr:uid="{00000000-0004-0000-0000-0000CC010000}"/>
    <hyperlink ref="C459" r:id="rId458" xr:uid="{00000000-0004-0000-0000-0000CD010000}"/>
    <hyperlink ref="C460" r:id="rId459" xr:uid="{00000000-0004-0000-0000-0000CE010000}"/>
    <hyperlink ref="C461" r:id="rId460" xr:uid="{00000000-0004-0000-0000-0000CF010000}"/>
    <hyperlink ref="C462" r:id="rId461" xr:uid="{00000000-0004-0000-0000-0000D0010000}"/>
    <hyperlink ref="C463" r:id="rId462" xr:uid="{00000000-0004-0000-0000-0000D1010000}"/>
    <hyperlink ref="C464" r:id="rId463" xr:uid="{00000000-0004-0000-0000-0000D2010000}"/>
    <hyperlink ref="C465" r:id="rId464" xr:uid="{00000000-0004-0000-0000-0000D3010000}"/>
    <hyperlink ref="C466" r:id="rId465" xr:uid="{00000000-0004-0000-0000-0000D4010000}"/>
    <hyperlink ref="C467" r:id="rId466" xr:uid="{00000000-0004-0000-0000-0000D5010000}"/>
    <hyperlink ref="C468" r:id="rId467" xr:uid="{00000000-0004-0000-0000-0000D6010000}"/>
    <hyperlink ref="C469" r:id="rId468" xr:uid="{00000000-0004-0000-0000-0000D7010000}"/>
    <hyperlink ref="C470" r:id="rId469" xr:uid="{00000000-0004-0000-0000-0000D8010000}"/>
    <hyperlink ref="C471" r:id="rId470" xr:uid="{00000000-0004-0000-0000-0000D9010000}"/>
    <hyperlink ref="C472" r:id="rId471" xr:uid="{00000000-0004-0000-0000-0000DA010000}"/>
    <hyperlink ref="C473" r:id="rId472" xr:uid="{00000000-0004-0000-0000-0000DB010000}"/>
    <hyperlink ref="C474" r:id="rId473" xr:uid="{00000000-0004-0000-0000-0000DC010000}"/>
    <hyperlink ref="C475" r:id="rId474" location="/HO/" xr:uid="{00000000-0004-0000-0000-0000DD010000}"/>
    <hyperlink ref="C476" r:id="rId475" xr:uid="{00000000-0004-0000-0000-0000DE010000}"/>
    <hyperlink ref="C477" r:id="rId476" xr:uid="{00000000-0004-0000-0000-0000DF010000}"/>
    <hyperlink ref="C478" r:id="rId477" xr:uid="{00000000-0004-0000-0000-0000E0010000}"/>
    <hyperlink ref="C479" r:id="rId478" xr:uid="{00000000-0004-0000-0000-0000E1010000}"/>
    <hyperlink ref="C480" r:id="rId479" xr:uid="{00000000-0004-0000-0000-0000E2010000}"/>
    <hyperlink ref="C481" r:id="rId480" xr:uid="{00000000-0004-0000-0000-0000E3010000}"/>
    <hyperlink ref="C482" r:id="rId481" xr:uid="{00000000-0004-0000-0000-0000E4010000}"/>
    <hyperlink ref="C483" r:id="rId482" xr:uid="{00000000-0004-0000-0000-0000E5010000}"/>
    <hyperlink ref="C484" r:id="rId483" xr:uid="{00000000-0004-0000-0000-0000E6010000}"/>
    <hyperlink ref="C485" r:id="rId484" xr:uid="{00000000-0004-0000-0000-0000E7010000}"/>
    <hyperlink ref="C486" r:id="rId485" xr:uid="{00000000-0004-0000-0000-0000E8010000}"/>
    <hyperlink ref="C487" r:id="rId486" xr:uid="{00000000-0004-0000-0000-0000E9010000}"/>
    <hyperlink ref="C488" r:id="rId487" xr:uid="{00000000-0004-0000-0000-0000EA010000}"/>
    <hyperlink ref="C489" r:id="rId488" xr:uid="{00000000-0004-0000-0000-0000EB010000}"/>
    <hyperlink ref="C490" r:id="rId489" xr:uid="{00000000-0004-0000-0000-0000EC010000}"/>
    <hyperlink ref="C491" r:id="rId490" xr:uid="{00000000-0004-0000-0000-0000ED010000}"/>
    <hyperlink ref="C492" r:id="rId491" xr:uid="{00000000-0004-0000-0000-0000EE010000}"/>
    <hyperlink ref="C493" r:id="rId492" xr:uid="{00000000-0004-0000-0000-0000EF010000}"/>
    <hyperlink ref="C494" r:id="rId493" xr:uid="{00000000-0004-0000-0000-0000F0010000}"/>
    <hyperlink ref="C495" r:id="rId494" xr:uid="{00000000-0004-0000-0000-0000F1010000}"/>
    <hyperlink ref="C496" r:id="rId495" xr:uid="{00000000-0004-0000-0000-0000F2010000}"/>
    <hyperlink ref="C497" r:id="rId496" xr:uid="{00000000-0004-0000-0000-0000F3010000}"/>
    <hyperlink ref="C498" r:id="rId497" xr:uid="{00000000-0004-0000-0000-0000F4010000}"/>
    <hyperlink ref="C499" r:id="rId498" xr:uid="{00000000-0004-0000-0000-0000F5010000}"/>
    <hyperlink ref="C500" r:id="rId499" xr:uid="{00000000-0004-0000-0000-0000F6010000}"/>
    <hyperlink ref="C501" r:id="rId500" xr:uid="{00000000-0004-0000-0000-0000F7010000}"/>
    <hyperlink ref="C502" r:id="rId501" xr:uid="{00000000-0004-0000-0000-0000F8010000}"/>
    <hyperlink ref="C503" r:id="rId502" xr:uid="{00000000-0004-0000-0000-0000F9010000}"/>
    <hyperlink ref="C504" r:id="rId503" xr:uid="{00000000-0004-0000-0000-0000FA010000}"/>
    <hyperlink ref="C505" r:id="rId504" xr:uid="{00000000-0004-0000-0000-0000FB010000}"/>
    <hyperlink ref="C506" r:id="rId505" xr:uid="{00000000-0004-0000-0000-0000FC010000}"/>
    <hyperlink ref="C507" r:id="rId506" xr:uid="{00000000-0004-0000-0000-0000FD010000}"/>
    <hyperlink ref="C508" r:id="rId507" xr:uid="{00000000-0004-0000-0000-0000FE010000}"/>
    <hyperlink ref="C509" r:id="rId508" xr:uid="{00000000-0004-0000-0000-0000FF010000}"/>
    <hyperlink ref="C510" r:id="rId509" xr:uid="{00000000-0004-0000-0000-000000020000}"/>
    <hyperlink ref="C511" r:id="rId510" xr:uid="{00000000-0004-0000-0000-000001020000}"/>
    <hyperlink ref="C512" r:id="rId511" xr:uid="{00000000-0004-0000-0000-000002020000}"/>
    <hyperlink ref="C513" r:id="rId512" xr:uid="{00000000-0004-0000-0000-000003020000}"/>
    <hyperlink ref="C514" r:id="rId513" xr:uid="{00000000-0004-0000-0000-000004020000}"/>
    <hyperlink ref="C515" r:id="rId514" xr:uid="{00000000-0004-0000-0000-000005020000}"/>
    <hyperlink ref="C516" r:id="rId515" xr:uid="{00000000-0004-0000-0000-000006020000}"/>
    <hyperlink ref="C517" r:id="rId516" xr:uid="{00000000-0004-0000-0000-000007020000}"/>
    <hyperlink ref="C518" r:id="rId517" xr:uid="{00000000-0004-0000-0000-000008020000}"/>
    <hyperlink ref="C519" r:id="rId518" xr:uid="{00000000-0004-0000-0000-000009020000}"/>
    <hyperlink ref="C520" r:id="rId519" xr:uid="{00000000-0004-0000-0000-00000A020000}"/>
    <hyperlink ref="C521" r:id="rId520" xr:uid="{00000000-0004-0000-0000-00000B020000}"/>
    <hyperlink ref="C522" r:id="rId521" xr:uid="{00000000-0004-0000-0000-00000C020000}"/>
    <hyperlink ref="C523" r:id="rId522" xr:uid="{00000000-0004-0000-0000-00000D020000}"/>
    <hyperlink ref="C524" r:id="rId523" xr:uid="{00000000-0004-0000-0000-00000E020000}"/>
    <hyperlink ref="C525" r:id="rId524" xr:uid="{00000000-0004-0000-0000-00000F020000}"/>
    <hyperlink ref="C526" r:id="rId525" xr:uid="{00000000-0004-0000-0000-000010020000}"/>
    <hyperlink ref="C527" r:id="rId526" xr:uid="{00000000-0004-0000-0000-000011020000}"/>
    <hyperlink ref="C528" r:id="rId527" xr:uid="{00000000-0004-0000-0000-000012020000}"/>
    <hyperlink ref="C529" r:id="rId528" location="/StartViaSubdomain" xr:uid="{00000000-0004-0000-0000-000013020000}"/>
    <hyperlink ref="C530" r:id="rId529" xr:uid="{00000000-0004-0000-0000-000014020000}"/>
    <hyperlink ref="C531" r:id="rId530" xr:uid="{00000000-0004-0000-0000-000015020000}"/>
    <hyperlink ref="C532" r:id="rId531" xr:uid="{00000000-0004-0000-0000-000016020000}"/>
    <hyperlink ref="C533" r:id="rId532" xr:uid="{00000000-0004-0000-0000-000017020000}"/>
    <hyperlink ref="C534" r:id="rId533" xr:uid="{00000000-0004-0000-0000-000018020000}"/>
    <hyperlink ref="C535" r:id="rId534" xr:uid="{00000000-0004-0000-0000-000019020000}"/>
    <hyperlink ref="C536" r:id="rId535" xr:uid="{00000000-0004-0000-0000-00001A020000}"/>
    <hyperlink ref="C537" r:id="rId536" xr:uid="{00000000-0004-0000-0000-00001B020000}"/>
    <hyperlink ref="C538" r:id="rId537" xr:uid="{00000000-0004-0000-0000-00001C020000}"/>
    <hyperlink ref="C539" r:id="rId538" xr:uid="{00000000-0004-0000-0000-00001D020000}"/>
    <hyperlink ref="C540" r:id="rId539" xr:uid="{00000000-0004-0000-0000-00001E020000}"/>
    <hyperlink ref="C541" r:id="rId540" xr:uid="{00000000-0004-0000-0000-00001F020000}"/>
    <hyperlink ref="C542" r:id="rId541" xr:uid="{00000000-0004-0000-0000-000020020000}"/>
    <hyperlink ref="C543" r:id="rId542" xr:uid="{00000000-0004-0000-0000-000021020000}"/>
    <hyperlink ref="C544" r:id="rId543" xr:uid="{00000000-0004-0000-0000-000022020000}"/>
    <hyperlink ref="C545" r:id="rId544" xr:uid="{00000000-0004-0000-0000-000023020000}"/>
    <hyperlink ref="C546" r:id="rId545" xr:uid="{00000000-0004-0000-0000-000024020000}"/>
    <hyperlink ref="C547" r:id="rId546" xr:uid="{00000000-0004-0000-0000-000025020000}"/>
    <hyperlink ref="C548" r:id="rId547" xr:uid="{00000000-0004-0000-0000-000026020000}"/>
    <hyperlink ref="C549" r:id="rId548" xr:uid="{00000000-0004-0000-0000-000027020000}"/>
    <hyperlink ref="C550" r:id="rId549" xr:uid="{00000000-0004-0000-0000-000028020000}"/>
    <hyperlink ref="C551" r:id="rId550" xr:uid="{00000000-0004-0000-0000-000029020000}"/>
    <hyperlink ref="C552" r:id="rId551" xr:uid="{00000000-0004-0000-0000-00002A020000}"/>
    <hyperlink ref="C553" r:id="rId552" xr:uid="{00000000-0004-0000-0000-00002B020000}"/>
    <hyperlink ref="C554" r:id="rId553" xr:uid="{00000000-0004-0000-0000-00002C020000}"/>
    <hyperlink ref="C555" r:id="rId554" xr:uid="{00000000-0004-0000-0000-00002D020000}"/>
    <hyperlink ref="C556" r:id="rId555" xr:uid="{00000000-0004-0000-0000-00002E020000}"/>
    <hyperlink ref="C557" r:id="rId556" xr:uid="{00000000-0004-0000-0000-00002F020000}"/>
    <hyperlink ref="C558" r:id="rId557" xr:uid="{00000000-0004-0000-0000-000030020000}"/>
    <hyperlink ref="C559" r:id="rId558" xr:uid="{00000000-0004-0000-0000-000031020000}"/>
    <hyperlink ref="C560" r:id="rId559" xr:uid="{00000000-0004-0000-0000-000032020000}"/>
    <hyperlink ref="C561" r:id="rId560" xr:uid="{00000000-0004-0000-0000-000033020000}"/>
    <hyperlink ref="C562" r:id="rId561" xr:uid="{00000000-0004-0000-0000-000034020000}"/>
    <hyperlink ref="C563" r:id="rId562" xr:uid="{00000000-0004-0000-0000-000035020000}"/>
    <hyperlink ref="C564" r:id="rId563" xr:uid="{00000000-0004-0000-0000-000036020000}"/>
    <hyperlink ref="C565" r:id="rId564" xr:uid="{00000000-0004-0000-0000-000037020000}"/>
    <hyperlink ref="C566" r:id="rId565" xr:uid="{00000000-0004-0000-0000-000038020000}"/>
    <hyperlink ref="C567" r:id="rId566" xr:uid="{00000000-0004-0000-0000-000039020000}"/>
    <hyperlink ref="C568" r:id="rId567" xr:uid="{00000000-0004-0000-0000-00003A020000}"/>
    <hyperlink ref="C569" r:id="rId568" xr:uid="{00000000-0004-0000-0000-00003B020000}"/>
    <hyperlink ref="C570" r:id="rId569" xr:uid="{00000000-0004-0000-0000-00003C020000}"/>
    <hyperlink ref="C571" r:id="rId570" xr:uid="{00000000-0004-0000-0000-00003D020000}"/>
    <hyperlink ref="C572" r:id="rId571" xr:uid="{00000000-0004-0000-0000-00003E020000}"/>
    <hyperlink ref="C573" r:id="rId572" xr:uid="{00000000-0004-0000-0000-00003F020000}"/>
    <hyperlink ref="C574" r:id="rId573" xr:uid="{00000000-0004-0000-0000-000040020000}"/>
    <hyperlink ref="C575" r:id="rId574" xr:uid="{00000000-0004-0000-0000-000041020000}"/>
    <hyperlink ref="C576" r:id="rId575" xr:uid="{00000000-0004-0000-0000-000042020000}"/>
    <hyperlink ref="C577" r:id="rId576" xr:uid="{00000000-0004-0000-0000-000043020000}"/>
    <hyperlink ref="C578" r:id="rId577" xr:uid="{00000000-0004-0000-0000-000044020000}"/>
    <hyperlink ref="C579" r:id="rId578" xr:uid="{00000000-0004-0000-0000-000045020000}"/>
    <hyperlink ref="C580" r:id="rId579" xr:uid="{00000000-0004-0000-0000-000046020000}"/>
    <hyperlink ref="C581" r:id="rId580" xr:uid="{00000000-0004-0000-0000-000047020000}"/>
    <hyperlink ref="C582" r:id="rId581" xr:uid="{00000000-0004-0000-0000-000048020000}"/>
    <hyperlink ref="C583" r:id="rId582" xr:uid="{00000000-0004-0000-0000-000049020000}"/>
    <hyperlink ref="C584" r:id="rId583" xr:uid="{00000000-0004-0000-0000-00004A020000}"/>
    <hyperlink ref="C585" r:id="rId584" xr:uid="{00000000-0004-0000-0000-00004B020000}"/>
    <hyperlink ref="C586" r:id="rId585" xr:uid="{00000000-0004-0000-0000-00004C020000}"/>
    <hyperlink ref="C587" r:id="rId586" xr:uid="{00000000-0004-0000-0000-00004D020000}"/>
    <hyperlink ref="C588" r:id="rId587" xr:uid="{00000000-0004-0000-0000-00004E020000}"/>
    <hyperlink ref="C589" r:id="rId588" xr:uid="{00000000-0004-0000-0000-00004F020000}"/>
    <hyperlink ref="C590" r:id="rId589" xr:uid="{00000000-0004-0000-0000-000050020000}"/>
    <hyperlink ref="C591" r:id="rId590" xr:uid="{00000000-0004-0000-0000-000051020000}"/>
    <hyperlink ref="C592" r:id="rId591" xr:uid="{00000000-0004-0000-0000-000052020000}"/>
    <hyperlink ref="C593" r:id="rId592" xr:uid="{00000000-0004-0000-0000-000053020000}"/>
    <hyperlink ref="C594" r:id="rId593" xr:uid="{00000000-0004-0000-0000-000054020000}"/>
    <hyperlink ref="C595" r:id="rId594" xr:uid="{00000000-0004-0000-0000-000055020000}"/>
    <hyperlink ref="C596" r:id="rId595" xr:uid="{00000000-0004-0000-0000-000056020000}"/>
    <hyperlink ref="C597" r:id="rId596" xr:uid="{00000000-0004-0000-0000-000057020000}"/>
    <hyperlink ref="C598" r:id="rId597" xr:uid="{00000000-0004-0000-0000-000058020000}"/>
    <hyperlink ref="C599" r:id="rId598" xr:uid="{00000000-0004-0000-0000-000059020000}"/>
    <hyperlink ref="C600" r:id="rId599" xr:uid="{00000000-0004-0000-0000-00005A020000}"/>
    <hyperlink ref="C601" r:id="rId600" xr:uid="{00000000-0004-0000-0000-00005B020000}"/>
    <hyperlink ref="C602" r:id="rId601" xr:uid="{00000000-0004-0000-0000-00005C020000}"/>
    <hyperlink ref="C603" r:id="rId602" xr:uid="{00000000-0004-0000-0000-00005D020000}"/>
    <hyperlink ref="C604" r:id="rId603" xr:uid="{00000000-0004-0000-0000-00005E020000}"/>
    <hyperlink ref="C605" r:id="rId604" xr:uid="{00000000-0004-0000-0000-00005F020000}"/>
    <hyperlink ref="C606" r:id="rId605" xr:uid="{00000000-0004-0000-0000-000060020000}"/>
    <hyperlink ref="C607" r:id="rId606" xr:uid="{00000000-0004-0000-0000-000061020000}"/>
    <hyperlink ref="C608" r:id="rId607" xr:uid="{00000000-0004-0000-0000-000062020000}"/>
    <hyperlink ref="C609" r:id="rId608" xr:uid="{00000000-0004-0000-0000-000063020000}"/>
    <hyperlink ref="C610" r:id="rId609" xr:uid="{00000000-0004-0000-0000-000064020000}"/>
    <hyperlink ref="C611" r:id="rId610" xr:uid="{00000000-0004-0000-0000-000065020000}"/>
    <hyperlink ref="C612" r:id="rId611" xr:uid="{00000000-0004-0000-0000-000066020000}"/>
    <hyperlink ref="C613" r:id="rId612" xr:uid="{00000000-0004-0000-0000-000067020000}"/>
    <hyperlink ref="C614" r:id="rId613" xr:uid="{00000000-0004-0000-0000-000068020000}"/>
    <hyperlink ref="C615" r:id="rId614" xr:uid="{00000000-0004-0000-0000-000069020000}"/>
    <hyperlink ref="C616" r:id="rId615" xr:uid="{00000000-0004-0000-0000-00006A020000}"/>
    <hyperlink ref="C617" r:id="rId616" xr:uid="{00000000-0004-0000-0000-00006B020000}"/>
    <hyperlink ref="C618" r:id="rId617" xr:uid="{00000000-0004-0000-0000-00006C020000}"/>
    <hyperlink ref="C619" r:id="rId618" xr:uid="{00000000-0004-0000-0000-00006D020000}"/>
    <hyperlink ref="C620" r:id="rId619" xr:uid="{00000000-0004-0000-0000-00006E020000}"/>
    <hyperlink ref="C621" r:id="rId620" xr:uid="{00000000-0004-0000-0000-00006F020000}"/>
    <hyperlink ref="C622" r:id="rId621" xr:uid="{00000000-0004-0000-0000-000070020000}"/>
    <hyperlink ref="C623" r:id="rId622" xr:uid="{00000000-0004-0000-0000-000071020000}"/>
    <hyperlink ref="C624" r:id="rId623" xr:uid="{00000000-0004-0000-0000-000072020000}"/>
    <hyperlink ref="C625" r:id="rId624" xr:uid="{00000000-0004-0000-0000-000073020000}"/>
    <hyperlink ref="C626" r:id="rId625" xr:uid="{00000000-0004-0000-0000-000074020000}"/>
    <hyperlink ref="C627" r:id="rId626" xr:uid="{00000000-0004-0000-0000-000075020000}"/>
    <hyperlink ref="C628" r:id="rId627" xr:uid="{00000000-0004-0000-0000-000076020000}"/>
    <hyperlink ref="C629" r:id="rId628" location="loginAndRegister" xr:uid="{00000000-0004-0000-0000-000077020000}"/>
    <hyperlink ref="C630" r:id="rId629" xr:uid="{00000000-0004-0000-0000-000078020000}"/>
    <hyperlink ref="C631" r:id="rId630" xr:uid="{00000000-0004-0000-0000-000079020000}"/>
    <hyperlink ref="C632" r:id="rId631" xr:uid="{00000000-0004-0000-0000-00007A020000}"/>
    <hyperlink ref="C633" r:id="rId632" xr:uid="{00000000-0004-0000-0000-00007B020000}"/>
    <hyperlink ref="C634" r:id="rId633" xr:uid="{00000000-0004-0000-0000-00007C020000}"/>
    <hyperlink ref="C635" r:id="rId634" xr:uid="{00000000-0004-0000-0000-00007D020000}"/>
    <hyperlink ref="C636" r:id="rId635" xr:uid="{00000000-0004-0000-0000-00007E020000}"/>
    <hyperlink ref="C637" r:id="rId636" xr:uid="{00000000-0004-0000-0000-00007F020000}"/>
    <hyperlink ref="C638" r:id="rId637" xr:uid="{00000000-0004-0000-0000-000080020000}"/>
    <hyperlink ref="C639" r:id="rId638" xr:uid="{00000000-0004-0000-0000-000081020000}"/>
    <hyperlink ref="C640" r:id="rId639" xr:uid="{00000000-0004-0000-0000-000082020000}"/>
    <hyperlink ref="C641" r:id="rId640" xr:uid="{00000000-0004-0000-0000-000083020000}"/>
    <hyperlink ref="C642" r:id="rId641" xr:uid="{00000000-0004-0000-0000-000084020000}"/>
    <hyperlink ref="C643" r:id="rId642" xr:uid="{00000000-0004-0000-0000-000085020000}"/>
    <hyperlink ref="C644" r:id="rId643" xr:uid="{00000000-0004-0000-0000-000086020000}"/>
    <hyperlink ref="C645" r:id="rId644" xr:uid="{00000000-0004-0000-0000-000087020000}"/>
    <hyperlink ref="C646" r:id="rId645" xr:uid="{00000000-0004-0000-0000-000088020000}"/>
    <hyperlink ref="C647" r:id="rId646" xr:uid="{00000000-0004-0000-0000-000089020000}"/>
    <hyperlink ref="C648" r:id="rId647" xr:uid="{00000000-0004-0000-0000-00008A020000}"/>
    <hyperlink ref="C649" r:id="rId648" xr:uid="{00000000-0004-0000-0000-00008B020000}"/>
    <hyperlink ref="C650" r:id="rId649" xr:uid="{00000000-0004-0000-0000-00008C020000}"/>
    <hyperlink ref="C651" r:id="rId650" xr:uid="{00000000-0004-0000-0000-00008D020000}"/>
    <hyperlink ref="C652" r:id="rId651" xr:uid="{00000000-0004-0000-0000-00008E020000}"/>
    <hyperlink ref="C653" r:id="rId652" xr:uid="{00000000-0004-0000-0000-00008F020000}"/>
    <hyperlink ref="C654" r:id="rId653" xr:uid="{00000000-0004-0000-0000-000090020000}"/>
    <hyperlink ref="C655" r:id="rId654" xr:uid="{00000000-0004-0000-0000-000091020000}"/>
    <hyperlink ref="C656" r:id="rId655" xr:uid="{00000000-0004-0000-0000-000092020000}"/>
    <hyperlink ref="C657" r:id="rId656" xr:uid="{00000000-0004-0000-0000-000093020000}"/>
    <hyperlink ref="C658" r:id="rId657" xr:uid="{00000000-0004-0000-0000-000094020000}"/>
    <hyperlink ref="C659" r:id="rId658" location=".7518-header-premiumlogin1-1" xr:uid="{00000000-0004-0000-0000-000095020000}"/>
    <hyperlink ref="C660" r:id="rId659" xr:uid="{00000000-0004-0000-0000-000096020000}"/>
    <hyperlink ref="C661" r:id="rId660" xr:uid="{00000000-0004-0000-0000-000097020000}"/>
    <hyperlink ref="C662" r:id="rId661" xr:uid="{00000000-0004-0000-0000-000098020000}"/>
    <hyperlink ref="C663" r:id="rId662" xr:uid="{00000000-0004-0000-0000-000099020000}"/>
    <hyperlink ref="C664" r:id="rId663" xr:uid="{00000000-0004-0000-0000-00009A020000}"/>
    <hyperlink ref="C665" r:id="rId664" xr:uid="{00000000-0004-0000-0000-00009B020000}"/>
    <hyperlink ref="C666" r:id="rId665" xr:uid="{00000000-0004-0000-0000-00009C020000}"/>
    <hyperlink ref="C667" r:id="rId666" xr:uid="{00000000-0004-0000-0000-00009D020000}"/>
    <hyperlink ref="C668" r:id="rId667" xr:uid="{00000000-0004-0000-0000-00009E020000}"/>
    <hyperlink ref="C669" r:id="rId668" xr:uid="{00000000-0004-0000-0000-00009F020000}"/>
    <hyperlink ref="C670" r:id="rId669" xr:uid="{00000000-0004-0000-0000-0000A0020000}"/>
    <hyperlink ref="C671" r:id="rId670" xr:uid="{00000000-0004-0000-0000-0000A1020000}"/>
    <hyperlink ref="C672" r:id="rId671" location="signin" xr:uid="{00000000-0004-0000-0000-0000A2020000}"/>
    <hyperlink ref="C673" r:id="rId672" xr:uid="{00000000-0004-0000-0000-0000A3020000}"/>
    <hyperlink ref="C674" r:id="rId673" xr:uid="{00000000-0004-0000-0000-0000A4020000}"/>
    <hyperlink ref="C675" r:id="rId674" xr:uid="{00000000-0004-0000-0000-0000A5020000}"/>
    <hyperlink ref="C676" r:id="rId675" xr:uid="{00000000-0004-0000-0000-0000A6020000}"/>
    <hyperlink ref="C677" r:id="rId676" xr:uid="{00000000-0004-0000-0000-0000A7020000}"/>
    <hyperlink ref="C678" r:id="rId677" xr:uid="{00000000-0004-0000-0000-0000A8020000}"/>
    <hyperlink ref="C679" r:id="rId678" xr:uid="{00000000-0004-0000-0000-0000A9020000}"/>
    <hyperlink ref="C680" r:id="rId679" xr:uid="{00000000-0004-0000-0000-0000AA020000}"/>
    <hyperlink ref="C681" r:id="rId680" xr:uid="{00000000-0004-0000-0000-0000AB020000}"/>
    <hyperlink ref="C682" r:id="rId681" xr:uid="{00000000-0004-0000-0000-0000AC020000}"/>
    <hyperlink ref="C683" r:id="rId682" xr:uid="{00000000-0004-0000-0000-0000AD020000}"/>
    <hyperlink ref="C684" r:id="rId683" xr:uid="{00000000-0004-0000-0000-0000AE020000}"/>
    <hyperlink ref="C685" r:id="rId684" xr:uid="{00000000-0004-0000-0000-0000AF020000}"/>
    <hyperlink ref="C686" r:id="rId685" xr:uid="{00000000-0004-0000-0000-0000B0020000}"/>
    <hyperlink ref="C687" r:id="rId686" xr:uid="{00000000-0004-0000-0000-0000B1020000}"/>
    <hyperlink ref="C688" r:id="rId687" xr:uid="{00000000-0004-0000-0000-0000B2020000}"/>
    <hyperlink ref="C689" r:id="rId688" xr:uid="{00000000-0004-0000-0000-0000B3020000}"/>
    <hyperlink ref="C690" r:id="rId689" xr:uid="{00000000-0004-0000-0000-0000B4020000}"/>
    <hyperlink ref="C691" r:id="rId690" xr:uid="{00000000-0004-0000-0000-0000B5020000}"/>
    <hyperlink ref="C692" r:id="rId691" xr:uid="{00000000-0004-0000-0000-0000B6020000}"/>
    <hyperlink ref="C693" r:id="rId692" xr:uid="{00000000-0004-0000-0000-0000B7020000}"/>
    <hyperlink ref="C694" r:id="rId693" xr:uid="{00000000-0004-0000-0000-0000B8020000}"/>
    <hyperlink ref="C695" r:id="rId694" xr:uid="{00000000-0004-0000-0000-0000B9020000}"/>
    <hyperlink ref="C696" r:id="rId695" xr:uid="{00000000-0004-0000-0000-0000BA020000}"/>
    <hyperlink ref="C697" r:id="rId696" xr:uid="{00000000-0004-0000-0000-0000BB020000}"/>
    <hyperlink ref="C698" r:id="rId697" xr:uid="{00000000-0004-0000-0000-0000BC020000}"/>
    <hyperlink ref="C699" r:id="rId698" xr:uid="{00000000-0004-0000-0000-0000BD020000}"/>
    <hyperlink ref="C700" r:id="rId699" xr:uid="{00000000-0004-0000-0000-0000BE020000}"/>
    <hyperlink ref="C701" r:id="rId700" xr:uid="{00000000-0004-0000-0000-0000BF020000}"/>
    <hyperlink ref="C702" r:id="rId701" xr:uid="{00000000-0004-0000-0000-0000C0020000}"/>
    <hyperlink ref="C703" r:id="rId702" xr:uid="{00000000-0004-0000-0000-0000C1020000}"/>
    <hyperlink ref="C704" r:id="rId703" xr:uid="{00000000-0004-0000-0000-0000C2020000}"/>
    <hyperlink ref="C705" r:id="rId704" xr:uid="{00000000-0004-0000-0000-0000C3020000}"/>
    <hyperlink ref="C706" r:id="rId705" xr:uid="{00000000-0004-0000-0000-0000C4020000}"/>
    <hyperlink ref="C707" r:id="rId706" xr:uid="{00000000-0004-0000-0000-0000C5020000}"/>
    <hyperlink ref="C708" r:id="rId707" xr:uid="{00000000-0004-0000-0000-0000C6020000}"/>
    <hyperlink ref="C709" r:id="rId708" xr:uid="{00000000-0004-0000-0000-0000C7020000}"/>
    <hyperlink ref="C710" r:id="rId709" xr:uid="{00000000-0004-0000-0000-0000C8020000}"/>
    <hyperlink ref="C711" r:id="rId710" xr:uid="{00000000-0004-0000-0000-0000C9020000}"/>
    <hyperlink ref="C712" r:id="rId711" xr:uid="{00000000-0004-0000-0000-0000CA020000}"/>
    <hyperlink ref="C713" r:id="rId712" xr:uid="{00000000-0004-0000-0000-0000CB020000}"/>
    <hyperlink ref="C714" r:id="rId713" xr:uid="{00000000-0004-0000-0000-0000CC020000}"/>
    <hyperlink ref="C715" r:id="rId714" xr:uid="{00000000-0004-0000-0000-0000CD020000}"/>
    <hyperlink ref="C716" r:id="rId715" xr:uid="{00000000-0004-0000-0000-0000CE020000}"/>
    <hyperlink ref="C717" r:id="rId716" xr:uid="{00000000-0004-0000-0000-0000CF020000}"/>
    <hyperlink ref="C718" r:id="rId717" xr:uid="{00000000-0004-0000-0000-0000D0020000}"/>
    <hyperlink ref="C719" r:id="rId718" xr:uid="{00000000-0004-0000-0000-0000D1020000}"/>
    <hyperlink ref="C720" r:id="rId719" xr:uid="{00000000-0004-0000-0000-0000D2020000}"/>
    <hyperlink ref="C721" r:id="rId720" location="/" xr:uid="{00000000-0004-0000-0000-0000D3020000}"/>
    <hyperlink ref="C722" r:id="rId721" xr:uid="{00000000-0004-0000-0000-0000D4020000}"/>
    <hyperlink ref="C723" r:id="rId722" xr:uid="{00000000-0004-0000-0000-0000D5020000}"/>
    <hyperlink ref="C724" r:id="rId723" xr:uid="{00000000-0004-0000-0000-0000D6020000}"/>
    <hyperlink ref="C725" r:id="rId724" xr:uid="{00000000-0004-0000-0000-0000D7020000}"/>
    <hyperlink ref="C726" r:id="rId725" xr:uid="{00000000-0004-0000-0000-0000D9020000}"/>
    <hyperlink ref="C727" r:id="rId726" xr:uid="{00000000-0004-0000-0000-0000DA020000}"/>
    <hyperlink ref="C728" r:id="rId727" xr:uid="{00000000-0004-0000-0000-0000DB020000}"/>
    <hyperlink ref="C729" r:id="rId728" xr:uid="{00000000-0004-0000-0000-0000DC020000}"/>
    <hyperlink ref="C730" r:id="rId729" xr:uid="{00000000-0004-0000-0000-0000DD020000}"/>
    <hyperlink ref="C731" r:id="rId730" xr:uid="{00000000-0004-0000-0000-0000DE020000}"/>
    <hyperlink ref="C732" r:id="rId731" xr:uid="{00000000-0004-0000-0000-0000DF020000}"/>
    <hyperlink ref="C733" r:id="rId732" xr:uid="{00000000-0004-0000-0000-0000E0020000}"/>
    <hyperlink ref="C734" r:id="rId733" xr:uid="{00000000-0004-0000-0000-0000E1020000}"/>
    <hyperlink ref="C735" r:id="rId734" xr:uid="{00000000-0004-0000-0000-0000E2020000}"/>
    <hyperlink ref="C736" r:id="rId735" xr:uid="{00000000-0004-0000-0000-0000E3020000}"/>
    <hyperlink ref="C737" r:id="rId736" xr:uid="{00000000-0004-0000-0000-0000E4020000}"/>
    <hyperlink ref="C738" r:id="rId737" xr:uid="{00000000-0004-0000-0000-0000E5020000}"/>
    <hyperlink ref="C739" r:id="rId738" xr:uid="{00000000-0004-0000-0000-0000E6020000}"/>
    <hyperlink ref="C740" r:id="rId739" xr:uid="{00000000-0004-0000-0000-0000E7020000}"/>
    <hyperlink ref="C741" r:id="rId740" xr:uid="{00000000-0004-0000-0000-0000E8020000}"/>
    <hyperlink ref="C742" r:id="rId741" xr:uid="{00000000-0004-0000-0000-0000E9020000}"/>
    <hyperlink ref="C743" r:id="rId742" xr:uid="{00000000-0004-0000-0000-0000EA020000}"/>
    <hyperlink ref="C744" r:id="rId743" xr:uid="{00000000-0004-0000-0000-0000EB020000}"/>
    <hyperlink ref="C745" r:id="rId744" xr:uid="{00000000-0004-0000-0000-0000EC020000}"/>
    <hyperlink ref="C746" r:id="rId745" xr:uid="{00000000-0004-0000-0000-0000ED020000}"/>
    <hyperlink ref="C747" r:id="rId746" xr:uid="{00000000-0004-0000-0000-0000EE020000}"/>
    <hyperlink ref="C748" r:id="rId747" xr:uid="{00000000-0004-0000-0000-0000EF020000}"/>
    <hyperlink ref="C749" r:id="rId748" xr:uid="{00000000-0004-0000-0000-0000F0020000}"/>
    <hyperlink ref="C750" r:id="rId749" xr:uid="{00000000-0004-0000-0000-0000F1020000}"/>
    <hyperlink ref="C751" r:id="rId750" xr:uid="{00000000-0004-0000-0000-0000F2020000}"/>
    <hyperlink ref="C752" r:id="rId751" xr:uid="{00000000-0004-0000-0000-0000F3020000}"/>
    <hyperlink ref="C753" r:id="rId752" xr:uid="{00000000-0004-0000-0000-0000F4020000}"/>
    <hyperlink ref="C754" r:id="rId753" xr:uid="{00000000-0004-0000-0000-0000F5020000}"/>
    <hyperlink ref="C755" r:id="rId754" xr:uid="{00000000-0004-0000-0000-0000F6020000}"/>
    <hyperlink ref="C756" r:id="rId755" xr:uid="{00000000-0004-0000-0000-0000F7020000}"/>
    <hyperlink ref="C757" r:id="rId756" xr:uid="{00000000-0004-0000-0000-0000F8020000}"/>
    <hyperlink ref="C758" r:id="rId757" xr:uid="{00000000-0004-0000-0000-0000F9020000}"/>
    <hyperlink ref="C759" r:id="rId758" xr:uid="{00000000-0004-0000-0000-0000FA020000}"/>
    <hyperlink ref="C760" r:id="rId759" xr:uid="{00000000-0004-0000-0000-0000FB020000}"/>
    <hyperlink ref="C761" r:id="rId760" xr:uid="{00000000-0004-0000-0000-0000FC020000}"/>
    <hyperlink ref="C762" r:id="rId761" xr:uid="{00000000-0004-0000-0000-0000FD020000}"/>
    <hyperlink ref="C763" r:id="rId762" xr:uid="{00000000-0004-0000-0000-0000FE020000}"/>
    <hyperlink ref="C764" r:id="rId763" xr:uid="{00000000-0004-0000-0000-0000FF020000}"/>
    <hyperlink ref="C765" r:id="rId764" xr:uid="{00000000-0004-0000-0000-000000030000}"/>
    <hyperlink ref="C766" r:id="rId765" xr:uid="{00000000-0004-0000-0000-000001030000}"/>
    <hyperlink ref="C767" r:id="rId766" xr:uid="{00000000-0004-0000-0000-000002030000}"/>
    <hyperlink ref="C768" r:id="rId767" xr:uid="{00000000-0004-0000-0000-000003030000}"/>
    <hyperlink ref="C769" r:id="rId768" xr:uid="{00000000-0004-0000-0000-000004030000}"/>
    <hyperlink ref="C770" r:id="rId769" xr:uid="{00000000-0004-0000-0000-000005030000}"/>
    <hyperlink ref="C771" r:id="rId770" xr:uid="{00000000-0004-0000-0000-000006030000}"/>
    <hyperlink ref="C772" r:id="rId771" xr:uid="{00000000-0004-0000-0000-000007030000}"/>
    <hyperlink ref="C773" r:id="rId772" xr:uid="{00000000-0004-0000-0000-000008030000}"/>
    <hyperlink ref="C774" r:id="rId773" xr:uid="{00000000-0004-0000-0000-000009030000}"/>
    <hyperlink ref="C775" r:id="rId774" xr:uid="{00000000-0004-0000-0000-00000A030000}"/>
    <hyperlink ref="C776" r:id="rId775" xr:uid="{00000000-0004-0000-0000-00000B030000}"/>
    <hyperlink ref="C777" r:id="rId776" xr:uid="{00000000-0004-0000-0000-00000C030000}"/>
    <hyperlink ref="C778" r:id="rId777" xr:uid="{00000000-0004-0000-0000-00000D030000}"/>
    <hyperlink ref="C779" r:id="rId778" xr:uid="{00000000-0004-0000-0000-00000E030000}"/>
    <hyperlink ref="C780" r:id="rId779" xr:uid="{00000000-0004-0000-0000-00000F030000}"/>
    <hyperlink ref="C781" r:id="rId780" xr:uid="{00000000-0004-0000-0000-000010030000}"/>
    <hyperlink ref="C782" r:id="rId781" xr:uid="{00000000-0004-0000-0000-000011030000}"/>
    <hyperlink ref="C783" r:id="rId782" xr:uid="{00000000-0004-0000-0000-000012030000}"/>
    <hyperlink ref="C784" r:id="rId783" xr:uid="{00000000-0004-0000-0000-000013030000}"/>
    <hyperlink ref="C785" r:id="rId784" xr:uid="{00000000-0004-0000-0000-000014030000}"/>
    <hyperlink ref="C786" r:id="rId785" xr:uid="{00000000-0004-0000-0000-000015030000}"/>
    <hyperlink ref="C787" r:id="rId786" xr:uid="{00000000-0004-0000-0000-000016030000}"/>
    <hyperlink ref="C788" r:id="rId787" xr:uid="{00000000-0004-0000-0000-000017030000}"/>
    <hyperlink ref="C789" r:id="rId788" xr:uid="{00000000-0004-0000-0000-000018030000}"/>
    <hyperlink ref="C790" r:id="rId789" xr:uid="{00000000-0004-0000-0000-000019030000}"/>
    <hyperlink ref="C791" r:id="rId790" xr:uid="{00000000-0004-0000-0000-00001A030000}"/>
    <hyperlink ref="C792" r:id="rId791" xr:uid="{00000000-0004-0000-0000-00001B030000}"/>
    <hyperlink ref="C793" r:id="rId792" xr:uid="{00000000-0004-0000-0000-00001C030000}"/>
    <hyperlink ref="C794" r:id="rId793" xr:uid="{00000000-0004-0000-0000-00001D030000}"/>
    <hyperlink ref="C795" r:id="rId794" xr:uid="{00000000-0004-0000-0000-00001E030000}"/>
    <hyperlink ref="C796" r:id="rId795" xr:uid="{00000000-0004-0000-0000-00001F030000}"/>
    <hyperlink ref="C797" r:id="rId796" xr:uid="{00000000-0004-0000-0000-000020030000}"/>
    <hyperlink ref="C798" r:id="rId797" xr:uid="{00000000-0004-0000-0000-000021030000}"/>
    <hyperlink ref="C799" r:id="rId798" xr:uid="{00000000-0004-0000-0000-000022030000}"/>
    <hyperlink ref="C800" r:id="rId799" xr:uid="{00000000-0004-0000-0000-000023030000}"/>
    <hyperlink ref="C801" r:id="rId800" xr:uid="{00000000-0004-0000-0000-000024030000}"/>
    <hyperlink ref="C802" r:id="rId801" xr:uid="{00000000-0004-0000-0000-000025030000}"/>
    <hyperlink ref="C803" r:id="rId802" xr:uid="{00000000-0004-0000-0000-000026030000}"/>
    <hyperlink ref="C804" r:id="rId803" xr:uid="{00000000-0004-0000-0000-000027030000}"/>
    <hyperlink ref="C805" r:id="rId804" xr:uid="{00000000-0004-0000-0000-000028030000}"/>
    <hyperlink ref="C806" r:id="rId805" xr:uid="{00000000-0004-0000-0000-000029030000}"/>
    <hyperlink ref="C807" r:id="rId806" xr:uid="{00000000-0004-0000-0000-00002A030000}"/>
    <hyperlink ref="C808" r:id="rId807" xr:uid="{00000000-0004-0000-0000-00002B030000}"/>
    <hyperlink ref="C809" r:id="rId808" xr:uid="{00000000-0004-0000-0000-00002C030000}"/>
    <hyperlink ref="C810" r:id="rId809" xr:uid="{00000000-0004-0000-0000-00002D030000}"/>
    <hyperlink ref="C811" r:id="rId810" xr:uid="{00000000-0004-0000-0000-00002E030000}"/>
    <hyperlink ref="C812" r:id="rId811" xr:uid="{00000000-0004-0000-0000-00002F030000}"/>
    <hyperlink ref="C813" r:id="rId812" xr:uid="{00000000-0004-0000-0000-000030030000}"/>
    <hyperlink ref="C814" r:id="rId813" xr:uid="{00000000-0004-0000-0000-000031030000}"/>
    <hyperlink ref="C815" r:id="rId814" xr:uid="{00000000-0004-0000-0000-000032030000}"/>
    <hyperlink ref="C816" r:id="rId815" xr:uid="{00000000-0004-0000-0000-000033030000}"/>
    <hyperlink ref="C817" r:id="rId816" xr:uid="{00000000-0004-0000-0000-000034030000}"/>
    <hyperlink ref="C818" r:id="rId817" xr:uid="{00000000-0004-0000-0000-000035030000}"/>
    <hyperlink ref="C819" r:id="rId818" xr:uid="{00000000-0004-0000-0000-000036030000}"/>
    <hyperlink ref="C820" r:id="rId819" xr:uid="{00000000-0004-0000-0000-000037030000}"/>
    <hyperlink ref="C821" r:id="rId820" xr:uid="{00000000-0004-0000-0000-000038030000}"/>
    <hyperlink ref="C822" r:id="rId821" xr:uid="{00000000-0004-0000-0000-000039030000}"/>
    <hyperlink ref="C823" r:id="rId822" xr:uid="{00000000-0004-0000-0000-00003A030000}"/>
    <hyperlink ref="C824" r:id="rId823" xr:uid="{00000000-0004-0000-0000-00003B030000}"/>
    <hyperlink ref="C825" r:id="rId824" xr:uid="{00000000-0004-0000-0000-00003C030000}"/>
    <hyperlink ref="C826" r:id="rId825" xr:uid="{00000000-0004-0000-0000-00003D030000}"/>
    <hyperlink ref="C827" r:id="rId826" xr:uid="{00000000-0004-0000-0000-00003E030000}"/>
    <hyperlink ref="C828" r:id="rId827" xr:uid="{00000000-0004-0000-0000-00003F030000}"/>
    <hyperlink ref="C829" r:id="rId828" xr:uid="{00000000-0004-0000-0000-000040030000}"/>
    <hyperlink ref="C830" r:id="rId829" xr:uid="{00000000-0004-0000-0000-000041030000}"/>
    <hyperlink ref="C831" r:id="rId830" xr:uid="{00000000-0004-0000-0000-000042030000}"/>
    <hyperlink ref="C832" r:id="rId831" xr:uid="{00000000-0004-0000-0000-000043030000}"/>
    <hyperlink ref="C833" r:id="rId832" xr:uid="{00000000-0004-0000-0000-000044030000}"/>
    <hyperlink ref="C834" r:id="rId833" xr:uid="{00000000-0004-0000-0000-000045030000}"/>
    <hyperlink ref="C835" r:id="rId834" xr:uid="{00000000-0004-0000-0000-000046030000}"/>
    <hyperlink ref="C836" r:id="rId835" xr:uid="{00000000-0004-0000-0000-000047030000}"/>
    <hyperlink ref="C837" r:id="rId836" xr:uid="{00000000-0004-0000-0000-000048030000}"/>
    <hyperlink ref="C838" r:id="rId837" xr:uid="{00000000-0004-0000-0000-000049030000}"/>
    <hyperlink ref="C839" r:id="rId838" xr:uid="{00000000-0004-0000-0000-00004A030000}"/>
    <hyperlink ref="C840" r:id="rId839" xr:uid="{00000000-0004-0000-0000-00004B030000}"/>
    <hyperlink ref="C841" r:id="rId840" xr:uid="{00000000-0004-0000-0000-00004C030000}"/>
    <hyperlink ref="C842" r:id="rId841" xr:uid="{00000000-0004-0000-0000-00004D030000}"/>
    <hyperlink ref="C843" r:id="rId842" xr:uid="{00000000-0004-0000-0000-00004E030000}"/>
    <hyperlink ref="C844" r:id="rId843" xr:uid="{00000000-0004-0000-0000-00004F030000}"/>
    <hyperlink ref="C845" r:id="rId844" xr:uid="{00000000-0004-0000-0000-000050030000}"/>
    <hyperlink ref="C846" r:id="rId845" xr:uid="{00000000-0004-0000-0000-000051030000}"/>
    <hyperlink ref="C847" r:id="rId846" xr:uid="{00000000-0004-0000-0000-000052030000}"/>
    <hyperlink ref="C848" r:id="rId847" xr:uid="{00000000-0004-0000-0000-000053030000}"/>
    <hyperlink ref="C849" r:id="rId848" location="/login" xr:uid="{00000000-0004-0000-0000-000054030000}"/>
    <hyperlink ref="C850" r:id="rId849" xr:uid="{00000000-0004-0000-0000-000055030000}"/>
    <hyperlink ref="C851" r:id="rId850" xr:uid="{00000000-0004-0000-0000-000056030000}"/>
    <hyperlink ref="C852" r:id="rId851" xr:uid="{00000000-0004-0000-0000-000057030000}"/>
    <hyperlink ref="C853" r:id="rId852" xr:uid="{00000000-0004-0000-0000-000058030000}"/>
    <hyperlink ref="C854" r:id="rId853" xr:uid="{00000000-0004-0000-0000-000059030000}"/>
    <hyperlink ref="C855" r:id="rId854" xr:uid="{00000000-0004-0000-0000-00005A030000}"/>
    <hyperlink ref="C856" r:id="rId855" xr:uid="{00000000-0004-0000-0000-00005B030000}"/>
    <hyperlink ref="C857" r:id="rId856" xr:uid="{00000000-0004-0000-0000-00005C030000}"/>
    <hyperlink ref="C858" r:id="rId857" xr:uid="{00000000-0004-0000-0000-00005D030000}"/>
    <hyperlink ref="C859" r:id="rId858" xr:uid="{00000000-0004-0000-0000-00005E030000}"/>
    <hyperlink ref="C860" r:id="rId859" xr:uid="{00000000-0004-0000-0000-00005F030000}"/>
    <hyperlink ref="C861" r:id="rId860" xr:uid="{00000000-0004-0000-0000-000060030000}"/>
    <hyperlink ref="C862" r:id="rId861" xr:uid="{00000000-0004-0000-0000-000061030000}"/>
    <hyperlink ref="C863" r:id="rId862" xr:uid="{00000000-0004-0000-0000-000062030000}"/>
    <hyperlink ref="C864" r:id="rId863" xr:uid="{00000000-0004-0000-0000-000063030000}"/>
    <hyperlink ref="C865" r:id="rId864" xr:uid="{00000000-0004-0000-0000-000064030000}"/>
    <hyperlink ref="C866" r:id="rId865" xr:uid="{00000000-0004-0000-0000-000065030000}"/>
    <hyperlink ref="C867" r:id="rId866" xr:uid="{00000000-0004-0000-0000-000066030000}"/>
    <hyperlink ref="C868" r:id="rId867" xr:uid="{00000000-0004-0000-0000-000067030000}"/>
    <hyperlink ref="C869" r:id="rId868" xr:uid="{00000000-0004-0000-0000-000068030000}"/>
    <hyperlink ref="C870" r:id="rId869" xr:uid="{00000000-0004-0000-0000-000069030000}"/>
    <hyperlink ref="C871" r:id="rId870" xr:uid="{00000000-0004-0000-0000-00006A030000}"/>
    <hyperlink ref="C872" r:id="rId871" xr:uid="{00000000-0004-0000-0000-00006B030000}"/>
    <hyperlink ref="C873" r:id="rId872" xr:uid="{00000000-0004-0000-0000-00006C030000}"/>
    <hyperlink ref="C874" r:id="rId873" xr:uid="{00000000-0004-0000-0000-00006D030000}"/>
    <hyperlink ref="C875" r:id="rId874" xr:uid="{00000000-0004-0000-0000-00006E030000}"/>
    <hyperlink ref="C876" r:id="rId875" xr:uid="{00000000-0004-0000-0000-00006F030000}"/>
    <hyperlink ref="C877" r:id="rId876" xr:uid="{00000000-0004-0000-0000-000070030000}"/>
    <hyperlink ref="C878" r:id="rId877" xr:uid="{00000000-0004-0000-0000-000071030000}"/>
    <hyperlink ref="C879" r:id="rId878" xr:uid="{00000000-0004-0000-0000-000072030000}"/>
    <hyperlink ref="C880" r:id="rId879" xr:uid="{00000000-0004-0000-0000-000073030000}"/>
    <hyperlink ref="C881" r:id="rId880" xr:uid="{00000000-0004-0000-0000-000074030000}"/>
    <hyperlink ref="C882" r:id="rId881" xr:uid="{00000000-0004-0000-0000-000075030000}"/>
    <hyperlink ref="C883" r:id="rId882" xr:uid="{00000000-0004-0000-0000-000076030000}"/>
    <hyperlink ref="C884" r:id="rId883" xr:uid="{00000000-0004-0000-0000-000077030000}"/>
    <hyperlink ref="C885" r:id="rId884" xr:uid="{00000000-0004-0000-0000-000078030000}"/>
    <hyperlink ref="C886" r:id="rId885" xr:uid="{00000000-0004-0000-0000-000079030000}"/>
    <hyperlink ref="C887" r:id="rId886" xr:uid="{00000000-0004-0000-0000-00007A030000}"/>
    <hyperlink ref="C888" r:id="rId887" xr:uid="{00000000-0004-0000-0000-00007B030000}"/>
    <hyperlink ref="C889" r:id="rId888" xr:uid="{00000000-0004-0000-0000-00007C030000}"/>
    <hyperlink ref="C890" r:id="rId889" xr:uid="{00000000-0004-0000-0000-00007D030000}"/>
    <hyperlink ref="C891" r:id="rId890" xr:uid="{00000000-0004-0000-0000-00007E030000}"/>
    <hyperlink ref="C892" r:id="rId891" xr:uid="{00000000-0004-0000-0000-00007F030000}"/>
    <hyperlink ref="C893" r:id="rId892" xr:uid="{00000000-0004-0000-0000-000080030000}"/>
    <hyperlink ref="C894" r:id="rId893" xr:uid="{00000000-0004-0000-0000-000081030000}"/>
    <hyperlink ref="C895" r:id="rId894" xr:uid="{00000000-0004-0000-0000-000083030000}"/>
    <hyperlink ref="C896" r:id="rId895" xr:uid="{00000000-0004-0000-0000-000084030000}"/>
    <hyperlink ref="C897" r:id="rId896" xr:uid="{00000000-0004-0000-0000-000085030000}"/>
    <hyperlink ref="C898" r:id="rId897" xr:uid="{00000000-0004-0000-0000-000086030000}"/>
    <hyperlink ref="C899" r:id="rId898" xr:uid="{00000000-0004-0000-0000-000087030000}"/>
    <hyperlink ref="C900" r:id="rId899" xr:uid="{00000000-0004-0000-0000-000088030000}"/>
    <hyperlink ref="C901" r:id="rId900" xr:uid="{00000000-0004-0000-0000-000089030000}"/>
    <hyperlink ref="C902" r:id="rId901" xr:uid="{00000000-0004-0000-0000-00008A030000}"/>
    <hyperlink ref="C903" r:id="rId902" xr:uid="{00000000-0004-0000-0000-00008B030000}"/>
    <hyperlink ref="C904" r:id="rId903" xr:uid="{00000000-0004-0000-0000-00008C030000}"/>
    <hyperlink ref="C905" r:id="rId904" xr:uid="{00000000-0004-0000-0000-00008D030000}"/>
    <hyperlink ref="C906" r:id="rId905" xr:uid="{00000000-0004-0000-0000-00008E030000}"/>
    <hyperlink ref="C907" r:id="rId906" xr:uid="{00000000-0004-0000-0000-00008F030000}"/>
    <hyperlink ref="C908" r:id="rId907" xr:uid="{00000000-0004-0000-0000-000090030000}"/>
    <hyperlink ref="C909" r:id="rId908" xr:uid="{00000000-0004-0000-0000-000091030000}"/>
    <hyperlink ref="C910" r:id="rId909" xr:uid="{00000000-0004-0000-0000-000092030000}"/>
    <hyperlink ref="C911" r:id="rId910" xr:uid="{00000000-0004-0000-0000-000093030000}"/>
    <hyperlink ref="C912" r:id="rId911" xr:uid="{00000000-0004-0000-0000-000094030000}"/>
    <hyperlink ref="C913" r:id="rId912" xr:uid="{00000000-0004-0000-0000-000095030000}"/>
    <hyperlink ref="C914" r:id="rId913" xr:uid="{00000000-0004-0000-0000-000096030000}"/>
    <hyperlink ref="C915" r:id="rId914" xr:uid="{00000000-0004-0000-0000-000097030000}"/>
    <hyperlink ref="C916" r:id="rId915" xr:uid="{00000000-0004-0000-0000-000098030000}"/>
    <hyperlink ref="C917" r:id="rId916" xr:uid="{00000000-0004-0000-0000-000099030000}"/>
    <hyperlink ref="C918" r:id="rId917" xr:uid="{00000000-0004-0000-0000-00009A030000}"/>
    <hyperlink ref="C919" r:id="rId918" xr:uid="{00000000-0004-0000-0000-00009B030000}"/>
    <hyperlink ref="C920" r:id="rId919" xr:uid="{00000000-0004-0000-0000-00009C030000}"/>
    <hyperlink ref="C921" r:id="rId920" xr:uid="{00000000-0004-0000-0000-00009D030000}"/>
    <hyperlink ref="C922" r:id="rId921" xr:uid="{00000000-0004-0000-0000-00009E030000}"/>
    <hyperlink ref="C923" r:id="rId922" xr:uid="{00000000-0004-0000-0000-00009F030000}"/>
    <hyperlink ref="C924" r:id="rId923" xr:uid="{00000000-0004-0000-0000-0000A0030000}"/>
    <hyperlink ref="C925" r:id="rId924" xr:uid="{00000000-0004-0000-0000-0000A1030000}"/>
    <hyperlink ref="C926" r:id="rId925" xr:uid="{00000000-0004-0000-0000-0000A2030000}"/>
    <hyperlink ref="C927" r:id="rId926" xr:uid="{00000000-0004-0000-0000-0000A3030000}"/>
    <hyperlink ref="C928" r:id="rId927" xr:uid="{00000000-0004-0000-0000-0000A4030000}"/>
    <hyperlink ref="C929" r:id="rId928" xr:uid="{00000000-0004-0000-0000-0000A5030000}"/>
    <hyperlink ref="C930" r:id="rId929" xr:uid="{00000000-0004-0000-0000-0000A6030000}"/>
    <hyperlink ref="C931" r:id="rId930" xr:uid="{00000000-0004-0000-0000-0000A7030000}"/>
    <hyperlink ref="C932" r:id="rId931" xr:uid="{00000000-0004-0000-0000-0000A8030000}"/>
    <hyperlink ref="C933" r:id="rId932" xr:uid="{00000000-0004-0000-0000-0000A9030000}"/>
    <hyperlink ref="C934" r:id="rId933" xr:uid="{00000000-0004-0000-0000-0000AA030000}"/>
    <hyperlink ref="C935" r:id="rId934" xr:uid="{00000000-0004-0000-0000-0000AB030000}"/>
    <hyperlink ref="C936" r:id="rId935" xr:uid="{00000000-0004-0000-0000-0000AC030000}"/>
    <hyperlink ref="C937" r:id="rId936" xr:uid="{00000000-0004-0000-0000-0000AD030000}"/>
    <hyperlink ref="C938" r:id="rId937" xr:uid="{00000000-0004-0000-0000-0000AE030000}"/>
    <hyperlink ref="C939" r:id="rId938" xr:uid="{00000000-0004-0000-0000-0000AF030000}"/>
    <hyperlink ref="C940" r:id="rId939" xr:uid="{00000000-0004-0000-0000-0000B0030000}"/>
    <hyperlink ref="C941" r:id="rId940" xr:uid="{00000000-0004-0000-0000-0000B1030000}"/>
    <hyperlink ref="C942" r:id="rId941" xr:uid="{00000000-0004-0000-0000-0000B2030000}"/>
    <hyperlink ref="C943" r:id="rId942" xr:uid="{00000000-0004-0000-0000-0000B3030000}"/>
    <hyperlink ref="C944" r:id="rId943" xr:uid="{00000000-0004-0000-0000-0000B4030000}"/>
    <hyperlink ref="C945" r:id="rId944" xr:uid="{00000000-0004-0000-0000-0000B5030000}"/>
    <hyperlink ref="C946" r:id="rId945" xr:uid="{00000000-0004-0000-0000-0000B6030000}"/>
    <hyperlink ref="C947" r:id="rId946" xr:uid="{00000000-0004-0000-0000-0000B7030000}"/>
    <hyperlink ref="C948" r:id="rId947" xr:uid="{00000000-0004-0000-0000-0000B8030000}"/>
    <hyperlink ref="C949" r:id="rId948" xr:uid="{00000000-0004-0000-0000-0000B9030000}"/>
    <hyperlink ref="C950" r:id="rId949" xr:uid="{00000000-0004-0000-0000-0000BA030000}"/>
    <hyperlink ref="C951" r:id="rId950" xr:uid="{00000000-0004-0000-0000-0000BB030000}"/>
    <hyperlink ref="C952" r:id="rId951" xr:uid="{00000000-0004-0000-0000-0000BC030000}"/>
    <hyperlink ref="C953" r:id="rId952" xr:uid="{00000000-0004-0000-0000-0000BD030000}"/>
    <hyperlink ref="C954" r:id="rId953" xr:uid="{00000000-0004-0000-0000-0000BE030000}"/>
    <hyperlink ref="C955" r:id="rId954" xr:uid="{00000000-0004-0000-0000-0000BF030000}"/>
    <hyperlink ref="C956" r:id="rId955" xr:uid="{00000000-0004-0000-0000-0000C0030000}"/>
    <hyperlink ref="C957" r:id="rId956" xr:uid="{00000000-0004-0000-0000-0000C1030000}"/>
    <hyperlink ref="C958" r:id="rId957" xr:uid="{00000000-0004-0000-0000-0000C2030000}"/>
    <hyperlink ref="C959" r:id="rId958" xr:uid="{00000000-0004-0000-0000-0000C3030000}"/>
    <hyperlink ref="C960" r:id="rId959" xr:uid="{00000000-0004-0000-0000-0000C4030000}"/>
    <hyperlink ref="C961" r:id="rId960" xr:uid="{00000000-0004-0000-0000-0000C5030000}"/>
    <hyperlink ref="C962" r:id="rId961" xr:uid="{00000000-0004-0000-0000-0000C6030000}"/>
    <hyperlink ref="C963" r:id="rId962" xr:uid="{00000000-0004-0000-0000-0000C7030000}"/>
    <hyperlink ref="C964" r:id="rId963" xr:uid="{00000000-0004-0000-0000-0000C8030000}"/>
    <hyperlink ref="C965" r:id="rId964" xr:uid="{00000000-0004-0000-0000-0000C9030000}"/>
    <hyperlink ref="C966" r:id="rId965" xr:uid="{00000000-0004-0000-0000-0000CA030000}"/>
    <hyperlink ref="C967" r:id="rId966" xr:uid="{00000000-0004-0000-0000-0000CB030000}"/>
    <hyperlink ref="C968" r:id="rId967" xr:uid="{00000000-0004-0000-0000-0000CC030000}"/>
    <hyperlink ref="C969" r:id="rId968" xr:uid="{00000000-0004-0000-0000-0000CD030000}"/>
    <hyperlink ref="C970" r:id="rId969" xr:uid="{00000000-0004-0000-0000-0000CE030000}"/>
    <hyperlink ref="C971" r:id="rId970" xr:uid="{00000000-0004-0000-0000-0000CF030000}"/>
    <hyperlink ref="C972" r:id="rId971" xr:uid="{00000000-0004-0000-0000-0000D0030000}"/>
    <hyperlink ref="C973" r:id="rId972" xr:uid="{00000000-0004-0000-0000-0000D1030000}"/>
    <hyperlink ref="C974" r:id="rId973" xr:uid="{00000000-0004-0000-0000-0000D2030000}"/>
    <hyperlink ref="C975" r:id="rId974" xr:uid="{00000000-0004-0000-0000-0000D3030000}"/>
    <hyperlink ref="C976" r:id="rId975" xr:uid="{00000000-0004-0000-0000-0000D4030000}"/>
    <hyperlink ref="C977" r:id="rId976" xr:uid="{00000000-0004-0000-0000-0000D5030000}"/>
    <hyperlink ref="C978" r:id="rId977" xr:uid="{00000000-0004-0000-0000-0000D6030000}"/>
    <hyperlink ref="C979" r:id="rId978" xr:uid="{00000000-0004-0000-0000-0000D7030000}"/>
    <hyperlink ref="C980" r:id="rId979" xr:uid="{00000000-0004-0000-0000-0000D8030000}"/>
    <hyperlink ref="C981" r:id="rId980" xr:uid="{00000000-0004-0000-0000-0000D9030000}"/>
    <hyperlink ref="C982" r:id="rId981" xr:uid="{00000000-0004-0000-0000-0000DA030000}"/>
    <hyperlink ref="C983" r:id="rId982" xr:uid="{00000000-0004-0000-0000-0000DB030000}"/>
    <hyperlink ref="C984" r:id="rId983" xr:uid="{00000000-0004-0000-0000-0000DC030000}"/>
    <hyperlink ref="C985" r:id="rId984" xr:uid="{00000000-0004-0000-0000-0000DD030000}"/>
    <hyperlink ref="C986" r:id="rId985" xr:uid="{00000000-0004-0000-0000-0000DE030000}"/>
    <hyperlink ref="C987" r:id="rId986" xr:uid="{00000000-0004-0000-0000-0000DF030000}"/>
    <hyperlink ref="C988" r:id="rId987" xr:uid="{00000000-0004-0000-0000-0000E0030000}"/>
    <hyperlink ref="C989" r:id="rId988" xr:uid="{00000000-0004-0000-0000-0000E1030000}"/>
    <hyperlink ref="C990" r:id="rId989" xr:uid="{00000000-0004-0000-0000-0000E2030000}"/>
    <hyperlink ref="C991" r:id="rId990" xr:uid="{00000000-0004-0000-0000-0000E3030000}"/>
    <hyperlink ref="C992" r:id="rId991" xr:uid="{00000000-0004-0000-0000-0000E4030000}"/>
    <hyperlink ref="C993" r:id="rId992" xr:uid="{00000000-0004-0000-0000-0000E5030000}"/>
    <hyperlink ref="C994" r:id="rId993" xr:uid="{00000000-0004-0000-0000-0000E6030000}"/>
    <hyperlink ref="C995" r:id="rId994" xr:uid="{00000000-0004-0000-0000-0000E7030000}"/>
    <hyperlink ref="C996" r:id="rId995" xr:uid="{00000000-0004-0000-0000-0000E8030000}"/>
    <hyperlink ref="C997" r:id="rId996" xr:uid="{00000000-0004-0000-0000-0000E9030000}"/>
    <hyperlink ref="C998" r:id="rId997" xr:uid="{00000000-0004-0000-0000-0000EA030000}"/>
    <hyperlink ref="C999" r:id="rId998" xr:uid="{00000000-0004-0000-0000-0000EB030000}"/>
    <hyperlink ref="C1000" r:id="rId999" xr:uid="{00000000-0004-0000-0000-0000EC030000}"/>
    <hyperlink ref="C1001" r:id="rId1000" xr:uid="{00000000-0004-0000-0000-0000ED030000}"/>
    <hyperlink ref="C1002" r:id="rId1001" xr:uid="{00000000-0004-0000-0000-0000EE030000}"/>
    <hyperlink ref="C1003" r:id="rId1002" xr:uid="{00000000-0004-0000-0000-0000EF030000}"/>
    <hyperlink ref="C1004" r:id="rId1003" xr:uid="{00000000-0004-0000-0000-0000F0030000}"/>
    <hyperlink ref="C1005" r:id="rId1004" xr:uid="{00000000-0004-0000-0000-0000F1030000}"/>
    <hyperlink ref="C1006" r:id="rId1005" xr:uid="{00000000-0004-0000-0000-0000F2030000}"/>
    <hyperlink ref="C1007" r:id="rId1006" xr:uid="{00000000-0004-0000-0000-0000F3030000}"/>
    <hyperlink ref="C1008" r:id="rId1007" xr:uid="{00000000-0004-0000-0000-0000F4030000}"/>
    <hyperlink ref="C1009" r:id="rId1008" xr:uid="{00000000-0004-0000-0000-0000F5030000}"/>
    <hyperlink ref="C1010" r:id="rId1009" xr:uid="{00000000-0004-0000-0000-0000F6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7030000}"/>
    <hyperlink ref="C1012" r:id="rId1011" xr:uid="{00000000-0004-0000-0000-0000F8030000}"/>
    <hyperlink ref="C1013" r:id="rId1012" xr:uid="{00000000-0004-0000-0000-0000F9030000}"/>
    <hyperlink ref="C1014" r:id="rId1013" xr:uid="{00000000-0004-0000-0000-0000FA030000}"/>
    <hyperlink ref="C1015" r:id="rId1014" xr:uid="{00000000-0004-0000-0000-0000FB030000}"/>
    <hyperlink ref="C1016" r:id="rId1015" xr:uid="{00000000-0004-0000-0000-0000FC030000}"/>
    <hyperlink ref="C1017" r:id="rId1016" xr:uid="{00000000-0004-0000-0000-0000FD030000}"/>
    <hyperlink ref="C1018" r:id="rId1017" xr:uid="{00000000-0004-0000-0000-0000FE030000}"/>
    <hyperlink ref="C1019" r:id="rId1018" xr:uid="{00000000-0004-0000-0000-0000FF030000}"/>
    <hyperlink ref="C1020" r:id="rId1019" xr:uid="{00000000-0004-0000-0000-000000040000}"/>
    <hyperlink ref="C1021" r:id="rId1020" xr:uid="{00000000-0004-0000-0000-000001040000}"/>
    <hyperlink ref="C1022" r:id="rId1021" xr:uid="{00000000-0004-0000-0000-000002040000}"/>
    <hyperlink ref="C1102" r:id="rId1022" xr:uid="{00000000-0004-0000-0000-000003040000}"/>
  </hyperlinks>
  <pageMargins left="0.7" right="0.7" top="0.75" bottom="0.75" header="0.3" footer="0.3"/>
  <pageSetup orientation="portrait" r:id="rId10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2024-03-13T17:44:23Z</dcterms:modified>
</cp:coreProperties>
</file>