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ome" sheetId="1" r:id="rId4"/>
    <sheet state="visible" name="Transactions" sheetId="2" r:id="rId5"/>
    <sheet state="visible" name="Summary" sheetId="3" r:id="rId6"/>
  </sheets>
  <definedNames/>
  <calcPr/>
</workbook>
</file>

<file path=xl/sharedStrings.xml><?xml version="1.0" encoding="utf-8"?>
<sst xmlns="http://schemas.openxmlformats.org/spreadsheetml/2006/main" count="1096" uniqueCount="55">
  <si>
    <t>This sheet will be used to key in the figures or amounts earned from the various streams of income;</t>
  </si>
  <si>
    <t xml:space="preserve">INCOME </t>
  </si>
  <si>
    <t>Income source</t>
  </si>
  <si>
    <t>Expected Amount</t>
  </si>
  <si>
    <t>Actual Amount</t>
  </si>
  <si>
    <t>Business 1</t>
  </si>
  <si>
    <t>Business 2</t>
  </si>
  <si>
    <t>Job</t>
  </si>
  <si>
    <t>Dividend</t>
  </si>
  <si>
    <t>Other</t>
  </si>
  <si>
    <t>Total Earned</t>
  </si>
  <si>
    <t>This sheet will be used to key in the figures or amounts spent on paying for bills or other costs. Each expenses will be categorised based on the expense type for better tracking;</t>
  </si>
  <si>
    <t>Transactions</t>
  </si>
  <si>
    <t>Date</t>
  </si>
  <si>
    <t>Expense</t>
  </si>
  <si>
    <t>Category</t>
  </si>
  <si>
    <t>Description</t>
  </si>
  <si>
    <t>Amount</t>
  </si>
  <si>
    <t>Expense Type</t>
  </si>
  <si>
    <t>Rent</t>
  </si>
  <si>
    <t>Needs</t>
  </si>
  <si>
    <t/>
  </si>
  <si>
    <t>Food</t>
  </si>
  <si>
    <t>Transport</t>
  </si>
  <si>
    <t>Internet</t>
  </si>
  <si>
    <t>Wants</t>
  </si>
  <si>
    <t>Phone Bill</t>
  </si>
  <si>
    <t>Clothing</t>
  </si>
  <si>
    <t>Insurance</t>
  </si>
  <si>
    <t>Savings</t>
  </si>
  <si>
    <t>Sacco Saving</t>
  </si>
  <si>
    <t>Other Savings</t>
  </si>
  <si>
    <t>Gifts</t>
  </si>
  <si>
    <t>Gas</t>
  </si>
  <si>
    <t>Eletricity</t>
  </si>
  <si>
    <t>Groceries</t>
  </si>
  <si>
    <t>Eating out</t>
  </si>
  <si>
    <t>Entertainment</t>
  </si>
  <si>
    <t>Family Support</t>
  </si>
  <si>
    <t>Repairs &amp; Maintenance</t>
  </si>
  <si>
    <t>Salaries</t>
  </si>
  <si>
    <t>School Fees</t>
  </si>
  <si>
    <t>Misc</t>
  </si>
  <si>
    <t>Grooming</t>
  </si>
  <si>
    <t>Total Spent vs Budgeted</t>
  </si>
  <si>
    <t>Month Starts</t>
  </si>
  <si>
    <t>Month Ends</t>
  </si>
  <si>
    <t>Total Used</t>
  </si>
  <si>
    <t>Total Budgeted</t>
  </si>
  <si>
    <t>Balance</t>
  </si>
  <si>
    <t>Amount Spent/ Category</t>
  </si>
  <si>
    <t>% of Income</t>
  </si>
  <si>
    <t>Balance left for Investment</t>
  </si>
  <si>
    <t>Total Monthly Budget</t>
  </si>
  <si>
    <t>Conclusion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</si>
</sst>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Ksh]#,##0.00"/>
    <numFmt numFmtId="165" formatCode="dd/mm/yyyy"/>
  </numFmts>
  <fonts count="10">
    <font>
      <sz val="10.0"/>
      <color rgb="FF000000"/>
      <name val="Arial"/>
      <scheme val="minor"/>
    </font>
    <font>
      <sz val="11.0"/>
      <color rgb="FF000000"/>
      <name val="Calibri"/>
    </font>
    <font>
      <b/>
      <sz val="12.0"/>
      <color theme="1"/>
      <name val="Arial"/>
      <scheme val="minor"/>
    </font>
    <font>
      <b/>
      <sz val="12.0"/>
      <color rgb="FF000000"/>
      <name val="Calibri"/>
    </font>
    <font>
      <b/>
      <sz val="11.0"/>
      <color rgb="FF000000"/>
      <name val="Calibri"/>
    </font>
    <font>
      <color theme="1"/>
      <name val="Arial"/>
      <scheme val="minor"/>
    </font>
    <font>
      <b/>
      <color theme="1"/>
      <name val="Arial"/>
      <scheme val="minor"/>
    </font>
    <font>
      <sz val="11.0"/>
      <color theme="1"/>
      <name val="Calibri"/>
    </font>
    <font>
      <sz val="9.0"/>
      <color rgb="FF000000"/>
      <name val="&quot;Google Sans Mono&quot;"/>
    </font>
    <font>
      <sz val="9.0"/>
      <color rgb="FFA61D4C"/>
      <name val="&quot;Google Sans Mono&quot;"/>
    </font>
  </fonts>
  <fills count="12">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F9CB9C"/>
        <bgColor rgb="FFF9CB9C"/>
      </patternFill>
    </fill>
    <fill>
      <patternFill patternType="solid">
        <fgColor rgb="FF9FC5E8"/>
        <bgColor rgb="FF9FC5E8"/>
      </patternFill>
    </fill>
    <fill>
      <patternFill patternType="solid">
        <fgColor rgb="FFFCE5CD"/>
        <bgColor rgb="FFFCE5CD"/>
      </patternFill>
    </fill>
    <fill>
      <patternFill patternType="solid">
        <fgColor rgb="FFCFE2F3"/>
        <bgColor rgb="FFCFE2F3"/>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right style="thick">
        <color rgb="FF000000"/>
      </right>
      <top style="thick">
        <color rgb="FF000000"/>
      </top>
      <bottom style="thick">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horizontal="center" readingOrder="0" shrinkToFit="0" vertical="bottom" wrapText="0"/>
    </xf>
    <xf borderId="0" fillId="0" fontId="2" numFmtId="0" xfId="0" applyAlignment="1" applyFont="1">
      <alignment horizontal="center" readingOrder="0"/>
    </xf>
    <xf borderId="1" fillId="2" fontId="3" numFmtId="0" xfId="0" applyAlignment="1" applyBorder="1" applyFill="1" applyFont="1">
      <alignment readingOrder="0" shrinkToFit="0" vertical="bottom" wrapText="0"/>
    </xf>
    <xf borderId="1" fillId="3" fontId="4" numFmtId="0" xfId="0" applyAlignment="1" applyBorder="1" applyFill="1" applyFont="1">
      <alignment readingOrder="0" shrinkToFit="0" vertical="bottom" wrapText="0"/>
    </xf>
    <xf borderId="1" fillId="3" fontId="1" numFmtId="164" xfId="0" applyAlignment="1" applyBorder="1" applyFont="1" applyNumberFormat="1">
      <alignment readingOrder="0" shrinkToFit="0" vertical="bottom" wrapText="0"/>
    </xf>
    <xf borderId="2" fillId="3" fontId="4" numFmtId="0" xfId="0" applyAlignment="1" applyBorder="1" applyFont="1">
      <alignment readingOrder="0" shrinkToFit="0" vertical="bottom" wrapText="0"/>
    </xf>
    <xf borderId="2" fillId="3" fontId="1" numFmtId="164" xfId="0" applyAlignment="1" applyBorder="1" applyFont="1" applyNumberFormat="1">
      <alignment readingOrder="0" shrinkToFit="0" vertical="bottom" wrapText="0"/>
    </xf>
    <xf borderId="3" fillId="2" fontId="4" numFmtId="0" xfId="0" applyAlignment="1" applyBorder="1" applyFont="1">
      <alignment readingOrder="0" shrinkToFit="0" vertical="bottom" wrapText="0"/>
    </xf>
    <xf borderId="3" fillId="2" fontId="4" numFmtId="164" xfId="0" applyAlignment="1" applyBorder="1" applyFont="1" applyNumberFormat="1">
      <alignment readingOrder="0" shrinkToFit="0" vertical="bottom" wrapText="0"/>
    </xf>
    <xf borderId="0" fillId="0" fontId="1" numFmtId="0" xfId="0" applyAlignment="1" applyFont="1">
      <alignment shrinkToFit="0" vertical="bottom" wrapText="0"/>
    </xf>
    <xf borderId="0" fillId="0" fontId="5" numFmtId="0" xfId="0" applyAlignment="1" applyFont="1">
      <alignment horizontal="center"/>
    </xf>
    <xf borderId="0" fillId="0" fontId="6" numFmtId="0" xfId="0" applyAlignment="1" applyFont="1">
      <alignment horizontal="center" readingOrder="0"/>
    </xf>
    <xf borderId="2" fillId="4" fontId="4" numFmtId="0" xfId="0" applyAlignment="1" applyBorder="1" applyFill="1" applyFont="1">
      <alignment horizontal="center" readingOrder="0" shrinkToFit="0" vertical="bottom" wrapText="0"/>
    </xf>
    <xf borderId="1" fillId="5" fontId="4" numFmtId="0" xfId="0" applyAlignment="1" applyBorder="1" applyFill="1" applyFont="1">
      <alignment horizontal="center" readingOrder="0" shrinkToFit="0" vertical="bottom" wrapText="0"/>
    </xf>
    <xf borderId="4" fillId="5" fontId="4" numFmtId="0" xfId="0" applyAlignment="1" applyBorder="1" applyFont="1">
      <alignment horizontal="center" readingOrder="0" shrinkToFit="0" vertical="bottom" wrapText="0"/>
    </xf>
    <xf borderId="5" fillId="6" fontId="7" numFmtId="165" xfId="0" applyAlignment="1" applyBorder="1" applyFill="1" applyFont="1" applyNumberFormat="1">
      <alignment horizontal="center" readingOrder="0" shrinkToFit="0" vertical="bottom" wrapText="0"/>
    </xf>
    <xf borderId="6" fillId="6" fontId="1" numFmtId="0" xfId="0" applyAlignment="1" applyBorder="1" applyFont="1">
      <alignment horizontal="center" readingOrder="0" shrinkToFit="0" vertical="bottom" wrapText="0"/>
    </xf>
    <xf borderId="7" fillId="6" fontId="1" numFmtId="164" xfId="0" applyAlignment="1" applyBorder="1" applyFont="1" applyNumberFormat="1">
      <alignment horizontal="center" readingOrder="0" shrinkToFit="0" vertical="bottom" wrapText="0"/>
    </xf>
    <xf borderId="8" fillId="7" fontId="1" numFmtId="0" xfId="0" applyAlignment="1" applyBorder="1" applyFill="1" applyFont="1">
      <alignment horizontal="center" readingOrder="0" shrinkToFit="0" vertical="bottom" wrapText="0"/>
    </xf>
    <xf borderId="9" fillId="7" fontId="1" numFmtId="0" xfId="0" applyAlignment="1" applyBorder="1" applyFont="1">
      <alignment horizontal="center" readingOrder="0" shrinkToFit="0" vertical="bottom" wrapText="0"/>
    </xf>
    <xf borderId="10" fillId="6" fontId="5" numFmtId="165" xfId="0" applyAlignment="1" applyBorder="1" applyFont="1" applyNumberFormat="1">
      <alignment horizontal="center" readingOrder="0"/>
    </xf>
    <xf borderId="0" fillId="6" fontId="1" numFmtId="0" xfId="0" applyAlignment="1" applyFont="1">
      <alignment horizontal="center" readingOrder="0" shrinkToFit="0" vertical="bottom" wrapText="0"/>
    </xf>
    <xf borderId="0" fillId="6" fontId="5" numFmtId="0" xfId="0" applyAlignment="1" applyFont="1">
      <alignment horizontal="center"/>
    </xf>
    <xf borderId="11" fillId="6" fontId="5" numFmtId="164" xfId="0" applyAlignment="1" applyBorder="1" applyFont="1" applyNumberFormat="1">
      <alignment horizontal="center" readingOrder="0"/>
    </xf>
    <xf borderId="10" fillId="6" fontId="5" numFmtId="0" xfId="0" applyAlignment="1" applyBorder="1" applyFont="1">
      <alignment horizontal="center"/>
    </xf>
    <xf borderId="11" fillId="6" fontId="5" numFmtId="164" xfId="0" applyAlignment="1" applyBorder="1" applyFont="1" applyNumberFormat="1">
      <alignment horizontal="center"/>
    </xf>
    <xf borderId="0" fillId="6" fontId="5" numFmtId="0" xfId="0" applyAlignment="1" applyFont="1">
      <alignment horizontal="center" readingOrder="0"/>
    </xf>
    <xf borderId="12" fillId="6" fontId="5" numFmtId="0" xfId="0" applyAlignment="1" applyBorder="1" applyFont="1">
      <alignment horizontal="center"/>
    </xf>
    <xf borderId="13" fillId="6" fontId="5" numFmtId="0" xfId="0" applyAlignment="1" applyBorder="1" applyFont="1">
      <alignment horizontal="center"/>
    </xf>
    <xf borderId="13" fillId="6" fontId="1" numFmtId="0" xfId="0" applyAlignment="1" applyBorder="1" applyFont="1">
      <alignment horizontal="center" readingOrder="0" shrinkToFit="0" vertical="bottom" wrapText="0"/>
    </xf>
    <xf borderId="9" fillId="6" fontId="5" numFmtId="164" xfId="0" applyAlignment="1" applyBorder="1" applyFont="1" applyNumberFormat="1">
      <alignment horizontal="center"/>
    </xf>
    <xf borderId="0" fillId="0" fontId="1" numFmtId="0" xfId="0" applyAlignment="1" applyFont="1">
      <alignment horizontal="center" readingOrder="0" shrinkToFit="0" vertical="bottom" wrapText="0"/>
    </xf>
    <xf borderId="12" fillId="0" fontId="1" numFmtId="0" xfId="0" applyAlignment="1" applyBorder="1" applyFont="1">
      <alignment horizontal="center" readingOrder="0" shrinkToFit="0" vertical="bottom" wrapText="0"/>
    </xf>
    <xf borderId="0" fillId="0" fontId="5" numFmtId="0" xfId="0" applyAlignment="1" applyFont="1">
      <alignment horizontal="center" readingOrder="0"/>
    </xf>
    <xf borderId="14" fillId="8" fontId="6" numFmtId="165" xfId="0" applyAlignment="1" applyBorder="1" applyFill="1" applyFont="1" applyNumberFormat="1">
      <alignment horizontal="center" readingOrder="0"/>
    </xf>
    <xf borderId="4" fillId="7" fontId="6" numFmtId="165" xfId="0" applyAlignment="1" applyBorder="1" applyFont="1" applyNumberFormat="1">
      <alignment horizontal="center" readingOrder="0"/>
    </xf>
    <xf borderId="0" fillId="9" fontId="8" numFmtId="0" xfId="0" applyAlignment="1" applyFill="1" applyFont="1">
      <alignment horizontal="center" readingOrder="0"/>
    </xf>
    <xf borderId="0" fillId="9" fontId="9" numFmtId="0" xfId="0" applyAlignment="1" applyFont="1">
      <alignment horizontal="center" readingOrder="0"/>
    </xf>
    <xf borderId="1" fillId="10" fontId="6" numFmtId="0" xfId="0" applyAlignment="1" applyBorder="1" applyFill="1" applyFont="1">
      <alignment horizontal="center" readingOrder="0"/>
    </xf>
    <xf borderId="1" fillId="11" fontId="6" numFmtId="0" xfId="0" applyAlignment="1" applyBorder="1" applyFill="1" applyFont="1">
      <alignment horizontal="center" readingOrder="0"/>
    </xf>
    <xf borderId="10" fillId="3" fontId="1" numFmtId="0" xfId="0" applyAlignment="1" applyBorder="1" applyFont="1">
      <alignment horizontal="center" readingOrder="0" shrinkToFit="0" vertical="bottom" wrapText="0"/>
    </xf>
    <xf borderId="0" fillId="3" fontId="5" numFmtId="164" xfId="0" applyAlignment="1" applyFont="1" applyNumberFormat="1">
      <alignment horizontal="center" readingOrder="0"/>
    </xf>
    <xf borderId="11" fillId="3" fontId="5" numFmtId="164" xfId="0" applyAlignment="1" applyBorder="1" applyFont="1" applyNumberFormat="1">
      <alignment horizontal="center"/>
    </xf>
    <xf borderId="1" fillId="6" fontId="6" numFmtId="0" xfId="0" applyAlignment="1" applyBorder="1" applyFont="1">
      <alignment horizontal="center" readingOrder="0"/>
    </xf>
    <xf borderId="1" fillId="6" fontId="5" numFmtId="164" xfId="0" applyAlignment="1" applyBorder="1" applyFont="1" applyNumberFormat="1">
      <alignment horizontal="center"/>
    </xf>
    <xf borderId="1" fillId="6" fontId="5" numFmtId="9" xfId="0" applyAlignment="1" applyBorder="1" applyFont="1" applyNumberFormat="1">
      <alignment horizontal="center"/>
    </xf>
    <xf borderId="1" fillId="6" fontId="6" numFmtId="0" xfId="0" applyAlignment="1" applyBorder="1" applyFont="1">
      <alignment horizontal="center" readingOrder="0" shrinkToFit="0" wrapText="1"/>
    </xf>
    <xf borderId="12" fillId="3" fontId="1" numFmtId="0" xfId="0" applyAlignment="1" applyBorder="1" applyFont="1">
      <alignment horizontal="center" readingOrder="0" shrinkToFit="0" vertical="bottom" wrapText="0"/>
    </xf>
    <xf borderId="13" fillId="3" fontId="5" numFmtId="164" xfId="0" applyAlignment="1" applyBorder="1" applyFont="1" applyNumberFormat="1">
      <alignment horizontal="center" readingOrder="0"/>
    </xf>
    <xf borderId="9" fillId="3" fontId="5" numFmtId="164" xfId="0" applyAlignment="1" applyBorder="1" applyFont="1" applyNumberFormat="1">
      <alignment horizontal="center"/>
    </xf>
    <xf borderId="12" fillId="0" fontId="6" numFmtId="0" xfId="0" applyAlignment="1" applyBorder="1" applyFont="1">
      <alignment horizontal="center" readingOrder="0"/>
    </xf>
    <xf borderId="13" fillId="0" fontId="6" numFmtId="0" xfId="0" applyAlignment="1" applyBorder="1" applyFont="1">
      <alignment horizontal="center"/>
    </xf>
    <xf borderId="1" fillId="10" fontId="6" numFmtId="164" xfId="0" applyAlignment="1" applyBorder="1" applyFont="1" applyNumberFormat="1">
      <alignment horizontal="center"/>
    </xf>
    <xf borderId="1" fillId="10" fontId="6" numFmtId="0" xfId="0" applyAlignment="1" applyBorder="1" applyFont="1">
      <alignment horizontal="center"/>
    </xf>
  </cellXfs>
  <cellStyles count="1">
    <cellStyle xfId="0" name="Normal" builtinId="0"/>
  </cellStyles>
  <dxfs count="6">
    <dxf>
      <font/>
      <fill>
        <patternFill patternType="solid">
          <fgColor rgb="FFC27BA0"/>
          <bgColor rgb="FFC27BA0"/>
        </patternFill>
      </fill>
      <border/>
    </dxf>
    <dxf>
      <font/>
      <fill>
        <patternFill patternType="solid">
          <fgColor rgb="FFE06666"/>
          <bgColor rgb="FFE06666"/>
        </patternFill>
      </fill>
      <border/>
    </dxf>
    <dxf>
      <font/>
      <fill>
        <patternFill patternType="solid">
          <fgColor rgb="FFF6B26B"/>
          <bgColor rgb="FFF6B26B"/>
        </patternFill>
      </fill>
      <border/>
    </dxf>
    <dxf>
      <font/>
      <fill>
        <patternFill patternType="solid">
          <fgColor rgb="FF6FA8DC"/>
          <bgColor rgb="FF6FA8DC"/>
        </patternFill>
      </fill>
      <border/>
    </dxf>
    <dxf>
      <font>
        <color rgb="FFFF0000"/>
      </font>
      <fill>
        <patternFill patternType="solid">
          <fgColor rgb="FFFFFFFF"/>
          <bgColor rgb="FFFFFFFF"/>
        </patternFill>
      </fill>
      <border/>
    </dxf>
    <dxf>
      <font>
        <color rgb="FF00FF00"/>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tx>
            <c:strRef>
              <c:f>Summary!$I$6</c:f>
            </c:strRef>
          </c:tx>
          <c:dPt>
            <c:idx val="0"/>
            <c:spPr>
              <a:solidFill>
                <a:srgbClr val="E06666"/>
              </a:solidFill>
            </c:spPr>
          </c:dPt>
          <c:dPt>
            <c:idx val="1"/>
            <c:spPr>
              <a:solidFill>
                <a:srgbClr val="6D9EEB"/>
              </a:solidFill>
            </c:spPr>
          </c:dPt>
          <c:dPt>
            <c:idx val="2"/>
            <c:spPr>
              <a:solidFill>
                <a:srgbClr val="C27BA0"/>
              </a:solidFill>
            </c:spPr>
          </c:dPt>
          <c:dPt>
            <c:idx val="3"/>
            <c:spPr>
              <a:solidFill>
                <a:srgbClr val="F6B26B"/>
              </a:solidFill>
            </c:spPr>
          </c:dPt>
          <c:dPt>
            <c:idx val="4"/>
            <c:spPr>
              <a:solidFill>
                <a:srgbClr val="FFFFFF"/>
              </a:solidFill>
            </c:spPr>
          </c:dPt>
          <c:dPt>
            <c:idx val="5"/>
          </c:dPt>
          <c:dLbls>
            <c:showLegendKey val="0"/>
            <c:showVal val="0"/>
            <c:showCatName val="0"/>
            <c:showSerName val="0"/>
            <c:showPercent val="0"/>
            <c:showBubbleSize val="0"/>
            <c:showLeaderLines val="1"/>
          </c:dLbls>
          <c:val>
            <c:numRef>
              <c:f>Summary!$I$7:$I$12</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spPr>
    <a:solidFill>
      <a:srgbClr val="DDEBF7"/>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904875</xdr:colOff>
      <xdr:row>13</xdr:row>
      <xdr:rowOff>161925</xdr:rowOff>
    </xdr:from>
    <xdr:ext cx="3267075" cy="24288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13"/>
    <col customWidth="1" min="3" max="3" width="15.75"/>
    <col customWidth="1" min="4" max="4" width="13.5"/>
  </cols>
  <sheetData>
    <row r="1">
      <c r="A1" s="1" t="s">
        <v>0</v>
      </c>
      <c r="G1" s="2"/>
    </row>
    <row r="2">
      <c r="B2" s="3"/>
      <c r="C2" s="3"/>
      <c r="D2" s="3"/>
    </row>
    <row r="3">
      <c r="B3" s="3"/>
      <c r="C3" s="3"/>
      <c r="D3" s="3"/>
    </row>
    <row r="4">
      <c r="B4" s="3" t="s">
        <v>1</v>
      </c>
    </row>
    <row r="5">
      <c r="B5" s="4" t="s">
        <v>2</v>
      </c>
      <c r="C5" s="4" t="s">
        <v>3</v>
      </c>
      <c r="D5" s="4" t="s">
        <v>4</v>
      </c>
    </row>
    <row r="6">
      <c r="B6" s="5" t="s">
        <v>5</v>
      </c>
      <c r="C6" s="6">
        <v>0.0</v>
      </c>
      <c r="D6" s="6">
        <v>0.0</v>
      </c>
    </row>
    <row r="7">
      <c r="B7" s="5" t="s">
        <v>6</v>
      </c>
      <c r="C7" s="6">
        <v>0.0</v>
      </c>
      <c r="D7" s="6">
        <v>0.0</v>
      </c>
    </row>
    <row r="8">
      <c r="B8" s="5" t="s">
        <v>7</v>
      </c>
      <c r="C8" s="6">
        <v>500.0</v>
      </c>
      <c r="D8" s="6">
        <v>500.0</v>
      </c>
    </row>
    <row r="9">
      <c r="B9" s="5" t="s">
        <v>8</v>
      </c>
      <c r="C9" s="6">
        <v>0.0</v>
      </c>
      <c r="D9" s="6">
        <v>0.0</v>
      </c>
    </row>
    <row r="10">
      <c r="B10" s="7" t="s">
        <v>9</v>
      </c>
      <c r="C10" s="8">
        <v>0.0</v>
      </c>
      <c r="D10" s="8">
        <v>0.0</v>
      </c>
    </row>
    <row r="11">
      <c r="B11" s="9" t="s">
        <v>10</v>
      </c>
      <c r="C11" s="10"/>
      <c r="D11" s="10">
        <f>SUM(D6:D10)</f>
        <v>500</v>
      </c>
    </row>
    <row r="12">
      <c r="B12" s="11"/>
      <c r="C12" s="11"/>
      <c r="D12" s="11"/>
    </row>
  </sheetData>
  <mergeCells count="2">
    <mergeCell ref="A1:F1"/>
    <mergeCell ref="B4: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38"/>
    <col customWidth="1" min="10" max="10" width="12.88"/>
    <col customWidth="1" min="11" max="11" width="19.63"/>
    <col customWidth="1" min="12" max="26" width="15.38"/>
  </cols>
  <sheetData>
    <row r="1">
      <c r="A1" s="1" t="s">
        <v>11</v>
      </c>
      <c r="G1" s="2"/>
      <c r="H1" s="2"/>
      <c r="I1" s="2"/>
      <c r="J1" s="2"/>
      <c r="K1" s="2"/>
      <c r="L1" s="12"/>
      <c r="M1" s="12"/>
      <c r="N1" s="12"/>
      <c r="O1" s="12"/>
      <c r="P1" s="12"/>
      <c r="Q1" s="12"/>
      <c r="R1" s="12"/>
      <c r="S1" s="12"/>
      <c r="T1" s="12"/>
      <c r="U1" s="12"/>
      <c r="V1" s="12"/>
      <c r="W1" s="12"/>
      <c r="X1" s="12"/>
      <c r="Y1" s="12"/>
      <c r="Z1" s="12"/>
    </row>
    <row r="2">
      <c r="A2" s="12"/>
      <c r="B2" s="12"/>
      <c r="C2" s="12"/>
      <c r="D2" s="12"/>
      <c r="E2" s="12"/>
      <c r="F2" s="12"/>
      <c r="G2" s="12"/>
      <c r="H2" s="12"/>
      <c r="I2" s="12"/>
      <c r="J2" s="12"/>
      <c r="K2" s="12"/>
      <c r="L2" s="12"/>
      <c r="M2" s="12"/>
      <c r="N2" s="12"/>
      <c r="O2" s="12"/>
      <c r="P2" s="12"/>
      <c r="Q2" s="12"/>
      <c r="R2" s="12"/>
      <c r="S2" s="12"/>
      <c r="T2" s="12"/>
      <c r="U2" s="12"/>
      <c r="V2" s="12"/>
      <c r="W2" s="12"/>
      <c r="X2" s="12"/>
      <c r="Y2" s="12"/>
      <c r="Z2" s="12"/>
    </row>
    <row r="3">
      <c r="A3" s="13" t="s">
        <v>12</v>
      </c>
      <c r="B3" s="12"/>
      <c r="C3" s="12"/>
      <c r="D3" s="12"/>
      <c r="E3" s="12"/>
      <c r="F3" s="12"/>
      <c r="G3" s="12"/>
      <c r="H3" s="12"/>
      <c r="I3" s="12"/>
      <c r="J3" s="12"/>
      <c r="K3" s="12"/>
      <c r="L3" s="12"/>
      <c r="M3" s="12"/>
      <c r="N3" s="12"/>
      <c r="O3" s="12"/>
      <c r="P3" s="12"/>
      <c r="Q3" s="12"/>
      <c r="R3" s="12"/>
      <c r="S3" s="12"/>
      <c r="T3" s="12"/>
      <c r="U3" s="12"/>
      <c r="V3" s="12"/>
      <c r="W3" s="12"/>
      <c r="X3" s="12"/>
      <c r="Y3" s="12"/>
      <c r="Z3" s="12"/>
    </row>
    <row r="4">
      <c r="A4" s="12"/>
      <c r="B4" s="14" t="s">
        <v>13</v>
      </c>
      <c r="C4" s="14" t="s">
        <v>14</v>
      </c>
      <c r="D4" s="14" t="s">
        <v>15</v>
      </c>
      <c r="E4" s="14" t="s">
        <v>16</v>
      </c>
      <c r="F4" s="14" t="s">
        <v>17</v>
      </c>
      <c r="G4" s="12"/>
      <c r="H4" s="12"/>
      <c r="I4" s="12"/>
      <c r="J4" s="12"/>
      <c r="K4" s="15" t="s">
        <v>18</v>
      </c>
      <c r="L4" s="16" t="s">
        <v>15</v>
      </c>
      <c r="M4" s="12"/>
      <c r="N4" s="12"/>
      <c r="O4" s="12"/>
      <c r="P4" s="12"/>
      <c r="Q4" s="12"/>
      <c r="R4" s="12"/>
      <c r="S4" s="12"/>
      <c r="T4" s="12"/>
      <c r="U4" s="12"/>
      <c r="V4" s="12"/>
      <c r="W4" s="12"/>
      <c r="X4" s="12"/>
      <c r="Y4" s="12"/>
      <c r="Z4" s="12"/>
    </row>
    <row r="5">
      <c r="A5" s="12"/>
      <c r="B5" s="17"/>
      <c r="C5" s="18"/>
      <c r="D5" s="18" t="str">
        <f t="array" ref="D5:D1001">IFERROR(VLOOKUP(C5:C1001,$K$4:$M$25,2,FALSE),"")</f>
        <v/>
      </c>
      <c r="E5" s="18"/>
      <c r="F5" s="19"/>
      <c r="G5" s="12"/>
      <c r="H5" s="12"/>
      <c r="I5" s="12"/>
      <c r="J5" s="12"/>
      <c r="K5" s="20" t="s">
        <v>19</v>
      </c>
      <c r="L5" s="21" t="s">
        <v>20</v>
      </c>
      <c r="M5" s="12"/>
      <c r="N5" s="12"/>
      <c r="O5" s="12"/>
      <c r="P5" s="12"/>
      <c r="Q5" s="12"/>
      <c r="R5" s="12"/>
      <c r="S5" s="12"/>
      <c r="T5" s="12"/>
      <c r="U5" s="12"/>
      <c r="V5" s="12"/>
      <c r="W5" s="12"/>
      <c r="X5" s="12"/>
      <c r="Y5" s="12"/>
      <c r="Z5" s="12"/>
    </row>
    <row r="6">
      <c r="A6" s="12"/>
      <c r="B6" s="22"/>
      <c r="C6" s="23"/>
      <c r="D6" s="23" t="s">
        <v>21</v>
      </c>
      <c r="E6" s="24"/>
      <c r="F6" s="25"/>
      <c r="G6" s="12"/>
      <c r="H6" s="12"/>
      <c r="I6" s="12"/>
      <c r="J6" s="12"/>
      <c r="K6" s="20" t="s">
        <v>22</v>
      </c>
      <c r="L6" s="21" t="s">
        <v>20</v>
      </c>
      <c r="M6" s="12"/>
      <c r="N6" s="12"/>
      <c r="O6" s="12"/>
      <c r="P6" s="12"/>
      <c r="Q6" s="12"/>
      <c r="R6" s="12"/>
      <c r="S6" s="12"/>
      <c r="T6" s="12"/>
      <c r="U6" s="12"/>
      <c r="V6" s="12"/>
      <c r="W6" s="12"/>
      <c r="X6" s="12"/>
      <c r="Y6" s="12"/>
      <c r="Z6" s="12"/>
    </row>
    <row r="7">
      <c r="A7" s="12"/>
      <c r="B7" s="22"/>
      <c r="C7" s="23"/>
      <c r="D7" s="23" t="s">
        <v>21</v>
      </c>
      <c r="E7" s="24"/>
      <c r="F7" s="25"/>
      <c r="G7" s="12"/>
      <c r="H7" s="12"/>
      <c r="I7" s="12"/>
      <c r="J7" s="12"/>
      <c r="K7" s="20" t="s">
        <v>23</v>
      </c>
      <c r="L7" s="21" t="s">
        <v>20</v>
      </c>
      <c r="M7" s="12"/>
      <c r="N7" s="12"/>
      <c r="O7" s="12"/>
      <c r="P7" s="12"/>
      <c r="Q7" s="12"/>
      <c r="R7" s="12"/>
      <c r="S7" s="12"/>
      <c r="T7" s="12"/>
      <c r="U7" s="12"/>
      <c r="V7" s="12"/>
      <c r="W7" s="12"/>
      <c r="X7" s="12"/>
      <c r="Y7" s="12"/>
      <c r="Z7" s="12"/>
    </row>
    <row r="8">
      <c r="A8" s="12"/>
      <c r="B8" s="26"/>
      <c r="C8" s="23"/>
      <c r="D8" s="23" t="s">
        <v>21</v>
      </c>
      <c r="E8" s="24"/>
      <c r="F8" s="25"/>
      <c r="G8" s="12"/>
      <c r="H8" s="12"/>
      <c r="I8" s="12"/>
      <c r="J8" s="12"/>
      <c r="K8" s="20" t="s">
        <v>24</v>
      </c>
      <c r="L8" s="21" t="s">
        <v>25</v>
      </c>
      <c r="M8" s="12"/>
      <c r="N8" s="12"/>
      <c r="O8" s="12"/>
      <c r="P8" s="12"/>
      <c r="Q8" s="12"/>
      <c r="R8" s="12"/>
      <c r="S8" s="12"/>
      <c r="T8" s="12"/>
      <c r="U8" s="12"/>
      <c r="V8" s="12"/>
      <c r="W8" s="12"/>
      <c r="X8" s="12"/>
      <c r="Y8" s="12"/>
      <c r="Z8" s="12"/>
    </row>
    <row r="9">
      <c r="A9" s="12"/>
      <c r="B9" s="26"/>
      <c r="C9" s="23"/>
      <c r="D9" s="23" t="s">
        <v>21</v>
      </c>
      <c r="E9" s="24"/>
      <c r="F9" s="25"/>
      <c r="G9" s="12"/>
      <c r="H9" s="12"/>
      <c r="I9" s="12"/>
      <c r="J9" s="12"/>
      <c r="K9" s="20" t="s">
        <v>26</v>
      </c>
      <c r="L9" s="21" t="s">
        <v>25</v>
      </c>
      <c r="M9" s="12"/>
      <c r="N9" s="12"/>
      <c r="O9" s="12"/>
      <c r="P9" s="12"/>
      <c r="Q9" s="12"/>
      <c r="R9" s="12"/>
      <c r="S9" s="12"/>
      <c r="T9" s="12"/>
      <c r="U9" s="12"/>
      <c r="V9" s="12"/>
      <c r="W9" s="12"/>
      <c r="X9" s="12"/>
      <c r="Y9" s="12"/>
      <c r="Z9" s="12"/>
    </row>
    <row r="10">
      <c r="A10" s="12"/>
      <c r="B10" s="26"/>
      <c r="C10" s="23"/>
      <c r="D10" s="23" t="s">
        <v>21</v>
      </c>
      <c r="E10" s="24"/>
      <c r="F10" s="27"/>
      <c r="G10" s="12"/>
      <c r="H10" s="12"/>
      <c r="I10" s="12"/>
      <c r="J10" s="12"/>
      <c r="K10" s="20" t="s">
        <v>27</v>
      </c>
      <c r="L10" s="21" t="s">
        <v>25</v>
      </c>
      <c r="M10" s="12"/>
      <c r="N10" s="12"/>
      <c r="O10" s="12"/>
      <c r="P10" s="12"/>
      <c r="Q10" s="12"/>
      <c r="R10" s="12"/>
      <c r="S10" s="12"/>
      <c r="T10" s="12"/>
      <c r="U10" s="12"/>
      <c r="V10" s="12"/>
      <c r="W10" s="12"/>
      <c r="X10" s="12"/>
      <c r="Y10" s="12"/>
      <c r="Z10" s="12"/>
    </row>
    <row r="11">
      <c r="A11" s="12"/>
      <c r="B11" s="26"/>
      <c r="C11" s="23"/>
      <c r="D11" s="23" t="s">
        <v>21</v>
      </c>
      <c r="E11" s="24"/>
      <c r="F11" s="27"/>
      <c r="G11" s="12"/>
      <c r="H11" s="12"/>
      <c r="I11" s="12"/>
      <c r="J11" s="12"/>
      <c r="K11" s="20" t="s">
        <v>28</v>
      </c>
      <c r="L11" s="21" t="s">
        <v>29</v>
      </c>
      <c r="M11" s="12"/>
      <c r="N11" s="12"/>
      <c r="O11" s="12"/>
      <c r="P11" s="12"/>
      <c r="Q11" s="12"/>
      <c r="R11" s="12"/>
      <c r="S11" s="12"/>
      <c r="T11" s="12"/>
      <c r="U11" s="12"/>
      <c r="V11" s="12"/>
      <c r="W11" s="12"/>
      <c r="X11" s="12"/>
      <c r="Y11" s="12"/>
      <c r="Z11" s="12"/>
    </row>
    <row r="12">
      <c r="A12" s="12"/>
      <c r="B12" s="26"/>
      <c r="C12" s="23"/>
      <c r="D12" s="23" t="s">
        <v>21</v>
      </c>
      <c r="E12" s="24"/>
      <c r="F12" s="27"/>
      <c r="G12" s="12"/>
      <c r="H12" s="12"/>
      <c r="I12" s="12"/>
      <c r="J12" s="12"/>
      <c r="K12" s="20" t="s">
        <v>30</v>
      </c>
      <c r="L12" s="21" t="s">
        <v>29</v>
      </c>
      <c r="M12" s="12"/>
      <c r="N12" s="12"/>
      <c r="O12" s="12"/>
      <c r="P12" s="12"/>
      <c r="Q12" s="12"/>
      <c r="R12" s="12"/>
      <c r="S12" s="12"/>
      <c r="T12" s="12"/>
      <c r="U12" s="12"/>
      <c r="V12" s="12"/>
      <c r="W12" s="12"/>
      <c r="X12" s="12"/>
      <c r="Y12" s="12"/>
      <c r="Z12" s="12"/>
    </row>
    <row r="13">
      <c r="A13" s="12"/>
      <c r="B13" s="26"/>
      <c r="C13" s="23"/>
      <c r="D13" s="23" t="s">
        <v>21</v>
      </c>
      <c r="E13" s="24"/>
      <c r="F13" s="27"/>
      <c r="G13" s="12"/>
      <c r="H13" s="12"/>
      <c r="I13" s="12"/>
      <c r="J13" s="12"/>
      <c r="K13" s="20" t="s">
        <v>31</v>
      </c>
      <c r="L13" s="21" t="s">
        <v>29</v>
      </c>
      <c r="M13" s="12"/>
      <c r="N13" s="12"/>
      <c r="O13" s="12"/>
      <c r="P13" s="12"/>
      <c r="Q13" s="12"/>
      <c r="R13" s="12"/>
      <c r="S13" s="12"/>
      <c r="T13" s="12"/>
      <c r="U13" s="12"/>
      <c r="V13" s="12"/>
      <c r="W13" s="12"/>
      <c r="X13" s="12"/>
      <c r="Y13" s="12"/>
      <c r="Z13" s="12"/>
    </row>
    <row r="14">
      <c r="A14" s="12"/>
      <c r="B14" s="26"/>
      <c r="C14" s="23"/>
      <c r="D14" s="23" t="s">
        <v>21</v>
      </c>
      <c r="E14" s="24"/>
      <c r="F14" s="27"/>
      <c r="G14" s="12"/>
      <c r="H14" s="12"/>
      <c r="I14" s="12"/>
      <c r="J14" s="12"/>
      <c r="K14" s="20" t="s">
        <v>32</v>
      </c>
      <c r="L14" s="21" t="s">
        <v>9</v>
      </c>
      <c r="M14" s="12"/>
      <c r="N14" s="12"/>
      <c r="O14" s="12"/>
      <c r="P14" s="12"/>
      <c r="Q14" s="12"/>
      <c r="R14" s="12"/>
      <c r="S14" s="12"/>
      <c r="T14" s="12"/>
      <c r="U14" s="12"/>
      <c r="V14" s="12"/>
      <c r="W14" s="12"/>
      <c r="X14" s="12"/>
      <c r="Y14" s="12"/>
      <c r="Z14" s="12"/>
    </row>
    <row r="15">
      <c r="A15" s="12"/>
      <c r="B15" s="26"/>
      <c r="C15" s="23"/>
      <c r="D15" s="23" t="s">
        <v>21</v>
      </c>
      <c r="E15" s="24"/>
      <c r="F15" s="27"/>
      <c r="G15" s="12"/>
      <c r="H15" s="12"/>
      <c r="I15" s="12"/>
      <c r="J15" s="12"/>
      <c r="K15" s="20" t="s">
        <v>33</v>
      </c>
      <c r="L15" s="21" t="s">
        <v>20</v>
      </c>
      <c r="M15" s="12"/>
      <c r="N15" s="12"/>
      <c r="O15" s="12"/>
      <c r="P15" s="12"/>
      <c r="Q15" s="12"/>
      <c r="R15" s="12"/>
      <c r="S15" s="12"/>
      <c r="T15" s="12"/>
      <c r="U15" s="12"/>
      <c r="V15" s="12"/>
      <c r="W15" s="12"/>
      <c r="X15" s="12"/>
      <c r="Y15" s="12"/>
      <c r="Z15" s="12"/>
    </row>
    <row r="16">
      <c r="A16" s="12"/>
      <c r="B16" s="26"/>
      <c r="C16" s="23"/>
      <c r="D16" s="23" t="s">
        <v>21</v>
      </c>
      <c r="E16" s="24"/>
      <c r="F16" s="27"/>
      <c r="G16" s="12"/>
      <c r="H16" s="12"/>
      <c r="I16" s="12"/>
      <c r="J16" s="12"/>
      <c r="K16" s="20" t="s">
        <v>34</v>
      </c>
      <c r="L16" s="21" t="s">
        <v>20</v>
      </c>
      <c r="M16" s="12"/>
      <c r="N16" s="12"/>
      <c r="O16" s="12"/>
      <c r="P16" s="12"/>
      <c r="Q16" s="12"/>
      <c r="R16" s="12"/>
      <c r="S16" s="12"/>
      <c r="T16" s="12"/>
      <c r="U16" s="12"/>
      <c r="V16" s="12"/>
      <c r="W16" s="12"/>
      <c r="X16" s="12"/>
      <c r="Y16" s="12"/>
      <c r="Z16" s="12"/>
    </row>
    <row r="17">
      <c r="A17" s="12"/>
      <c r="B17" s="26"/>
      <c r="C17" s="23"/>
      <c r="D17" s="23" t="s">
        <v>21</v>
      </c>
      <c r="E17" s="24"/>
      <c r="F17" s="27"/>
      <c r="G17" s="12"/>
      <c r="H17" s="12"/>
      <c r="I17" s="12"/>
      <c r="J17" s="12"/>
      <c r="K17" s="20" t="s">
        <v>35</v>
      </c>
      <c r="L17" s="21" t="s">
        <v>20</v>
      </c>
      <c r="M17" s="12"/>
      <c r="N17" s="12"/>
      <c r="O17" s="12"/>
      <c r="P17" s="12"/>
      <c r="Q17" s="12"/>
      <c r="R17" s="12"/>
      <c r="S17" s="12"/>
      <c r="T17" s="12"/>
      <c r="U17" s="12"/>
      <c r="V17" s="12"/>
      <c r="W17" s="12"/>
      <c r="X17" s="12"/>
      <c r="Y17" s="12"/>
      <c r="Z17" s="12"/>
    </row>
    <row r="18">
      <c r="A18" s="12"/>
      <c r="B18" s="26"/>
      <c r="C18" s="23"/>
      <c r="D18" s="23" t="s">
        <v>21</v>
      </c>
      <c r="E18" s="24"/>
      <c r="F18" s="27"/>
      <c r="G18" s="12"/>
      <c r="H18" s="12"/>
      <c r="I18" s="12"/>
      <c r="J18" s="12"/>
      <c r="K18" s="20" t="s">
        <v>36</v>
      </c>
      <c r="L18" s="21" t="s">
        <v>25</v>
      </c>
      <c r="M18" s="12"/>
      <c r="N18" s="12"/>
      <c r="O18" s="12"/>
      <c r="P18" s="12"/>
      <c r="Q18" s="12"/>
      <c r="R18" s="12"/>
      <c r="S18" s="12"/>
      <c r="T18" s="12"/>
      <c r="U18" s="12"/>
      <c r="V18" s="12"/>
      <c r="W18" s="12"/>
      <c r="X18" s="12"/>
      <c r="Y18" s="12"/>
      <c r="Z18" s="12"/>
    </row>
    <row r="19">
      <c r="A19" s="12"/>
      <c r="B19" s="26"/>
      <c r="C19" s="23"/>
      <c r="D19" s="23" t="s">
        <v>21</v>
      </c>
      <c r="E19" s="24"/>
      <c r="F19" s="27"/>
      <c r="G19" s="12"/>
      <c r="H19" s="12"/>
      <c r="I19" s="12"/>
      <c r="J19" s="12"/>
      <c r="K19" s="20" t="s">
        <v>37</v>
      </c>
      <c r="L19" s="21" t="s">
        <v>25</v>
      </c>
      <c r="M19" s="12"/>
      <c r="N19" s="12"/>
      <c r="O19" s="12"/>
      <c r="P19" s="12"/>
      <c r="Q19" s="12"/>
      <c r="R19" s="12"/>
      <c r="S19" s="12"/>
      <c r="T19" s="12"/>
      <c r="U19" s="12"/>
      <c r="V19" s="12"/>
      <c r="W19" s="12"/>
      <c r="X19" s="12"/>
      <c r="Y19" s="12"/>
      <c r="Z19" s="12"/>
    </row>
    <row r="20">
      <c r="A20" s="12"/>
      <c r="B20" s="26"/>
      <c r="C20" s="23"/>
      <c r="D20" s="23" t="s">
        <v>21</v>
      </c>
      <c r="E20" s="24"/>
      <c r="F20" s="27"/>
      <c r="G20" s="12"/>
      <c r="H20" s="12"/>
      <c r="I20" s="12"/>
      <c r="J20" s="12"/>
      <c r="K20" s="20" t="s">
        <v>38</v>
      </c>
      <c r="L20" s="21" t="s">
        <v>9</v>
      </c>
      <c r="M20" s="12"/>
      <c r="N20" s="12"/>
      <c r="O20" s="12"/>
      <c r="P20" s="12"/>
      <c r="Q20" s="12"/>
      <c r="R20" s="12"/>
      <c r="S20" s="12"/>
      <c r="T20" s="12"/>
      <c r="U20" s="12"/>
      <c r="V20" s="12"/>
      <c r="W20" s="12"/>
      <c r="X20" s="12"/>
      <c r="Y20" s="12"/>
      <c r="Z20" s="12"/>
    </row>
    <row r="21">
      <c r="A21" s="12"/>
      <c r="B21" s="26"/>
      <c r="C21" s="23"/>
      <c r="D21" s="23" t="s">
        <v>21</v>
      </c>
      <c r="E21" s="24"/>
      <c r="F21" s="27"/>
      <c r="G21" s="12"/>
      <c r="H21" s="12"/>
      <c r="I21" s="12"/>
      <c r="J21" s="12"/>
      <c r="K21" s="20" t="s">
        <v>39</v>
      </c>
      <c r="L21" s="21" t="s">
        <v>9</v>
      </c>
      <c r="M21" s="12"/>
      <c r="N21" s="12"/>
      <c r="O21" s="12"/>
      <c r="P21" s="12"/>
      <c r="Q21" s="12"/>
      <c r="R21" s="12"/>
      <c r="S21" s="12"/>
      <c r="T21" s="12"/>
      <c r="U21" s="12"/>
      <c r="V21" s="12"/>
      <c r="W21" s="12"/>
      <c r="X21" s="12"/>
      <c r="Y21" s="12"/>
      <c r="Z21" s="12"/>
    </row>
    <row r="22">
      <c r="A22" s="12"/>
      <c r="B22" s="26"/>
      <c r="C22" s="23"/>
      <c r="D22" s="23" t="s">
        <v>21</v>
      </c>
      <c r="E22" s="24"/>
      <c r="F22" s="27"/>
      <c r="G22" s="12"/>
      <c r="H22" s="12"/>
      <c r="I22" s="12"/>
      <c r="J22" s="12"/>
      <c r="K22" s="20" t="s">
        <v>40</v>
      </c>
      <c r="L22" s="21" t="s">
        <v>20</v>
      </c>
      <c r="M22" s="12"/>
      <c r="N22" s="12"/>
      <c r="O22" s="12"/>
      <c r="P22" s="12"/>
      <c r="Q22" s="12"/>
      <c r="R22" s="12"/>
      <c r="S22" s="12"/>
      <c r="T22" s="12"/>
      <c r="U22" s="12"/>
      <c r="V22" s="12"/>
      <c r="W22" s="12"/>
      <c r="X22" s="12"/>
      <c r="Y22" s="12"/>
      <c r="Z22" s="12"/>
    </row>
    <row r="23">
      <c r="A23" s="12"/>
      <c r="B23" s="26"/>
      <c r="C23" s="23"/>
      <c r="D23" s="23" t="s">
        <v>21</v>
      </c>
      <c r="E23" s="24"/>
      <c r="F23" s="27"/>
      <c r="G23" s="12"/>
      <c r="H23" s="12"/>
      <c r="I23" s="12"/>
      <c r="J23" s="12"/>
      <c r="K23" s="20" t="s">
        <v>41</v>
      </c>
      <c r="L23" s="21" t="s">
        <v>20</v>
      </c>
      <c r="M23" s="12"/>
      <c r="N23" s="12"/>
      <c r="O23" s="12"/>
      <c r="P23" s="12"/>
      <c r="Q23" s="12"/>
      <c r="R23" s="12"/>
      <c r="S23" s="12"/>
      <c r="T23" s="12"/>
      <c r="U23" s="12"/>
      <c r="V23" s="12"/>
      <c r="W23" s="12"/>
      <c r="X23" s="12"/>
      <c r="Y23" s="12"/>
      <c r="Z23" s="12"/>
    </row>
    <row r="24">
      <c r="A24" s="12"/>
      <c r="B24" s="26"/>
      <c r="C24" s="23"/>
      <c r="D24" s="23" t="s">
        <v>21</v>
      </c>
      <c r="E24" s="24"/>
      <c r="F24" s="27"/>
      <c r="G24" s="12"/>
      <c r="H24" s="12"/>
      <c r="I24" s="12"/>
      <c r="J24" s="12"/>
      <c r="K24" s="20" t="s">
        <v>42</v>
      </c>
      <c r="L24" s="21" t="s">
        <v>25</v>
      </c>
      <c r="M24" s="12"/>
      <c r="N24" s="12"/>
      <c r="O24" s="12"/>
      <c r="P24" s="12"/>
      <c r="Q24" s="12"/>
      <c r="R24" s="12"/>
      <c r="S24" s="12"/>
      <c r="T24" s="12"/>
      <c r="U24" s="12"/>
      <c r="V24" s="12"/>
      <c r="W24" s="12"/>
      <c r="X24" s="12"/>
      <c r="Y24" s="12"/>
      <c r="Z24" s="12"/>
    </row>
    <row r="25">
      <c r="A25" s="12"/>
      <c r="B25" s="26"/>
      <c r="C25" s="23"/>
      <c r="D25" s="23" t="s">
        <v>21</v>
      </c>
      <c r="E25" s="24"/>
      <c r="F25" s="27"/>
      <c r="G25" s="12"/>
      <c r="H25" s="12"/>
      <c r="I25" s="12"/>
      <c r="J25" s="12"/>
      <c r="K25" s="20" t="s">
        <v>43</v>
      </c>
      <c r="L25" s="21" t="s">
        <v>20</v>
      </c>
      <c r="M25" s="12"/>
      <c r="N25" s="12"/>
      <c r="O25" s="12"/>
      <c r="P25" s="12"/>
      <c r="Q25" s="12"/>
      <c r="R25" s="12"/>
      <c r="S25" s="12"/>
      <c r="T25" s="12"/>
      <c r="U25" s="12"/>
      <c r="V25" s="12"/>
      <c r="W25" s="12"/>
      <c r="X25" s="12"/>
      <c r="Y25" s="12"/>
      <c r="Z25" s="12"/>
    </row>
    <row r="26">
      <c r="A26" s="12"/>
      <c r="B26" s="26"/>
      <c r="C26" s="23"/>
      <c r="D26" s="23" t="s">
        <v>21</v>
      </c>
      <c r="E26" s="24"/>
      <c r="F26" s="27"/>
      <c r="G26" s="12"/>
      <c r="H26" s="12"/>
      <c r="I26" s="12"/>
      <c r="J26" s="12"/>
      <c r="K26" s="12"/>
      <c r="L26" s="12"/>
      <c r="M26" s="12"/>
      <c r="N26" s="12"/>
      <c r="O26" s="12"/>
      <c r="P26" s="12"/>
      <c r="Q26" s="12"/>
      <c r="R26" s="12"/>
      <c r="S26" s="12"/>
      <c r="T26" s="12"/>
      <c r="U26" s="12"/>
      <c r="V26" s="12"/>
      <c r="W26" s="12"/>
      <c r="X26" s="12"/>
      <c r="Y26" s="12"/>
      <c r="Z26" s="12"/>
    </row>
    <row r="27">
      <c r="A27" s="12"/>
      <c r="B27" s="26"/>
      <c r="C27" s="24"/>
      <c r="D27" s="23" t="s">
        <v>21</v>
      </c>
      <c r="E27" s="24"/>
      <c r="F27" s="27"/>
      <c r="G27" s="12"/>
      <c r="H27" s="12"/>
      <c r="I27" s="12"/>
      <c r="J27" s="12"/>
      <c r="K27" s="12"/>
      <c r="L27" s="12"/>
      <c r="M27" s="12"/>
      <c r="N27" s="12"/>
      <c r="O27" s="12"/>
      <c r="P27" s="12"/>
      <c r="Q27" s="12"/>
      <c r="R27" s="12"/>
      <c r="S27" s="12"/>
      <c r="T27" s="12"/>
      <c r="U27" s="12"/>
      <c r="V27" s="12"/>
      <c r="W27" s="12"/>
      <c r="X27" s="12"/>
      <c r="Y27" s="12"/>
      <c r="Z27" s="12"/>
    </row>
    <row r="28">
      <c r="A28" s="12"/>
      <c r="B28" s="26"/>
      <c r="C28" s="24"/>
      <c r="D28" s="23" t="s">
        <v>21</v>
      </c>
      <c r="E28" s="24"/>
      <c r="F28" s="27"/>
      <c r="G28" s="12"/>
      <c r="H28" s="12"/>
      <c r="I28" s="12"/>
      <c r="J28" s="12"/>
      <c r="K28" s="12"/>
      <c r="L28" s="12"/>
      <c r="M28" s="12"/>
      <c r="N28" s="12"/>
      <c r="O28" s="12"/>
      <c r="P28" s="12"/>
      <c r="Q28" s="12"/>
      <c r="R28" s="12"/>
      <c r="S28" s="12"/>
      <c r="T28" s="12"/>
      <c r="U28" s="12"/>
      <c r="V28" s="12"/>
      <c r="W28" s="12"/>
      <c r="X28" s="12"/>
      <c r="Y28" s="12"/>
      <c r="Z28" s="12"/>
    </row>
    <row r="29">
      <c r="A29" s="12"/>
      <c r="B29" s="26"/>
      <c r="C29" s="24"/>
      <c r="D29" s="23" t="s">
        <v>21</v>
      </c>
      <c r="E29" s="24"/>
      <c r="F29" s="27"/>
      <c r="G29" s="12"/>
      <c r="H29" s="12"/>
      <c r="I29" s="12"/>
      <c r="J29" s="12"/>
      <c r="K29" s="12"/>
      <c r="L29" s="12"/>
      <c r="M29" s="12"/>
      <c r="N29" s="12"/>
      <c r="O29" s="12"/>
      <c r="P29" s="12"/>
      <c r="Q29" s="12"/>
      <c r="R29" s="12"/>
      <c r="S29" s="12"/>
      <c r="T29" s="12"/>
      <c r="U29" s="12"/>
      <c r="V29" s="12"/>
      <c r="W29" s="12"/>
      <c r="X29" s="12"/>
      <c r="Y29" s="12"/>
      <c r="Z29" s="12"/>
    </row>
    <row r="30">
      <c r="A30" s="12"/>
      <c r="B30" s="26"/>
      <c r="C30" s="24"/>
      <c r="D30" s="23" t="s">
        <v>21</v>
      </c>
      <c r="E30" s="24"/>
      <c r="F30" s="27"/>
      <c r="G30" s="12"/>
      <c r="H30" s="12"/>
      <c r="I30" s="12"/>
      <c r="J30" s="12"/>
      <c r="K30" s="12"/>
      <c r="L30" s="12"/>
      <c r="M30" s="12"/>
      <c r="N30" s="12"/>
      <c r="O30" s="12"/>
      <c r="P30" s="12"/>
      <c r="Q30" s="12"/>
      <c r="R30" s="12"/>
      <c r="S30" s="12"/>
      <c r="T30" s="12"/>
      <c r="U30" s="12"/>
      <c r="V30" s="12"/>
      <c r="W30" s="12"/>
      <c r="X30" s="12"/>
      <c r="Y30" s="12"/>
      <c r="Z30" s="12"/>
    </row>
    <row r="31">
      <c r="A31" s="12"/>
      <c r="B31" s="26"/>
      <c r="C31" s="28"/>
      <c r="D31" s="23" t="s">
        <v>21</v>
      </c>
      <c r="E31" s="24"/>
      <c r="F31" s="27"/>
      <c r="G31" s="12"/>
      <c r="H31" s="12"/>
      <c r="I31" s="12"/>
      <c r="J31" s="12"/>
      <c r="K31" s="12"/>
      <c r="L31" s="12"/>
      <c r="M31" s="12"/>
      <c r="N31" s="12"/>
      <c r="O31" s="12"/>
      <c r="P31" s="12"/>
      <c r="Q31" s="12"/>
      <c r="R31" s="12"/>
      <c r="S31" s="12"/>
      <c r="T31" s="12"/>
      <c r="U31" s="12"/>
      <c r="V31" s="12"/>
      <c r="W31" s="12"/>
      <c r="X31" s="12"/>
      <c r="Y31" s="12"/>
      <c r="Z31" s="12"/>
    </row>
    <row r="32">
      <c r="A32" s="12"/>
      <c r="B32" s="26"/>
      <c r="C32" s="24"/>
      <c r="D32" s="23" t="s">
        <v>21</v>
      </c>
      <c r="E32" s="24"/>
      <c r="F32" s="27"/>
      <c r="G32" s="12"/>
      <c r="H32" s="12"/>
      <c r="I32" s="12"/>
      <c r="J32" s="12"/>
      <c r="K32" s="12"/>
      <c r="L32" s="12"/>
      <c r="M32" s="12"/>
      <c r="N32" s="12"/>
      <c r="O32" s="12"/>
      <c r="P32" s="12"/>
      <c r="Q32" s="12"/>
      <c r="R32" s="12"/>
      <c r="S32" s="12"/>
      <c r="T32" s="12"/>
      <c r="U32" s="12"/>
      <c r="V32" s="12"/>
      <c r="W32" s="12"/>
      <c r="X32" s="12"/>
      <c r="Y32" s="12"/>
      <c r="Z32" s="12"/>
    </row>
    <row r="33">
      <c r="A33" s="12"/>
      <c r="B33" s="26"/>
      <c r="C33" s="24"/>
      <c r="D33" s="23" t="s">
        <v>21</v>
      </c>
      <c r="E33" s="24"/>
      <c r="F33" s="27"/>
      <c r="G33" s="12"/>
      <c r="H33" s="12"/>
      <c r="I33" s="12"/>
      <c r="J33" s="12"/>
      <c r="K33" s="12"/>
      <c r="L33" s="12"/>
      <c r="M33" s="12"/>
      <c r="N33" s="12"/>
      <c r="O33" s="12"/>
      <c r="P33" s="12"/>
      <c r="Q33" s="12"/>
      <c r="R33" s="12"/>
      <c r="S33" s="12"/>
      <c r="T33" s="12"/>
      <c r="U33" s="12"/>
      <c r="V33" s="12"/>
      <c r="W33" s="12"/>
      <c r="X33" s="12"/>
      <c r="Y33" s="12"/>
      <c r="Z33" s="12"/>
    </row>
    <row r="34">
      <c r="A34" s="12"/>
      <c r="B34" s="26"/>
      <c r="C34" s="24"/>
      <c r="D34" s="23" t="s">
        <v>21</v>
      </c>
      <c r="E34" s="24"/>
      <c r="F34" s="27"/>
      <c r="G34" s="12"/>
      <c r="H34" s="12"/>
      <c r="I34" s="12"/>
      <c r="J34" s="12"/>
      <c r="K34" s="12"/>
      <c r="L34" s="12"/>
      <c r="M34" s="12"/>
      <c r="N34" s="12"/>
      <c r="O34" s="12"/>
      <c r="P34" s="12"/>
      <c r="Q34" s="12"/>
      <c r="R34" s="12"/>
      <c r="S34" s="12"/>
      <c r="T34" s="12"/>
      <c r="U34" s="12"/>
      <c r="V34" s="12"/>
      <c r="W34" s="12"/>
      <c r="X34" s="12"/>
      <c r="Y34" s="12"/>
      <c r="Z34" s="12"/>
    </row>
    <row r="35">
      <c r="A35" s="12"/>
      <c r="B35" s="26"/>
      <c r="C35" s="24"/>
      <c r="D35" s="23" t="s">
        <v>21</v>
      </c>
      <c r="E35" s="24"/>
      <c r="F35" s="27"/>
      <c r="G35" s="12"/>
      <c r="H35" s="12"/>
      <c r="I35" s="12"/>
      <c r="J35" s="12"/>
      <c r="K35" s="12"/>
      <c r="L35" s="12"/>
      <c r="M35" s="12"/>
      <c r="N35" s="12"/>
      <c r="O35" s="12"/>
      <c r="P35" s="12"/>
      <c r="Q35" s="12"/>
      <c r="R35" s="12"/>
      <c r="S35" s="12"/>
      <c r="T35" s="12"/>
      <c r="U35" s="12"/>
      <c r="V35" s="12"/>
      <c r="W35" s="12"/>
      <c r="X35" s="12"/>
      <c r="Y35" s="12"/>
      <c r="Z35" s="12"/>
    </row>
    <row r="36">
      <c r="A36" s="12"/>
      <c r="B36" s="29"/>
      <c r="C36" s="30"/>
      <c r="D36" s="31" t="s">
        <v>21</v>
      </c>
      <c r="E36" s="30"/>
      <c r="F36" s="32"/>
      <c r="G36" s="12"/>
      <c r="H36" s="12"/>
      <c r="I36" s="12"/>
      <c r="J36" s="12"/>
      <c r="K36" s="12"/>
      <c r="L36" s="12"/>
      <c r="M36" s="12"/>
      <c r="N36" s="12"/>
      <c r="O36" s="12"/>
      <c r="P36" s="12"/>
      <c r="Q36" s="12"/>
      <c r="R36" s="12"/>
      <c r="S36" s="12"/>
      <c r="T36" s="12"/>
      <c r="U36" s="12"/>
      <c r="V36" s="12"/>
      <c r="W36" s="12"/>
      <c r="X36" s="12"/>
      <c r="Y36" s="12"/>
      <c r="Z36" s="12"/>
    </row>
    <row r="37">
      <c r="A37" s="12"/>
      <c r="B37" s="12"/>
      <c r="C37" s="12"/>
      <c r="D37" s="33" t="s">
        <v>21</v>
      </c>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33" t="s">
        <v>21</v>
      </c>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33" t="s">
        <v>21</v>
      </c>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33" t="s">
        <v>21</v>
      </c>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33" t="s">
        <v>21</v>
      </c>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33" t="s">
        <v>21</v>
      </c>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33" t="s">
        <v>21</v>
      </c>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33" t="s">
        <v>21</v>
      </c>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33" t="s">
        <v>21</v>
      </c>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33" t="s">
        <v>21</v>
      </c>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33" t="s">
        <v>21</v>
      </c>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33" t="s">
        <v>21</v>
      </c>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33" t="s">
        <v>21</v>
      </c>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33" t="s">
        <v>21</v>
      </c>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33" t="s">
        <v>21</v>
      </c>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33" t="s">
        <v>21</v>
      </c>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33" t="s">
        <v>21</v>
      </c>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33" t="s">
        <v>21</v>
      </c>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33" t="s">
        <v>21</v>
      </c>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33" t="s">
        <v>21</v>
      </c>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33" t="s">
        <v>21</v>
      </c>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33" t="s">
        <v>21</v>
      </c>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34" t="s">
        <v>21</v>
      </c>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t="s">
        <v>21</v>
      </c>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t="s">
        <v>21</v>
      </c>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t="s">
        <v>21</v>
      </c>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t="s">
        <v>21</v>
      </c>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t="s">
        <v>21</v>
      </c>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t="s">
        <v>21</v>
      </c>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t="s">
        <v>21</v>
      </c>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t="s">
        <v>21</v>
      </c>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t="s">
        <v>21</v>
      </c>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t="s">
        <v>21</v>
      </c>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t="s">
        <v>21</v>
      </c>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t="s">
        <v>21</v>
      </c>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t="s">
        <v>21</v>
      </c>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t="s">
        <v>21</v>
      </c>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t="s">
        <v>21</v>
      </c>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t="s">
        <v>21</v>
      </c>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t="s">
        <v>21</v>
      </c>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t="s">
        <v>21</v>
      </c>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t="s">
        <v>21</v>
      </c>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t="s">
        <v>21</v>
      </c>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t="s">
        <v>21</v>
      </c>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t="s">
        <v>21</v>
      </c>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t="s">
        <v>21</v>
      </c>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t="s">
        <v>21</v>
      </c>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t="s">
        <v>21</v>
      </c>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t="s">
        <v>21</v>
      </c>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t="s">
        <v>21</v>
      </c>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t="s">
        <v>21</v>
      </c>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t="s">
        <v>21</v>
      </c>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t="s">
        <v>21</v>
      </c>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t="s">
        <v>21</v>
      </c>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t="s">
        <v>21</v>
      </c>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t="s">
        <v>21</v>
      </c>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t="s">
        <v>21</v>
      </c>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t="s">
        <v>21</v>
      </c>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t="s">
        <v>21</v>
      </c>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t="s">
        <v>21</v>
      </c>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t="s">
        <v>21</v>
      </c>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t="s">
        <v>21</v>
      </c>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t="s">
        <v>21</v>
      </c>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t="s">
        <v>21</v>
      </c>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t="s">
        <v>21</v>
      </c>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t="s">
        <v>21</v>
      </c>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t="s">
        <v>21</v>
      </c>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t="s">
        <v>21</v>
      </c>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t="s">
        <v>21</v>
      </c>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t="s">
        <v>21</v>
      </c>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t="s">
        <v>21</v>
      </c>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t="s">
        <v>21</v>
      </c>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t="s">
        <v>21</v>
      </c>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t="s">
        <v>21</v>
      </c>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t="s">
        <v>21</v>
      </c>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t="s">
        <v>21</v>
      </c>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t="s">
        <v>21</v>
      </c>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t="s">
        <v>21</v>
      </c>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t="s">
        <v>21</v>
      </c>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t="s">
        <v>21</v>
      </c>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t="s">
        <v>21</v>
      </c>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t="s">
        <v>21</v>
      </c>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t="s">
        <v>21</v>
      </c>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t="s">
        <v>21</v>
      </c>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t="s">
        <v>21</v>
      </c>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t="s">
        <v>21</v>
      </c>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t="s">
        <v>21</v>
      </c>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t="s">
        <v>21</v>
      </c>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t="s">
        <v>21</v>
      </c>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t="s">
        <v>21</v>
      </c>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t="s">
        <v>21</v>
      </c>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t="s">
        <v>21</v>
      </c>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t="s">
        <v>21</v>
      </c>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t="s">
        <v>21</v>
      </c>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t="s">
        <v>21</v>
      </c>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t="s">
        <v>21</v>
      </c>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t="s">
        <v>21</v>
      </c>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t="s">
        <v>21</v>
      </c>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t="s">
        <v>21</v>
      </c>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t="s">
        <v>21</v>
      </c>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t="s">
        <v>21</v>
      </c>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t="s">
        <v>21</v>
      </c>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t="s">
        <v>21</v>
      </c>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t="s">
        <v>21</v>
      </c>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t="s">
        <v>21</v>
      </c>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t="s">
        <v>21</v>
      </c>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t="s">
        <v>21</v>
      </c>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t="s">
        <v>21</v>
      </c>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t="s">
        <v>21</v>
      </c>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t="s">
        <v>21</v>
      </c>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t="s">
        <v>21</v>
      </c>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t="s">
        <v>21</v>
      </c>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t="s">
        <v>21</v>
      </c>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t="s">
        <v>21</v>
      </c>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t="s">
        <v>21</v>
      </c>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t="s">
        <v>21</v>
      </c>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t="s">
        <v>21</v>
      </c>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t="s">
        <v>21</v>
      </c>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t="s">
        <v>21</v>
      </c>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t="s">
        <v>21</v>
      </c>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t="s">
        <v>21</v>
      </c>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t="s">
        <v>21</v>
      </c>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t="s">
        <v>21</v>
      </c>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t="s">
        <v>21</v>
      </c>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t="s">
        <v>21</v>
      </c>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t="s">
        <v>21</v>
      </c>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t="s">
        <v>21</v>
      </c>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t="s">
        <v>21</v>
      </c>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t="s">
        <v>21</v>
      </c>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t="s">
        <v>21</v>
      </c>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t="s">
        <v>21</v>
      </c>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t="s">
        <v>21</v>
      </c>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t="s">
        <v>21</v>
      </c>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t="s">
        <v>21</v>
      </c>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t="s">
        <v>21</v>
      </c>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t="s">
        <v>21</v>
      </c>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t="s">
        <v>21</v>
      </c>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t="s">
        <v>21</v>
      </c>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t="s">
        <v>21</v>
      </c>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t="s">
        <v>21</v>
      </c>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t="s">
        <v>21</v>
      </c>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t="s">
        <v>21</v>
      </c>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t="s">
        <v>21</v>
      </c>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t="s">
        <v>21</v>
      </c>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t="s">
        <v>21</v>
      </c>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t="s">
        <v>21</v>
      </c>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t="s">
        <v>21</v>
      </c>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t="s">
        <v>21</v>
      </c>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t="s">
        <v>21</v>
      </c>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t="s">
        <v>21</v>
      </c>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t="s">
        <v>21</v>
      </c>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t="s">
        <v>21</v>
      </c>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t="s">
        <v>21</v>
      </c>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t="s">
        <v>21</v>
      </c>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t="s">
        <v>21</v>
      </c>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t="s">
        <v>21</v>
      </c>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t="s">
        <v>21</v>
      </c>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t="s">
        <v>21</v>
      </c>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t="s">
        <v>21</v>
      </c>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t="s">
        <v>21</v>
      </c>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t="s">
        <v>21</v>
      </c>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t="s">
        <v>21</v>
      </c>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t="s">
        <v>21</v>
      </c>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t="s">
        <v>21</v>
      </c>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t="s">
        <v>21</v>
      </c>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t="s">
        <v>21</v>
      </c>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t="s">
        <v>21</v>
      </c>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t="s">
        <v>21</v>
      </c>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t="s">
        <v>21</v>
      </c>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t="s">
        <v>21</v>
      </c>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t="s">
        <v>21</v>
      </c>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t="s">
        <v>21</v>
      </c>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t="s">
        <v>21</v>
      </c>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t="s">
        <v>21</v>
      </c>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t="s">
        <v>21</v>
      </c>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t="s">
        <v>21</v>
      </c>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t="s">
        <v>21</v>
      </c>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t="s">
        <v>21</v>
      </c>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t="s">
        <v>21</v>
      </c>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t="s">
        <v>21</v>
      </c>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t="s">
        <v>21</v>
      </c>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t="s">
        <v>21</v>
      </c>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t="s">
        <v>21</v>
      </c>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t="s">
        <v>21</v>
      </c>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t="s">
        <v>21</v>
      </c>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t="s">
        <v>21</v>
      </c>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t="s">
        <v>21</v>
      </c>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t="s">
        <v>21</v>
      </c>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t="s">
        <v>21</v>
      </c>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t="s">
        <v>21</v>
      </c>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t="s">
        <v>21</v>
      </c>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t="s">
        <v>21</v>
      </c>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t="s">
        <v>21</v>
      </c>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t="s">
        <v>21</v>
      </c>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t="s">
        <v>21</v>
      </c>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t="s">
        <v>21</v>
      </c>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t="s">
        <v>21</v>
      </c>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t="s">
        <v>21</v>
      </c>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t="s">
        <v>21</v>
      </c>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t="s">
        <v>21</v>
      </c>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t="s">
        <v>21</v>
      </c>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t="s">
        <v>21</v>
      </c>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t="s">
        <v>21</v>
      </c>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t="s">
        <v>21</v>
      </c>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t="s">
        <v>21</v>
      </c>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t="s">
        <v>21</v>
      </c>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t="s">
        <v>21</v>
      </c>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t="s">
        <v>21</v>
      </c>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t="s">
        <v>21</v>
      </c>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t="s">
        <v>21</v>
      </c>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t="s">
        <v>21</v>
      </c>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t="s">
        <v>21</v>
      </c>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t="s">
        <v>21</v>
      </c>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t="s">
        <v>21</v>
      </c>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t="s">
        <v>21</v>
      </c>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t="s">
        <v>21</v>
      </c>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t="s">
        <v>21</v>
      </c>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t="s">
        <v>21</v>
      </c>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t="s">
        <v>21</v>
      </c>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t="s">
        <v>21</v>
      </c>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t="s">
        <v>21</v>
      </c>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t="s">
        <v>21</v>
      </c>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t="s">
        <v>21</v>
      </c>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t="s">
        <v>21</v>
      </c>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t="s">
        <v>21</v>
      </c>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t="s">
        <v>21</v>
      </c>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t="s">
        <v>21</v>
      </c>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t="s">
        <v>21</v>
      </c>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t="s">
        <v>21</v>
      </c>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t="s">
        <v>21</v>
      </c>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t="s">
        <v>21</v>
      </c>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t="s">
        <v>21</v>
      </c>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t="s">
        <v>21</v>
      </c>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t="s">
        <v>21</v>
      </c>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t="s">
        <v>21</v>
      </c>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t="s">
        <v>21</v>
      </c>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t="s">
        <v>21</v>
      </c>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t="s">
        <v>21</v>
      </c>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t="s">
        <v>21</v>
      </c>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t="s">
        <v>21</v>
      </c>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t="s">
        <v>21</v>
      </c>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t="s">
        <v>21</v>
      </c>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t="s">
        <v>21</v>
      </c>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t="s">
        <v>21</v>
      </c>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t="s">
        <v>21</v>
      </c>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t="s">
        <v>21</v>
      </c>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t="s">
        <v>21</v>
      </c>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t="s">
        <v>21</v>
      </c>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t="s">
        <v>21</v>
      </c>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t="s">
        <v>21</v>
      </c>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t="s">
        <v>21</v>
      </c>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t="s">
        <v>21</v>
      </c>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t="s">
        <v>21</v>
      </c>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t="s">
        <v>21</v>
      </c>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t="s">
        <v>21</v>
      </c>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t="s">
        <v>21</v>
      </c>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t="s">
        <v>21</v>
      </c>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t="s">
        <v>21</v>
      </c>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t="s">
        <v>21</v>
      </c>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t="s">
        <v>21</v>
      </c>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t="s">
        <v>21</v>
      </c>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t="s">
        <v>21</v>
      </c>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t="s">
        <v>21</v>
      </c>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t="s">
        <v>21</v>
      </c>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t="s">
        <v>21</v>
      </c>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t="s">
        <v>21</v>
      </c>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t="s">
        <v>21</v>
      </c>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t="s">
        <v>21</v>
      </c>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t="s">
        <v>21</v>
      </c>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t="s">
        <v>21</v>
      </c>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t="s">
        <v>21</v>
      </c>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t="s">
        <v>21</v>
      </c>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t="s">
        <v>21</v>
      </c>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t="s">
        <v>21</v>
      </c>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t="s">
        <v>21</v>
      </c>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t="s">
        <v>21</v>
      </c>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t="s">
        <v>21</v>
      </c>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t="s">
        <v>21</v>
      </c>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t="s">
        <v>21</v>
      </c>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t="s">
        <v>21</v>
      </c>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t="s">
        <v>21</v>
      </c>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t="s">
        <v>21</v>
      </c>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t="s">
        <v>21</v>
      </c>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t="s">
        <v>21</v>
      </c>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t="s">
        <v>21</v>
      </c>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t="s">
        <v>21</v>
      </c>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t="s">
        <v>21</v>
      </c>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t="s">
        <v>21</v>
      </c>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t="s">
        <v>21</v>
      </c>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t="s">
        <v>21</v>
      </c>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t="s">
        <v>21</v>
      </c>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t="s">
        <v>21</v>
      </c>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t="s">
        <v>21</v>
      </c>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t="s">
        <v>21</v>
      </c>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t="s">
        <v>21</v>
      </c>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t="s">
        <v>21</v>
      </c>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t="s">
        <v>21</v>
      </c>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t="s">
        <v>21</v>
      </c>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t="s">
        <v>21</v>
      </c>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t="s">
        <v>21</v>
      </c>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t="s">
        <v>21</v>
      </c>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t="s">
        <v>21</v>
      </c>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t="s">
        <v>21</v>
      </c>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t="s">
        <v>21</v>
      </c>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t="s">
        <v>21</v>
      </c>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t="s">
        <v>21</v>
      </c>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t="s">
        <v>21</v>
      </c>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t="s">
        <v>21</v>
      </c>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t="s">
        <v>21</v>
      </c>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t="s">
        <v>21</v>
      </c>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t="s">
        <v>21</v>
      </c>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t="s">
        <v>21</v>
      </c>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t="s">
        <v>21</v>
      </c>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t="s">
        <v>21</v>
      </c>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t="s">
        <v>21</v>
      </c>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t="s">
        <v>21</v>
      </c>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t="s">
        <v>21</v>
      </c>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t="s">
        <v>21</v>
      </c>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t="s">
        <v>21</v>
      </c>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t="s">
        <v>21</v>
      </c>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t="s">
        <v>21</v>
      </c>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t="s">
        <v>21</v>
      </c>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t="s">
        <v>21</v>
      </c>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t="s">
        <v>21</v>
      </c>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t="s">
        <v>21</v>
      </c>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t="s">
        <v>21</v>
      </c>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t="s">
        <v>21</v>
      </c>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t="s">
        <v>21</v>
      </c>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t="s">
        <v>21</v>
      </c>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t="s">
        <v>21</v>
      </c>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t="s">
        <v>21</v>
      </c>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t="s">
        <v>21</v>
      </c>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t="s">
        <v>21</v>
      </c>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t="s">
        <v>21</v>
      </c>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t="s">
        <v>21</v>
      </c>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t="s">
        <v>21</v>
      </c>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t="s">
        <v>21</v>
      </c>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t="s">
        <v>21</v>
      </c>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t="s">
        <v>21</v>
      </c>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t="s">
        <v>21</v>
      </c>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t="s">
        <v>21</v>
      </c>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t="s">
        <v>21</v>
      </c>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t="s">
        <v>21</v>
      </c>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t="s">
        <v>21</v>
      </c>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t="s">
        <v>21</v>
      </c>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t="s">
        <v>21</v>
      </c>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t="s">
        <v>21</v>
      </c>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t="s">
        <v>21</v>
      </c>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t="s">
        <v>21</v>
      </c>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t="s">
        <v>21</v>
      </c>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t="s">
        <v>21</v>
      </c>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t="s">
        <v>21</v>
      </c>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t="s">
        <v>21</v>
      </c>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t="s">
        <v>21</v>
      </c>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t="s">
        <v>21</v>
      </c>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t="s">
        <v>21</v>
      </c>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t="s">
        <v>21</v>
      </c>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t="s">
        <v>21</v>
      </c>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t="s">
        <v>21</v>
      </c>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t="s">
        <v>21</v>
      </c>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t="s">
        <v>21</v>
      </c>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t="s">
        <v>21</v>
      </c>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t="s">
        <v>21</v>
      </c>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t="s">
        <v>21</v>
      </c>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t="s">
        <v>21</v>
      </c>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t="s">
        <v>21</v>
      </c>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t="s">
        <v>21</v>
      </c>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t="s">
        <v>21</v>
      </c>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t="s">
        <v>21</v>
      </c>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t="s">
        <v>21</v>
      </c>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t="s">
        <v>21</v>
      </c>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t="s">
        <v>21</v>
      </c>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t="s">
        <v>21</v>
      </c>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t="s">
        <v>21</v>
      </c>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t="s">
        <v>21</v>
      </c>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t="s">
        <v>21</v>
      </c>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t="s">
        <v>21</v>
      </c>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t="s">
        <v>21</v>
      </c>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t="s">
        <v>21</v>
      </c>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t="s">
        <v>21</v>
      </c>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t="s">
        <v>21</v>
      </c>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t="s">
        <v>21</v>
      </c>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t="s">
        <v>21</v>
      </c>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t="s">
        <v>21</v>
      </c>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t="s">
        <v>21</v>
      </c>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t="s">
        <v>21</v>
      </c>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t="s">
        <v>21</v>
      </c>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t="s">
        <v>21</v>
      </c>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t="s">
        <v>21</v>
      </c>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t="s">
        <v>21</v>
      </c>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t="s">
        <v>21</v>
      </c>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t="s">
        <v>21</v>
      </c>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t="s">
        <v>21</v>
      </c>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t="s">
        <v>21</v>
      </c>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t="s">
        <v>21</v>
      </c>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t="s">
        <v>21</v>
      </c>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t="s">
        <v>21</v>
      </c>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t="s">
        <v>21</v>
      </c>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t="s">
        <v>21</v>
      </c>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t="s">
        <v>21</v>
      </c>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t="s">
        <v>21</v>
      </c>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t="s">
        <v>21</v>
      </c>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t="s">
        <v>21</v>
      </c>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t="s">
        <v>21</v>
      </c>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t="s">
        <v>21</v>
      </c>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t="s">
        <v>21</v>
      </c>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t="s">
        <v>21</v>
      </c>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t="s">
        <v>21</v>
      </c>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t="s">
        <v>21</v>
      </c>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t="s">
        <v>21</v>
      </c>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t="s">
        <v>21</v>
      </c>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t="s">
        <v>21</v>
      </c>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t="s">
        <v>21</v>
      </c>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t="s">
        <v>21</v>
      </c>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t="s">
        <v>21</v>
      </c>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t="s">
        <v>21</v>
      </c>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t="s">
        <v>21</v>
      </c>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t="s">
        <v>21</v>
      </c>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t="s">
        <v>21</v>
      </c>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t="s">
        <v>21</v>
      </c>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t="s">
        <v>21</v>
      </c>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t="s">
        <v>21</v>
      </c>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t="s">
        <v>21</v>
      </c>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t="s">
        <v>21</v>
      </c>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t="s">
        <v>21</v>
      </c>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t="s">
        <v>21</v>
      </c>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t="s">
        <v>21</v>
      </c>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t="s">
        <v>21</v>
      </c>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t="s">
        <v>21</v>
      </c>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t="s">
        <v>21</v>
      </c>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t="s">
        <v>21</v>
      </c>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t="s">
        <v>21</v>
      </c>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t="s">
        <v>21</v>
      </c>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t="s">
        <v>21</v>
      </c>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t="s">
        <v>21</v>
      </c>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t="s">
        <v>21</v>
      </c>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t="s">
        <v>21</v>
      </c>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t="s">
        <v>21</v>
      </c>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t="s">
        <v>21</v>
      </c>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t="s">
        <v>21</v>
      </c>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t="s">
        <v>21</v>
      </c>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t="s">
        <v>21</v>
      </c>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t="s">
        <v>21</v>
      </c>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t="s">
        <v>21</v>
      </c>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t="s">
        <v>21</v>
      </c>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t="s">
        <v>21</v>
      </c>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t="s">
        <v>21</v>
      </c>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t="s">
        <v>21</v>
      </c>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t="s">
        <v>21</v>
      </c>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t="s">
        <v>21</v>
      </c>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t="s">
        <v>21</v>
      </c>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t="s">
        <v>21</v>
      </c>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t="s">
        <v>21</v>
      </c>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t="s">
        <v>21</v>
      </c>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t="s">
        <v>21</v>
      </c>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t="s">
        <v>21</v>
      </c>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t="s">
        <v>21</v>
      </c>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t="s">
        <v>21</v>
      </c>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t="s">
        <v>21</v>
      </c>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t="s">
        <v>21</v>
      </c>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t="s">
        <v>21</v>
      </c>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t="s">
        <v>21</v>
      </c>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t="s">
        <v>21</v>
      </c>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t="s">
        <v>21</v>
      </c>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t="s">
        <v>21</v>
      </c>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t="s">
        <v>21</v>
      </c>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t="s">
        <v>21</v>
      </c>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t="s">
        <v>21</v>
      </c>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t="s">
        <v>21</v>
      </c>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t="s">
        <v>21</v>
      </c>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t="s">
        <v>21</v>
      </c>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t="s">
        <v>21</v>
      </c>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t="s">
        <v>21</v>
      </c>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t="s">
        <v>21</v>
      </c>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t="s">
        <v>21</v>
      </c>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t="s">
        <v>21</v>
      </c>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t="s">
        <v>21</v>
      </c>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t="s">
        <v>21</v>
      </c>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t="s">
        <v>21</v>
      </c>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t="s">
        <v>21</v>
      </c>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t="s">
        <v>21</v>
      </c>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t="s">
        <v>21</v>
      </c>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t="s">
        <v>21</v>
      </c>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t="s">
        <v>21</v>
      </c>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t="s">
        <v>21</v>
      </c>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t="s">
        <v>21</v>
      </c>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t="s">
        <v>21</v>
      </c>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t="s">
        <v>21</v>
      </c>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t="s">
        <v>21</v>
      </c>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t="s">
        <v>21</v>
      </c>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t="s">
        <v>21</v>
      </c>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t="s">
        <v>21</v>
      </c>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t="s">
        <v>21</v>
      </c>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t="s">
        <v>21</v>
      </c>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t="s">
        <v>21</v>
      </c>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t="s">
        <v>21</v>
      </c>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t="s">
        <v>21</v>
      </c>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t="s">
        <v>21</v>
      </c>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t="s">
        <v>21</v>
      </c>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t="s">
        <v>21</v>
      </c>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t="s">
        <v>21</v>
      </c>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t="s">
        <v>21</v>
      </c>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t="s">
        <v>21</v>
      </c>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t="s">
        <v>21</v>
      </c>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t="s">
        <v>21</v>
      </c>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t="s">
        <v>21</v>
      </c>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t="s">
        <v>21</v>
      </c>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t="s">
        <v>21</v>
      </c>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t="s">
        <v>21</v>
      </c>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t="s">
        <v>21</v>
      </c>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t="s">
        <v>21</v>
      </c>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t="s">
        <v>21</v>
      </c>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t="s">
        <v>21</v>
      </c>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t="s">
        <v>21</v>
      </c>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t="s">
        <v>21</v>
      </c>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t="s">
        <v>21</v>
      </c>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t="s">
        <v>21</v>
      </c>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t="s">
        <v>21</v>
      </c>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t="s">
        <v>21</v>
      </c>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t="s">
        <v>21</v>
      </c>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t="s">
        <v>21</v>
      </c>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t="s">
        <v>21</v>
      </c>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t="s">
        <v>21</v>
      </c>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t="s">
        <v>21</v>
      </c>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t="s">
        <v>21</v>
      </c>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t="s">
        <v>21</v>
      </c>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t="s">
        <v>21</v>
      </c>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t="s">
        <v>21</v>
      </c>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t="s">
        <v>21</v>
      </c>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t="s">
        <v>21</v>
      </c>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t="s">
        <v>21</v>
      </c>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t="s">
        <v>21</v>
      </c>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t="s">
        <v>21</v>
      </c>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t="s">
        <v>21</v>
      </c>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t="s">
        <v>21</v>
      </c>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t="s">
        <v>21</v>
      </c>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t="s">
        <v>21</v>
      </c>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t="s">
        <v>21</v>
      </c>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t="s">
        <v>21</v>
      </c>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t="s">
        <v>21</v>
      </c>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t="s">
        <v>21</v>
      </c>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t="s">
        <v>21</v>
      </c>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t="s">
        <v>21</v>
      </c>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t="s">
        <v>21</v>
      </c>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t="s">
        <v>21</v>
      </c>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t="s">
        <v>21</v>
      </c>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t="s">
        <v>21</v>
      </c>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t="s">
        <v>21</v>
      </c>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t="s">
        <v>21</v>
      </c>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t="s">
        <v>21</v>
      </c>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t="s">
        <v>21</v>
      </c>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t="s">
        <v>21</v>
      </c>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t="s">
        <v>21</v>
      </c>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t="s">
        <v>21</v>
      </c>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t="s">
        <v>21</v>
      </c>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t="s">
        <v>21</v>
      </c>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t="s">
        <v>21</v>
      </c>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t="s">
        <v>21</v>
      </c>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t="s">
        <v>21</v>
      </c>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t="s">
        <v>21</v>
      </c>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t="s">
        <v>21</v>
      </c>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t="s">
        <v>21</v>
      </c>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t="s">
        <v>21</v>
      </c>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t="s">
        <v>21</v>
      </c>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t="s">
        <v>21</v>
      </c>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t="s">
        <v>21</v>
      </c>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t="s">
        <v>21</v>
      </c>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t="s">
        <v>21</v>
      </c>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t="s">
        <v>21</v>
      </c>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t="s">
        <v>21</v>
      </c>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t="s">
        <v>21</v>
      </c>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t="s">
        <v>21</v>
      </c>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t="s">
        <v>21</v>
      </c>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t="s">
        <v>21</v>
      </c>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t="s">
        <v>21</v>
      </c>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t="s">
        <v>21</v>
      </c>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t="s">
        <v>21</v>
      </c>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t="s">
        <v>21</v>
      </c>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t="s">
        <v>21</v>
      </c>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t="s">
        <v>21</v>
      </c>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t="s">
        <v>21</v>
      </c>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t="s">
        <v>21</v>
      </c>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t="s">
        <v>21</v>
      </c>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t="s">
        <v>21</v>
      </c>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t="s">
        <v>21</v>
      </c>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t="s">
        <v>21</v>
      </c>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t="s">
        <v>21</v>
      </c>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t="s">
        <v>21</v>
      </c>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t="s">
        <v>21</v>
      </c>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t="s">
        <v>21</v>
      </c>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t="s">
        <v>21</v>
      </c>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t="s">
        <v>21</v>
      </c>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t="s">
        <v>21</v>
      </c>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t="s">
        <v>21</v>
      </c>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t="s">
        <v>21</v>
      </c>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t="s">
        <v>21</v>
      </c>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t="s">
        <v>21</v>
      </c>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t="s">
        <v>21</v>
      </c>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t="s">
        <v>21</v>
      </c>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t="s">
        <v>21</v>
      </c>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t="s">
        <v>21</v>
      </c>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t="s">
        <v>21</v>
      </c>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t="s">
        <v>21</v>
      </c>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t="s">
        <v>21</v>
      </c>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t="s">
        <v>21</v>
      </c>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t="s">
        <v>21</v>
      </c>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t="s">
        <v>21</v>
      </c>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t="s">
        <v>21</v>
      </c>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t="s">
        <v>21</v>
      </c>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t="s">
        <v>21</v>
      </c>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t="s">
        <v>21</v>
      </c>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t="s">
        <v>21</v>
      </c>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t="s">
        <v>21</v>
      </c>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t="s">
        <v>21</v>
      </c>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t="s">
        <v>21</v>
      </c>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t="s">
        <v>21</v>
      </c>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t="s">
        <v>21</v>
      </c>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t="s">
        <v>21</v>
      </c>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t="s">
        <v>21</v>
      </c>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t="s">
        <v>21</v>
      </c>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t="s">
        <v>21</v>
      </c>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t="s">
        <v>21</v>
      </c>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t="s">
        <v>21</v>
      </c>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t="s">
        <v>21</v>
      </c>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t="s">
        <v>21</v>
      </c>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t="s">
        <v>21</v>
      </c>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t="s">
        <v>21</v>
      </c>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t="s">
        <v>21</v>
      </c>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t="s">
        <v>21</v>
      </c>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t="s">
        <v>21</v>
      </c>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t="s">
        <v>21</v>
      </c>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t="s">
        <v>21</v>
      </c>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t="s">
        <v>21</v>
      </c>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t="s">
        <v>21</v>
      </c>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t="s">
        <v>21</v>
      </c>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t="s">
        <v>21</v>
      </c>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t="s">
        <v>21</v>
      </c>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t="s">
        <v>21</v>
      </c>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t="s">
        <v>21</v>
      </c>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t="s">
        <v>21</v>
      </c>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t="s">
        <v>21</v>
      </c>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t="s">
        <v>21</v>
      </c>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t="s">
        <v>21</v>
      </c>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t="s">
        <v>21</v>
      </c>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t="s">
        <v>21</v>
      </c>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t="s">
        <v>21</v>
      </c>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t="s">
        <v>21</v>
      </c>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t="s">
        <v>21</v>
      </c>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t="s">
        <v>21</v>
      </c>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t="s">
        <v>21</v>
      </c>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t="s">
        <v>21</v>
      </c>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t="s">
        <v>21</v>
      </c>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t="s">
        <v>21</v>
      </c>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t="s">
        <v>21</v>
      </c>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t="s">
        <v>21</v>
      </c>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t="s">
        <v>21</v>
      </c>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t="s">
        <v>21</v>
      </c>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t="s">
        <v>21</v>
      </c>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t="s">
        <v>21</v>
      </c>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t="s">
        <v>21</v>
      </c>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t="s">
        <v>21</v>
      </c>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t="s">
        <v>21</v>
      </c>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t="s">
        <v>21</v>
      </c>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t="s">
        <v>21</v>
      </c>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t="s">
        <v>21</v>
      </c>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t="s">
        <v>21</v>
      </c>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t="s">
        <v>21</v>
      </c>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t="s">
        <v>21</v>
      </c>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t="s">
        <v>21</v>
      </c>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t="s">
        <v>21</v>
      </c>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t="s">
        <v>21</v>
      </c>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t="s">
        <v>21</v>
      </c>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t="s">
        <v>21</v>
      </c>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t="s">
        <v>21</v>
      </c>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t="s">
        <v>21</v>
      </c>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t="s">
        <v>21</v>
      </c>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t="s">
        <v>21</v>
      </c>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t="s">
        <v>21</v>
      </c>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t="s">
        <v>21</v>
      </c>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t="s">
        <v>21</v>
      </c>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t="s">
        <v>21</v>
      </c>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t="s">
        <v>21</v>
      </c>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t="s">
        <v>21</v>
      </c>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t="s">
        <v>21</v>
      </c>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t="s">
        <v>21</v>
      </c>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t="s">
        <v>21</v>
      </c>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t="s">
        <v>21</v>
      </c>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t="s">
        <v>21</v>
      </c>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t="s">
        <v>21</v>
      </c>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t="s">
        <v>21</v>
      </c>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t="s">
        <v>21</v>
      </c>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t="s">
        <v>21</v>
      </c>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t="s">
        <v>21</v>
      </c>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t="s">
        <v>21</v>
      </c>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t="s">
        <v>21</v>
      </c>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t="s">
        <v>21</v>
      </c>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t="s">
        <v>21</v>
      </c>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t="s">
        <v>21</v>
      </c>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t="s">
        <v>21</v>
      </c>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t="s">
        <v>21</v>
      </c>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t="s">
        <v>21</v>
      </c>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t="s">
        <v>21</v>
      </c>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t="s">
        <v>21</v>
      </c>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t="s">
        <v>21</v>
      </c>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t="s">
        <v>21</v>
      </c>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t="s">
        <v>21</v>
      </c>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t="s">
        <v>21</v>
      </c>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t="s">
        <v>21</v>
      </c>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t="s">
        <v>21</v>
      </c>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t="s">
        <v>21</v>
      </c>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t="s">
        <v>21</v>
      </c>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t="s">
        <v>21</v>
      </c>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t="s">
        <v>21</v>
      </c>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t="s">
        <v>21</v>
      </c>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t="s">
        <v>21</v>
      </c>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t="s">
        <v>21</v>
      </c>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t="s">
        <v>21</v>
      </c>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t="s">
        <v>21</v>
      </c>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t="s">
        <v>21</v>
      </c>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t="s">
        <v>21</v>
      </c>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t="s">
        <v>21</v>
      </c>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t="s">
        <v>21</v>
      </c>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t="s">
        <v>21</v>
      </c>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t="s">
        <v>21</v>
      </c>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t="s">
        <v>21</v>
      </c>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t="s">
        <v>21</v>
      </c>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t="s">
        <v>21</v>
      </c>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t="s">
        <v>21</v>
      </c>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t="s">
        <v>21</v>
      </c>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t="s">
        <v>21</v>
      </c>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t="s">
        <v>21</v>
      </c>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t="s">
        <v>21</v>
      </c>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t="s">
        <v>21</v>
      </c>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t="s">
        <v>21</v>
      </c>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t="s">
        <v>21</v>
      </c>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t="s">
        <v>21</v>
      </c>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t="s">
        <v>21</v>
      </c>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t="s">
        <v>21</v>
      </c>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t="s">
        <v>21</v>
      </c>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t="s">
        <v>21</v>
      </c>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t="s">
        <v>21</v>
      </c>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t="s">
        <v>21</v>
      </c>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t="s">
        <v>21</v>
      </c>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t="s">
        <v>21</v>
      </c>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t="s">
        <v>21</v>
      </c>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t="s">
        <v>21</v>
      </c>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t="s">
        <v>21</v>
      </c>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t="s">
        <v>21</v>
      </c>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t="s">
        <v>21</v>
      </c>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t="s">
        <v>21</v>
      </c>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t="s">
        <v>21</v>
      </c>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t="s">
        <v>21</v>
      </c>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t="s">
        <v>21</v>
      </c>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t="s">
        <v>21</v>
      </c>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t="s">
        <v>21</v>
      </c>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t="s">
        <v>21</v>
      </c>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t="s">
        <v>21</v>
      </c>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t="s">
        <v>21</v>
      </c>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t="s">
        <v>21</v>
      </c>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t="s">
        <v>21</v>
      </c>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t="s">
        <v>21</v>
      </c>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t="s">
        <v>21</v>
      </c>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t="s">
        <v>21</v>
      </c>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t="s">
        <v>21</v>
      </c>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t="s">
        <v>21</v>
      </c>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t="s">
        <v>21</v>
      </c>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t="s">
        <v>21</v>
      </c>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t="s">
        <v>21</v>
      </c>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t="s">
        <v>21</v>
      </c>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t="s">
        <v>21</v>
      </c>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t="s">
        <v>21</v>
      </c>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t="s">
        <v>21</v>
      </c>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t="s">
        <v>21</v>
      </c>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t="s">
        <v>21</v>
      </c>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t="s">
        <v>21</v>
      </c>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t="s">
        <v>21</v>
      </c>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t="s">
        <v>21</v>
      </c>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t="s">
        <v>21</v>
      </c>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t="s">
        <v>21</v>
      </c>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t="s">
        <v>21</v>
      </c>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t="s">
        <v>21</v>
      </c>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t="s">
        <v>21</v>
      </c>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t="s">
        <v>21</v>
      </c>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t="s">
        <v>21</v>
      </c>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t="s">
        <v>21</v>
      </c>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t="s">
        <v>21</v>
      </c>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t="s">
        <v>21</v>
      </c>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t="s">
        <v>21</v>
      </c>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t="s">
        <v>21</v>
      </c>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t="s">
        <v>21</v>
      </c>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t="s">
        <v>21</v>
      </c>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t="s">
        <v>21</v>
      </c>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t="s">
        <v>21</v>
      </c>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t="s">
        <v>21</v>
      </c>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t="s">
        <v>21</v>
      </c>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t="s">
        <v>21</v>
      </c>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t="s">
        <v>21</v>
      </c>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t="s">
        <v>21</v>
      </c>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t="s">
        <v>21</v>
      </c>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t="s">
        <v>21</v>
      </c>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t="s">
        <v>21</v>
      </c>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t="s">
        <v>21</v>
      </c>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t="s">
        <v>21</v>
      </c>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t="s">
        <v>21</v>
      </c>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t="s">
        <v>21</v>
      </c>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t="s">
        <v>21</v>
      </c>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t="s">
        <v>21</v>
      </c>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t="s">
        <v>21</v>
      </c>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t="s">
        <v>21</v>
      </c>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t="s">
        <v>21</v>
      </c>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t="s">
        <v>21</v>
      </c>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t="s">
        <v>21</v>
      </c>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t="s">
        <v>21</v>
      </c>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t="s">
        <v>21</v>
      </c>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t="s">
        <v>21</v>
      </c>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t="s">
        <v>21</v>
      </c>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t="s">
        <v>21</v>
      </c>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t="s">
        <v>21</v>
      </c>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t="s">
        <v>21</v>
      </c>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t="s">
        <v>21</v>
      </c>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t="s">
        <v>21</v>
      </c>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t="s">
        <v>21</v>
      </c>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t="s">
        <v>21</v>
      </c>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t="s">
        <v>21</v>
      </c>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t="s">
        <v>21</v>
      </c>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t="s">
        <v>21</v>
      </c>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t="s">
        <v>21</v>
      </c>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t="s">
        <v>21</v>
      </c>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t="s">
        <v>21</v>
      </c>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t="s">
        <v>21</v>
      </c>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t="s">
        <v>21</v>
      </c>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t="s">
        <v>21</v>
      </c>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t="s">
        <v>21</v>
      </c>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t="s">
        <v>21</v>
      </c>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t="s">
        <v>21</v>
      </c>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t="s">
        <v>21</v>
      </c>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t="s">
        <v>21</v>
      </c>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t="s">
        <v>21</v>
      </c>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t="s">
        <v>21</v>
      </c>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t="s">
        <v>21</v>
      </c>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t="s">
        <v>21</v>
      </c>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t="s">
        <v>21</v>
      </c>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t="s">
        <v>21</v>
      </c>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t="s">
        <v>21</v>
      </c>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t="s">
        <v>21</v>
      </c>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t="s">
        <v>21</v>
      </c>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t="s">
        <v>21</v>
      </c>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t="s">
        <v>21</v>
      </c>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t="s">
        <v>21</v>
      </c>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t="s">
        <v>21</v>
      </c>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t="s">
        <v>21</v>
      </c>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t="s">
        <v>21</v>
      </c>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t="s">
        <v>21</v>
      </c>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t="s">
        <v>21</v>
      </c>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t="s">
        <v>21</v>
      </c>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t="s">
        <v>21</v>
      </c>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t="s">
        <v>21</v>
      </c>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t="s">
        <v>21</v>
      </c>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t="s">
        <v>21</v>
      </c>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t="s">
        <v>21</v>
      </c>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t="s">
        <v>21</v>
      </c>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t="s">
        <v>21</v>
      </c>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t="s">
        <v>21</v>
      </c>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t="s">
        <v>21</v>
      </c>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t="s">
        <v>21</v>
      </c>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t="s">
        <v>21</v>
      </c>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t="s">
        <v>21</v>
      </c>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t="s">
        <v>21</v>
      </c>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t="s">
        <v>21</v>
      </c>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t="s">
        <v>21</v>
      </c>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t="s">
        <v>21</v>
      </c>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t="s">
        <v>21</v>
      </c>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t="s">
        <v>21</v>
      </c>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t="s">
        <v>21</v>
      </c>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t="s">
        <v>21</v>
      </c>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t="s">
        <v>21</v>
      </c>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t="s">
        <v>21</v>
      </c>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t="s">
        <v>21</v>
      </c>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t="s">
        <v>21</v>
      </c>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t="s">
        <v>21</v>
      </c>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t="s">
        <v>21</v>
      </c>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t="s">
        <v>21</v>
      </c>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t="s">
        <v>21</v>
      </c>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t="s">
        <v>21</v>
      </c>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t="s">
        <v>21</v>
      </c>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t="s">
        <v>21</v>
      </c>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t="s">
        <v>21</v>
      </c>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t="s">
        <v>21</v>
      </c>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t="s">
        <v>21</v>
      </c>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t="s">
        <v>21</v>
      </c>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t="s">
        <v>21</v>
      </c>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t="s">
        <v>21</v>
      </c>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t="s">
        <v>21</v>
      </c>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t="s">
        <v>21</v>
      </c>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t="s">
        <v>21</v>
      </c>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t="s">
        <v>21</v>
      </c>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t="s">
        <v>21</v>
      </c>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t="s">
        <v>21</v>
      </c>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t="s">
        <v>21</v>
      </c>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t="s">
        <v>21</v>
      </c>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t="s">
        <v>21</v>
      </c>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t="s">
        <v>21</v>
      </c>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t="s">
        <v>21</v>
      </c>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t="s">
        <v>21</v>
      </c>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t="s">
        <v>21</v>
      </c>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t="s">
        <v>21</v>
      </c>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t="s">
        <v>21</v>
      </c>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t="s">
        <v>21</v>
      </c>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t="s">
        <v>21</v>
      </c>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t="s">
        <v>21</v>
      </c>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t="s">
        <v>21</v>
      </c>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t="s">
        <v>21</v>
      </c>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t="s">
        <v>21</v>
      </c>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t="s">
        <v>21</v>
      </c>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t="s">
        <v>21</v>
      </c>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t="s">
        <v>21</v>
      </c>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t="s">
        <v>21</v>
      </c>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t="s">
        <v>21</v>
      </c>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t="s">
        <v>21</v>
      </c>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t="s">
        <v>21</v>
      </c>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t="s">
        <v>21</v>
      </c>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t="s">
        <v>21</v>
      </c>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t="s">
        <v>21</v>
      </c>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t="s">
        <v>21</v>
      </c>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t="s">
        <v>21</v>
      </c>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t="s">
        <v>21</v>
      </c>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t="s">
        <v>21</v>
      </c>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t="s">
        <v>21</v>
      </c>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t="s">
        <v>21</v>
      </c>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t="s">
        <v>21</v>
      </c>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t="s">
        <v>21</v>
      </c>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t="s">
        <v>21</v>
      </c>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t="s">
        <v>21</v>
      </c>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t="s">
        <v>21</v>
      </c>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t="s">
        <v>21</v>
      </c>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t="s">
        <v>21</v>
      </c>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t="s">
        <v>21</v>
      </c>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t="s">
        <v>21</v>
      </c>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t="s">
        <v>21</v>
      </c>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t="s">
        <v>21</v>
      </c>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t="s">
        <v>21</v>
      </c>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t="s">
        <v>21</v>
      </c>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t="s">
        <v>21</v>
      </c>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t="s">
        <v>21</v>
      </c>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t="s">
        <v>21</v>
      </c>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t="s">
        <v>21</v>
      </c>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t="s">
        <v>21</v>
      </c>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t="s">
        <v>21</v>
      </c>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t="s">
        <v>21</v>
      </c>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t="s">
        <v>21</v>
      </c>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t="s">
        <v>21</v>
      </c>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t="s">
        <v>21</v>
      </c>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t="s">
        <v>21</v>
      </c>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t="s">
        <v>21</v>
      </c>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t="s">
        <v>21</v>
      </c>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t="s">
        <v>21</v>
      </c>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t="s">
        <v>21</v>
      </c>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t="s">
        <v>21</v>
      </c>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t="s">
        <v>21</v>
      </c>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t="s">
        <v>21</v>
      </c>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t="s">
        <v>21</v>
      </c>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t="s">
        <v>21</v>
      </c>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t="s">
        <v>21</v>
      </c>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t="s">
        <v>21</v>
      </c>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t="s">
        <v>21</v>
      </c>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mergeCells count="1">
    <mergeCell ref="A1:F1"/>
  </mergeCells>
  <conditionalFormatting sqref="D5:D1001">
    <cfRule type="cellIs" dxfId="0" priority="1" operator="equal">
      <formula>"Savings"</formula>
    </cfRule>
  </conditionalFormatting>
  <conditionalFormatting sqref="D5:D1001">
    <cfRule type="cellIs" dxfId="1" priority="2" operator="equal">
      <formula>"Needs"</formula>
    </cfRule>
  </conditionalFormatting>
  <conditionalFormatting sqref="D5:D1001">
    <cfRule type="cellIs" dxfId="2" priority="3" operator="equal">
      <formula>"Other"</formula>
    </cfRule>
  </conditionalFormatting>
  <conditionalFormatting sqref="D5:D1001">
    <cfRule type="cellIs" dxfId="3" priority="4" operator="equal">
      <formula>"Wants"</formula>
    </cfRule>
  </conditionalFormatting>
  <dataValidations>
    <dataValidation type="list" allowBlank="1" showErrorMessage="1" sqref="C5:C36">
      <formula1>Transactions!$K$5:$K$25</formula1>
    </dataValidation>
    <dataValidation type="custom" allowBlank="1" showDropDown="1" showErrorMessage="1" sqref="B5:B1001">
      <formula1>OR(NOT(ISERROR(DATEVALUE(B5))), AND(ISNUMBER(B5), LEFT(CELL("format", B5))="D"))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6.88"/>
    <col customWidth="1" min="3" max="3" width="17.38"/>
    <col customWidth="1" min="6" max="6" width="16.5"/>
    <col customWidth="1" min="7" max="7" width="26.38"/>
    <col customWidth="1" min="8" max="8" width="23.25"/>
    <col customWidth="1" min="9" max="9" width="16.38"/>
  </cols>
  <sheetData>
    <row r="1">
      <c r="A1" s="35" t="s">
        <v>44</v>
      </c>
      <c r="B1" s="12"/>
      <c r="C1" s="12"/>
      <c r="D1" s="12"/>
      <c r="E1" s="12"/>
      <c r="F1" s="12"/>
      <c r="G1" s="12"/>
      <c r="H1" s="12"/>
      <c r="I1" s="12"/>
      <c r="J1" s="12"/>
      <c r="K1" s="12"/>
      <c r="L1" s="12"/>
      <c r="M1" s="12"/>
      <c r="N1" s="12"/>
      <c r="O1" s="12"/>
      <c r="P1" s="12"/>
      <c r="Q1" s="12"/>
      <c r="R1" s="12"/>
      <c r="S1" s="12"/>
      <c r="T1" s="12"/>
      <c r="U1" s="12"/>
      <c r="V1" s="12"/>
      <c r="W1" s="12"/>
      <c r="X1" s="12"/>
      <c r="Y1" s="12"/>
      <c r="Z1" s="12"/>
    </row>
    <row r="2">
      <c r="A2" s="35"/>
      <c r="B2" s="35"/>
      <c r="C2" s="12"/>
      <c r="D2" s="12"/>
      <c r="E2" s="12"/>
      <c r="F2" s="12"/>
      <c r="G2" s="12"/>
      <c r="H2" s="12"/>
      <c r="I2" s="12"/>
      <c r="J2" s="12"/>
      <c r="K2" s="12"/>
      <c r="L2" s="12"/>
      <c r="M2" s="12"/>
      <c r="N2" s="12"/>
      <c r="O2" s="12"/>
      <c r="P2" s="12"/>
      <c r="Q2" s="12"/>
      <c r="R2" s="12"/>
      <c r="S2" s="12"/>
      <c r="T2" s="12"/>
      <c r="U2" s="12"/>
      <c r="V2" s="12"/>
      <c r="W2" s="12"/>
      <c r="X2" s="12"/>
      <c r="Y2" s="12"/>
      <c r="Z2" s="12"/>
    </row>
    <row r="3">
      <c r="A3" s="13" t="s">
        <v>45</v>
      </c>
      <c r="B3" s="13" t="s">
        <v>46</v>
      </c>
      <c r="C3" s="12"/>
      <c r="D3" s="12"/>
      <c r="E3" s="12"/>
      <c r="F3" s="12"/>
      <c r="G3" s="12"/>
      <c r="H3" s="12"/>
      <c r="I3" s="12"/>
      <c r="J3" s="12"/>
      <c r="K3" s="12"/>
      <c r="L3" s="12"/>
      <c r="M3" s="12"/>
      <c r="N3" s="12"/>
      <c r="O3" s="12"/>
      <c r="P3" s="12"/>
      <c r="Q3" s="12"/>
      <c r="R3" s="12"/>
      <c r="S3" s="12"/>
      <c r="T3" s="12"/>
      <c r="U3" s="12"/>
      <c r="V3" s="12"/>
      <c r="W3" s="12"/>
      <c r="X3" s="12"/>
      <c r="Y3" s="12"/>
      <c r="Z3" s="12"/>
    </row>
    <row r="4">
      <c r="A4" s="36">
        <v>45170.0</v>
      </c>
      <c r="B4" s="37">
        <v>45199.0</v>
      </c>
      <c r="C4" s="12"/>
      <c r="D4" s="12"/>
      <c r="E4" s="12"/>
      <c r="F4" s="12"/>
      <c r="G4" s="12"/>
      <c r="H4" s="12"/>
      <c r="I4" s="12"/>
      <c r="J4" s="12"/>
      <c r="K4" s="38"/>
      <c r="L4" s="12"/>
      <c r="M4" s="12"/>
      <c r="N4" s="12"/>
      <c r="O4" s="12"/>
      <c r="P4" s="12"/>
      <c r="Q4" s="12"/>
      <c r="R4" s="12"/>
      <c r="S4" s="12"/>
      <c r="T4" s="12"/>
      <c r="U4" s="12"/>
      <c r="V4" s="12"/>
      <c r="W4" s="12"/>
      <c r="X4" s="12"/>
      <c r="Y4" s="12"/>
      <c r="Z4" s="12"/>
    </row>
    <row r="5">
      <c r="A5" s="12"/>
      <c r="B5" s="12"/>
      <c r="C5" s="12"/>
      <c r="D5" s="12"/>
      <c r="E5" s="12"/>
      <c r="F5" s="12"/>
      <c r="G5" s="12"/>
      <c r="H5" s="12"/>
      <c r="I5" s="12"/>
      <c r="J5" s="12"/>
      <c r="K5" s="39"/>
      <c r="L5" s="12"/>
      <c r="M5" s="12"/>
      <c r="N5" s="12"/>
      <c r="O5" s="12"/>
      <c r="P5" s="12"/>
      <c r="Q5" s="12"/>
      <c r="R5" s="12"/>
      <c r="S5" s="12"/>
      <c r="T5" s="12"/>
      <c r="U5" s="12"/>
      <c r="V5" s="12"/>
      <c r="W5" s="12"/>
      <c r="X5" s="12"/>
      <c r="Y5" s="12"/>
      <c r="Z5" s="12"/>
    </row>
    <row r="6">
      <c r="A6" s="40" t="s">
        <v>14</v>
      </c>
      <c r="B6" s="40" t="s">
        <v>47</v>
      </c>
      <c r="C6" s="40" t="s">
        <v>48</v>
      </c>
      <c r="D6" s="40" t="s">
        <v>49</v>
      </c>
      <c r="E6" s="12"/>
      <c r="F6" s="12"/>
      <c r="G6" s="41" t="s">
        <v>15</v>
      </c>
      <c r="H6" s="41" t="s">
        <v>50</v>
      </c>
      <c r="I6" s="41" t="s">
        <v>51</v>
      </c>
      <c r="J6" s="12"/>
      <c r="K6" s="12"/>
      <c r="L6" s="12"/>
      <c r="M6" s="12"/>
      <c r="N6" s="12"/>
      <c r="O6" s="12"/>
      <c r="P6" s="12"/>
      <c r="Q6" s="12"/>
      <c r="R6" s="12"/>
      <c r="S6" s="12"/>
      <c r="T6" s="12"/>
      <c r="U6" s="12"/>
      <c r="V6" s="12"/>
      <c r="W6" s="12"/>
      <c r="X6" s="12"/>
      <c r="Y6" s="12"/>
      <c r="Z6" s="12"/>
    </row>
    <row r="7">
      <c r="A7" s="42" t="s">
        <v>19</v>
      </c>
      <c r="B7" s="43">
        <f>SUMIFS(Transactions!F$5:F36,Transactions!B$5:B36,"&gt;="&amp;$A$4,Transactions!B$5:B36,"&lt;="&amp;$B$4,Transactions!C$5:C36,$A7)</f>
        <v>0</v>
      </c>
      <c r="C7" s="43">
        <v>0.0</v>
      </c>
      <c r="D7" s="44">
        <f>C7-(SUMIFS(Transactions!F$5:F36,Transactions!B$5:B36,"&gt;="&amp;$A$4,Transactions!B$5:B36,"&lt;="&amp;$B$4,Transactions!C$5:C36,$A7))</f>
        <v>0</v>
      </c>
      <c r="E7" s="12"/>
      <c r="F7" s="12"/>
      <c r="G7" s="45" t="s">
        <v>20</v>
      </c>
      <c r="H7" s="46">
        <f>SUMIFS(Transactions!$F$5:$F$36,Transactions!$D$5:$D$36,G7)</f>
        <v>0</v>
      </c>
      <c r="I7" s="47">
        <f>iferror(H7/Income!$D$11,"")</f>
        <v>0</v>
      </c>
      <c r="J7" s="12"/>
      <c r="K7" s="12"/>
      <c r="L7" s="12"/>
      <c r="M7" s="12"/>
      <c r="N7" s="12"/>
      <c r="O7" s="12"/>
      <c r="P7" s="12"/>
      <c r="Q7" s="12"/>
      <c r="R7" s="12"/>
      <c r="S7" s="12"/>
      <c r="T7" s="12"/>
      <c r="U7" s="12"/>
      <c r="V7" s="12"/>
      <c r="W7" s="12"/>
      <c r="X7" s="12"/>
      <c r="Y7" s="12"/>
      <c r="Z7" s="12"/>
    </row>
    <row r="8">
      <c r="A8" s="42" t="s">
        <v>22</v>
      </c>
      <c r="B8" s="43">
        <f>SUMIFS(Transactions!F$5:F37,Transactions!B$5:B37,"&gt;="&amp;$A$4,Transactions!B$5:B37,"&lt;="&amp;$B$4,Transactions!C$5:C37,$A8)</f>
        <v>0</v>
      </c>
      <c r="C8" s="43">
        <v>0.0</v>
      </c>
      <c r="D8" s="44">
        <f>C8-(SUMIFS(Transactions!F$5:F37,Transactions!B$5:B37,"&gt;="&amp;$A$4,Transactions!B$5:B37,"&lt;="&amp;$B$4,Transactions!C$5:C37,$A8))</f>
        <v>0</v>
      </c>
      <c r="E8" s="12"/>
      <c r="F8" s="12"/>
      <c r="G8" s="45" t="s">
        <v>25</v>
      </c>
      <c r="H8" s="46">
        <f>SUMIFS(Transactions!$F$5:$F$36,Transactions!$D$5:$D$36,G8)</f>
        <v>0</v>
      </c>
      <c r="I8" s="47">
        <f>iferror(H8/Income!$D$11,"")</f>
        <v>0</v>
      </c>
      <c r="J8" s="12"/>
      <c r="K8" s="12"/>
      <c r="L8" s="12"/>
      <c r="M8" s="12"/>
      <c r="N8" s="12"/>
      <c r="O8" s="12"/>
      <c r="P8" s="12"/>
      <c r="Q8" s="12"/>
      <c r="R8" s="12"/>
      <c r="S8" s="12"/>
      <c r="T8" s="12"/>
      <c r="U8" s="12"/>
      <c r="V8" s="12"/>
      <c r="W8" s="12"/>
      <c r="X8" s="12"/>
      <c r="Y8" s="12"/>
      <c r="Z8" s="12"/>
    </row>
    <row r="9">
      <c r="A9" s="42" t="s">
        <v>23</v>
      </c>
      <c r="B9" s="43">
        <f>SUMIFS(Transactions!F$5:F38,Transactions!B$5:B38,"&gt;="&amp;$A$4,Transactions!B$5:B38,"&lt;="&amp;$B$4,Transactions!C$5:C38,$A9)</f>
        <v>0</v>
      </c>
      <c r="C9" s="43">
        <v>0.0</v>
      </c>
      <c r="D9" s="44">
        <f>C9-(SUMIFS(Transactions!F$5:F38,Transactions!B$5:B38,"&gt;="&amp;$A$4,Transactions!B$5:B38,"&lt;="&amp;$B$4,Transactions!C$5:C38,$A9))</f>
        <v>0</v>
      </c>
      <c r="E9" s="12"/>
      <c r="F9" s="12"/>
      <c r="G9" s="45" t="s">
        <v>29</v>
      </c>
      <c r="H9" s="46">
        <f>SUMIFS(Transactions!$F$5:$F$36,Transactions!$D$5:$D$36,G9)</f>
        <v>0</v>
      </c>
      <c r="I9" s="47">
        <f>iferror(H9/Income!$D$11,"")</f>
        <v>0</v>
      </c>
      <c r="J9" s="12"/>
      <c r="K9" s="12"/>
      <c r="L9" s="12"/>
      <c r="M9" s="12"/>
      <c r="N9" s="12"/>
      <c r="O9" s="12"/>
      <c r="P9" s="12"/>
      <c r="Q9" s="12"/>
      <c r="R9" s="12"/>
      <c r="S9" s="12"/>
      <c r="T9" s="12"/>
      <c r="U9" s="12"/>
      <c r="V9" s="12"/>
      <c r="W9" s="12"/>
      <c r="X9" s="12"/>
      <c r="Y9" s="12"/>
      <c r="Z9" s="12"/>
    </row>
    <row r="10">
      <c r="A10" s="42" t="s">
        <v>24</v>
      </c>
      <c r="B10" s="43">
        <f>SUMIFS(Transactions!F$5:F39,Transactions!B$5:B39,"&gt;="&amp;$A$4,Transactions!B$5:B39,"&lt;="&amp;$B$4,Transactions!C$5:C39,$A10)</f>
        <v>0</v>
      </c>
      <c r="C10" s="43">
        <v>0.0</v>
      </c>
      <c r="D10" s="44">
        <f>C10-(SUMIFS(Transactions!F$5:F39,Transactions!B$5:B39,"&gt;="&amp;$A$4,Transactions!B$5:B39,"&lt;="&amp;$B$4,Transactions!C$5:C39,$A10))</f>
        <v>0</v>
      </c>
      <c r="E10" s="12"/>
      <c r="F10" s="12"/>
      <c r="G10" s="45" t="s">
        <v>9</v>
      </c>
      <c r="H10" s="46">
        <f>SUMIFS(Transactions!$F$5:$F$36,Transactions!$D$5:$D$36,G10)</f>
        <v>0</v>
      </c>
      <c r="I10" s="47">
        <f>iferror(H10/Income!$D$11,"")</f>
        <v>0</v>
      </c>
      <c r="J10" s="12"/>
      <c r="K10" s="12"/>
      <c r="L10" s="12"/>
      <c r="M10" s="12"/>
      <c r="N10" s="12"/>
      <c r="O10" s="12"/>
      <c r="P10" s="12"/>
      <c r="Q10" s="12"/>
      <c r="R10" s="12"/>
      <c r="S10" s="12"/>
      <c r="T10" s="12"/>
      <c r="U10" s="12"/>
      <c r="V10" s="12"/>
      <c r="W10" s="12"/>
      <c r="X10" s="12"/>
      <c r="Y10" s="12"/>
      <c r="Z10" s="12"/>
    </row>
    <row r="11" ht="19.5" customHeight="1">
      <c r="A11" s="42" t="s">
        <v>26</v>
      </c>
      <c r="B11" s="43">
        <f>SUMIFS(Transactions!F$5:F40,Transactions!B$5:B40,"&gt;="&amp;$A$4,Transactions!B$5:B40,"&lt;="&amp;$B$4,Transactions!C$5:C40,$A11)</f>
        <v>0</v>
      </c>
      <c r="C11" s="43">
        <v>0.0</v>
      </c>
      <c r="D11" s="44">
        <f>C11-(SUMIFS(Transactions!F$5:F40,Transactions!B$5:B40,"&gt;="&amp;$A$4,Transactions!B$5:B40,"&lt;="&amp;$B$4,Transactions!C$5:C40,$A11))</f>
        <v>0</v>
      </c>
      <c r="E11" s="12"/>
      <c r="F11" s="12"/>
      <c r="G11" s="48" t="s">
        <v>52</v>
      </c>
      <c r="H11" s="46">
        <f>Income!D11-(sum(H7:H10))</f>
        <v>500</v>
      </c>
      <c r="I11" s="47">
        <f>iferror(H11/Income!$D$11,"")</f>
        <v>1</v>
      </c>
      <c r="J11" s="12"/>
      <c r="K11" s="12"/>
      <c r="L11" s="12"/>
      <c r="M11" s="12"/>
      <c r="N11" s="12"/>
      <c r="O11" s="12"/>
      <c r="P11" s="12"/>
      <c r="Q11" s="12"/>
      <c r="R11" s="12"/>
      <c r="S11" s="12"/>
      <c r="T11" s="12"/>
      <c r="U11" s="12"/>
      <c r="V11" s="12"/>
      <c r="W11" s="12"/>
      <c r="X11" s="12"/>
      <c r="Y11" s="12"/>
      <c r="Z11" s="12"/>
    </row>
    <row r="12">
      <c r="A12" s="42" t="s">
        <v>27</v>
      </c>
      <c r="B12" s="43">
        <f>SUMIFS(Transactions!F$5:F41,Transactions!B$5:B41,"&gt;="&amp;$A$4,Transactions!B$5:B41,"&lt;="&amp;$B$4,Transactions!C$5:C41,$A12)</f>
        <v>0</v>
      </c>
      <c r="C12" s="43">
        <v>0.0</v>
      </c>
      <c r="D12" s="44">
        <f>C12-(SUMIFS(Transactions!F$5:F41,Transactions!B$5:B41,"&gt;="&amp;$A$4,Transactions!B$5:B41,"&lt;="&amp;$B$4,Transactions!C$5:C41,$A12))</f>
        <v>0</v>
      </c>
      <c r="E12" s="12"/>
      <c r="F12" s="12"/>
      <c r="G12" s="12"/>
      <c r="H12" s="12"/>
      <c r="I12" s="12"/>
      <c r="J12" s="12"/>
      <c r="K12" s="12"/>
      <c r="L12" s="12"/>
      <c r="M12" s="12"/>
      <c r="N12" s="12"/>
      <c r="O12" s="12"/>
      <c r="P12" s="12"/>
      <c r="Q12" s="12"/>
      <c r="R12" s="12"/>
      <c r="S12" s="12"/>
      <c r="T12" s="12"/>
      <c r="U12" s="12"/>
      <c r="V12" s="12"/>
      <c r="W12" s="12"/>
      <c r="X12" s="12"/>
      <c r="Y12" s="12"/>
      <c r="Z12" s="12"/>
    </row>
    <row r="13">
      <c r="A13" s="42" t="s">
        <v>28</v>
      </c>
      <c r="B13" s="43">
        <f>SUMIFS(Transactions!F$5:F42,Transactions!B$5:B42,"&gt;="&amp;$A$4,Transactions!B$5:B42,"&lt;="&amp;$B$4,Transactions!C$5:C42,$A13)</f>
        <v>0</v>
      </c>
      <c r="C13" s="43">
        <v>0.0</v>
      </c>
      <c r="D13" s="44">
        <f>C13-(SUMIFS(Transactions!F$5:F42,Transactions!B$5:B42,"&gt;="&amp;$A$4,Transactions!B$5:B42,"&lt;="&amp;$B$4,Transactions!C$5:C42,$A13))</f>
        <v>0</v>
      </c>
      <c r="E13" s="12"/>
      <c r="F13" s="12"/>
      <c r="G13" s="12"/>
      <c r="H13" s="12"/>
      <c r="I13" s="12"/>
      <c r="J13" s="12"/>
      <c r="K13" s="12"/>
      <c r="L13" s="12"/>
      <c r="M13" s="12"/>
      <c r="N13" s="12"/>
      <c r="O13" s="12"/>
      <c r="P13" s="12"/>
      <c r="Q13" s="12"/>
      <c r="R13" s="12"/>
      <c r="S13" s="12"/>
      <c r="T13" s="12"/>
      <c r="U13" s="12"/>
      <c r="V13" s="12"/>
      <c r="W13" s="12"/>
      <c r="X13" s="12"/>
      <c r="Y13" s="12"/>
      <c r="Z13" s="12"/>
    </row>
    <row r="14">
      <c r="A14" s="42" t="s">
        <v>30</v>
      </c>
      <c r="B14" s="43">
        <f>SUMIFS(Transactions!F$5:F43,Transactions!B$5:B43,"&gt;="&amp;$A$4,Transactions!B$5:B43,"&lt;="&amp;$B$4,Transactions!C$5:C43,$A14)</f>
        <v>0</v>
      </c>
      <c r="C14" s="43">
        <v>0.0</v>
      </c>
      <c r="D14" s="44">
        <f>C14-(SUMIFS(Transactions!F$5:F43,Transactions!B$5:B43,"&gt;="&amp;$A$4,Transactions!B$5:B43,"&lt;="&amp;$B$4,Transactions!C$5:C43,$A14))</f>
        <v>0</v>
      </c>
      <c r="E14" s="12"/>
      <c r="F14" s="12"/>
      <c r="G14" s="12"/>
      <c r="H14" s="12"/>
      <c r="I14" s="12"/>
      <c r="J14" s="12"/>
      <c r="K14" s="12"/>
      <c r="L14" s="12"/>
      <c r="M14" s="12"/>
      <c r="N14" s="12"/>
      <c r="O14" s="12"/>
      <c r="P14" s="12"/>
      <c r="Q14" s="12"/>
      <c r="R14" s="12"/>
      <c r="S14" s="12"/>
      <c r="T14" s="12"/>
      <c r="U14" s="12"/>
      <c r="V14" s="12"/>
      <c r="W14" s="12"/>
      <c r="X14" s="12"/>
      <c r="Y14" s="12"/>
      <c r="Z14" s="12"/>
    </row>
    <row r="15">
      <c r="A15" s="42" t="s">
        <v>31</v>
      </c>
      <c r="B15" s="43">
        <f>SUMIFS(Transactions!F$5:F44,Transactions!B$5:B44,"&gt;="&amp;$A$4,Transactions!B$5:B44,"&lt;="&amp;$B$4,Transactions!C$5:C44,$A15)</f>
        <v>0</v>
      </c>
      <c r="C15" s="43">
        <v>0.0</v>
      </c>
      <c r="D15" s="44">
        <f>C15-(SUMIFS(Transactions!F$5:F44,Transactions!B$5:B44,"&gt;="&amp;$A$4,Transactions!B$5:B44,"&lt;="&amp;$B$4,Transactions!C$5:C44,$A15))</f>
        <v>0</v>
      </c>
      <c r="E15" s="12"/>
      <c r="F15" s="12"/>
      <c r="G15" s="12"/>
      <c r="H15" s="12"/>
      <c r="I15" s="12"/>
      <c r="J15" s="12"/>
      <c r="K15" s="12"/>
      <c r="L15" s="12"/>
      <c r="M15" s="12"/>
      <c r="N15" s="12"/>
      <c r="O15" s="12"/>
      <c r="P15" s="12"/>
      <c r="Q15" s="12"/>
      <c r="R15" s="12"/>
      <c r="S15" s="12"/>
      <c r="T15" s="12"/>
      <c r="U15" s="12"/>
      <c r="V15" s="12"/>
      <c r="W15" s="12"/>
      <c r="X15" s="12"/>
      <c r="Y15" s="12"/>
      <c r="Z15" s="12"/>
    </row>
    <row r="16">
      <c r="A16" s="42" t="s">
        <v>32</v>
      </c>
      <c r="B16" s="43">
        <f>SUMIFS(Transactions!F$5:F45,Transactions!B$5:B45,"&gt;="&amp;$A$4,Transactions!B$5:B45,"&lt;="&amp;$B$4,Transactions!C$5:C45,$A16)</f>
        <v>0</v>
      </c>
      <c r="C16" s="43">
        <v>0.0</v>
      </c>
      <c r="D16" s="44">
        <f>C16-(SUMIFS(Transactions!F$5:F45,Transactions!B$5:B45,"&gt;="&amp;$A$4,Transactions!B$5:B45,"&lt;="&amp;$B$4,Transactions!C$5:C45,$A16))</f>
        <v>0</v>
      </c>
      <c r="E16" s="12"/>
      <c r="F16" s="12"/>
      <c r="G16" s="12"/>
      <c r="H16" s="12"/>
      <c r="I16" s="12"/>
      <c r="J16" s="12"/>
      <c r="K16" s="12"/>
      <c r="L16" s="12"/>
      <c r="M16" s="12"/>
      <c r="N16" s="12"/>
      <c r="O16" s="12"/>
      <c r="P16" s="12"/>
      <c r="Q16" s="12"/>
      <c r="R16" s="12"/>
      <c r="S16" s="12"/>
      <c r="T16" s="12"/>
      <c r="U16" s="12"/>
      <c r="V16" s="12"/>
      <c r="W16" s="12"/>
      <c r="X16" s="12"/>
      <c r="Y16" s="12"/>
      <c r="Z16" s="12"/>
    </row>
    <row r="17">
      <c r="A17" s="42" t="s">
        <v>33</v>
      </c>
      <c r="B17" s="43">
        <f>SUMIFS(Transactions!F$5:F46,Transactions!B$5:B46,"&gt;="&amp;$A$4,Transactions!B$5:B46,"&lt;="&amp;$B$4,Transactions!C$5:C46,$A17)</f>
        <v>0</v>
      </c>
      <c r="C17" s="43">
        <v>0.0</v>
      </c>
      <c r="D17" s="44">
        <f>C17-(SUMIFS(Transactions!F$5:F46,Transactions!B$5:B46,"&gt;="&amp;$A$4,Transactions!B$5:B46,"&lt;="&amp;$B$4,Transactions!C$5:C46,$A17))</f>
        <v>0</v>
      </c>
      <c r="E17" s="12"/>
      <c r="F17" s="12"/>
      <c r="G17" s="12"/>
      <c r="H17" s="12"/>
      <c r="I17" s="12"/>
      <c r="J17" s="12"/>
      <c r="K17" s="12"/>
      <c r="L17" s="12"/>
      <c r="M17" s="12"/>
      <c r="N17" s="12"/>
      <c r="O17" s="12"/>
      <c r="P17" s="12"/>
      <c r="Q17" s="12"/>
      <c r="R17" s="12"/>
      <c r="S17" s="12"/>
      <c r="T17" s="12"/>
      <c r="U17" s="12"/>
      <c r="V17" s="12"/>
      <c r="W17" s="12"/>
      <c r="X17" s="12"/>
      <c r="Y17" s="12"/>
      <c r="Z17" s="12"/>
    </row>
    <row r="18">
      <c r="A18" s="42" t="s">
        <v>34</v>
      </c>
      <c r="B18" s="43">
        <f>SUMIFS(Transactions!F$5:F47,Transactions!B$5:B47,"&gt;="&amp;$A$4,Transactions!B$5:B47,"&lt;="&amp;$B$4,Transactions!C$5:C47,$A18)</f>
        <v>0</v>
      </c>
      <c r="C18" s="43">
        <v>0.0</v>
      </c>
      <c r="D18" s="44">
        <f>C18-(SUMIFS(Transactions!F$5:F47,Transactions!B$5:B47,"&gt;="&amp;$A$4,Transactions!B$5:B47,"&lt;="&amp;$B$4,Transactions!C$5:C47,$A18))</f>
        <v>0</v>
      </c>
      <c r="E18" s="12"/>
      <c r="F18" s="12"/>
      <c r="G18" s="12"/>
      <c r="H18" s="12"/>
      <c r="I18" s="12"/>
      <c r="J18" s="12"/>
      <c r="K18" s="12"/>
      <c r="L18" s="12"/>
      <c r="M18" s="12"/>
      <c r="N18" s="12"/>
      <c r="O18" s="12"/>
      <c r="P18" s="12"/>
      <c r="Q18" s="12"/>
      <c r="R18" s="12"/>
      <c r="S18" s="12"/>
      <c r="T18" s="12"/>
      <c r="U18" s="12"/>
      <c r="V18" s="12"/>
      <c r="W18" s="12"/>
      <c r="X18" s="12"/>
      <c r="Y18" s="12"/>
      <c r="Z18" s="12"/>
    </row>
    <row r="19">
      <c r="A19" s="42" t="s">
        <v>35</v>
      </c>
      <c r="B19" s="43">
        <f>SUMIFS(Transactions!F$5:F48,Transactions!B$5:B48,"&gt;="&amp;$A$4,Transactions!B$5:B48,"&lt;="&amp;$B$4,Transactions!C$5:C48,$A19)</f>
        <v>0</v>
      </c>
      <c r="C19" s="43">
        <v>0.0</v>
      </c>
      <c r="D19" s="44">
        <f>C19-(SUMIFS(Transactions!F$5:F48,Transactions!B$5:B48,"&gt;="&amp;$A$4,Transactions!B$5:B48,"&lt;="&amp;$B$4,Transactions!C$5:C48,$A19))</f>
        <v>0</v>
      </c>
      <c r="E19" s="12"/>
      <c r="F19" s="12"/>
      <c r="G19" s="12"/>
      <c r="H19" s="12"/>
      <c r="I19" s="12"/>
      <c r="J19" s="12"/>
      <c r="K19" s="12"/>
      <c r="L19" s="12"/>
      <c r="M19" s="12"/>
      <c r="N19" s="12"/>
      <c r="O19" s="12"/>
      <c r="P19" s="12"/>
      <c r="Q19" s="12"/>
      <c r="R19" s="12"/>
      <c r="S19" s="12"/>
      <c r="T19" s="12"/>
      <c r="U19" s="12"/>
      <c r="V19" s="12"/>
      <c r="W19" s="12"/>
      <c r="X19" s="12"/>
      <c r="Y19" s="12"/>
      <c r="Z19" s="12"/>
    </row>
    <row r="20">
      <c r="A20" s="42" t="s">
        <v>36</v>
      </c>
      <c r="B20" s="43">
        <f>SUMIFS(Transactions!F$5:F49,Transactions!B$5:B49,"&gt;="&amp;$A$4,Transactions!B$5:B49,"&lt;="&amp;$B$4,Transactions!C$5:C49,$A20)</f>
        <v>0</v>
      </c>
      <c r="C20" s="43">
        <v>0.0</v>
      </c>
      <c r="D20" s="44">
        <f>C20-(SUMIFS(Transactions!F$5:F49,Transactions!B$5:B49,"&gt;="&amp;$A$4,Transactions!B$5:B49,"&lt;="&amp;$B$4,Transactions!C$5:C49,$A20))</f>
        <v>0</v>
      </c>
      <c r="E20" s="12"/>
      <c r="F20" s="12"/>
      <c r="G20" s="12"/>
      <c r="H20" s="12"/>
      <c r="I20" s="12"/>
      <c r="J20" s="12"/>
      <c r="K20" s="12"/>
      <c r="L20" s="12"/>
      <c r="M20" s="12"/>
      <c r="N20" s="12"/>
      <c r="O20" s="12"/>
      <c r="P20" s="12"/>
      <c r="Q20" s="12"/>
      <c r="R20" s="12"/>
      <c r="S20" s="12"/>
      <c r="T20" s="12"/>
      <c r="U20" s="12"/>
      <c r="V20" s="12"/>
      <c r="W20" s="12"/>
      <c r="X20" s="12"/>
      <c r="Y20" s="12"/>
      <c r="Z20" s="12"/>
    </row>
    <row r="21">
      <c r="A21" s="42" t="s">
        <v>37</v>
      </c>
      <c r="B21" s="43">
        <f>SUMIFS(Transactions!F$5:F50,Transactions!B$5:B50,"&gt;="&amp;$A$4,Transactions!B$5:B50,"&lt;="&amp;$B$4,Transactions!C$5:C50,$A21)</f>
        <v>0</v>
      </c>
      <c r="C21" s="43">
        <v>0.0</v>
      </c>
      <c r="D21" s="44">
        <f>C21-(SUMIFS(Transactions!F$5:F50,Transactions!B$5:B50,"&gt;="&amp;$A$4,Transactions!B$5:B50,"&lt;="&amp;$B$4,Transactions!C$5:C50,$A21))</f>
        <v>0</v>
      </c>
      <c r="E21" s="12"/>
      <c r="F21" s="12"/>
      <c r="G21" s="12"/>
      <c r="H21" s="12"/>
      <c r="I21" s="12"/>
      <c r="J21" s="12"/>
      <c r="K21" s="12"/>
      <c r="L21" s="12"/>
      <c r="M21" s="12"/>
      <c r="N21" s="12"/>
      <c r="O21" s="12"/>
      <c r="P21" s="12"/>
      <c r="Q21" s="12"/>
      <c r="R21" s="12"/>
      <c r="S21" s="12"/>
      <c r="T21" s="12"/>
      <c r="U21" s="12"/>
      <c r="V21" s="12"/>
      <c r="W21" s="12"/>
      <c r="X21" s="12"/>
      <c r="Y21" s="12"/>
      <c r="Z21" s="12"/>
    </row>
    <row r="22">
      <c r="A22" s="42" t="s">
        <v>38</v>
      </c>
      <c r="B22" s="43">
        <f>SUMIFS(Transactions!F$5:F51,Transactions!B$5:B51,"&gt;="&amp;$A$4,Transactions!B$5:B51,"&lt;="&amp;$B$4,Transactions!C$5:C51,$A22)</f>
        <v>0</v>
      </c>
      <c r="C22" s="43">
        <v>0.0</v>
      </c>
      <c r="D22" s="44">
        <f>C22-(SUMIFS(Transactions!F$5:F51,Transactions!B$5:B51,"&gt;="&amp;$A$4,Transactions!B$5:B51,"&lt;="&amp;$B$4,Transactions!C$5:C51,$A22))</f>
        <v>0</v>
      </c>
      <c r="E22" s="12"/>
      <c r="F22" s="12"/>
      <c r="G22" s="12"/>
      <c r="H22" s="12"/>
      <c r="I22" s="12"/>
      <c r="J22" s="12"/>
      <c r="K22" s="12"/>
      <c r="L22" s="12"/>
      <c r="M22" s="12"/>
      <c r="N22" s="12"/>
      <c r="O22" s="12"/>
      <c r="P22" s="12"/>
      <c r="Q22" s="12"/>
      <c r="R22" s="12"/>
      <c r="S22" s="12"/>
      <c r="T22" s="12"/>
      <c r="U22" s="12"/>
      <c r="V22" s="12"/>
      <c r="W22" s="12"/>
      <c r="X22" s="12"/>
      <c r="Y22" s="12"/>
      <c r="Z22" s="12"/>
    </row>
    <row r="23">
      <c r="A23" s="42" t="s">
        <v>39</v>
      </c>
      <c r="B23" s="43">
        <f>SUMIFS(Transactions!F$5:F52,Transactions!B$5:B52,"&gt;="&amp;$A$4,Transactions!B$5:B52,"&lt;="&amp;$B$4,Transactions!C$5:C52,$A23)</f>
        <v>0</v>
      </c>
      <c r="C23" s="43">
        <v>0.0</v>
      </c>
      <c r="D23" s="44">
        <f>C23-(SUMIFS(Transactions!F$5:F52,Transactions!B$5:B52,"&gt;="&amp;$A$4,Transactions!B$5:B52,"&lt;="&amp;$B$4,Transactions!C$5:C52,$A23))</f>
        <v>0</v>
      </c>
      <c r="E23" s="12"/>
      <c r="F23" s="12"/>
      <c r="G23" s="12"/>
      <c r="H23" s="12"/>
      <c r="I23" s="12"/>
      <c r="J23" s="12"/>
      <c r="K23" s="12"/>
      <c r="L23" s="12"/>
      <c r="M23" s="12"/>
      <c r="N23" s="12"/>
      <c r="O23" s="12"/>
      <c r="P23" s="12"/>
      <c r="Q23" s="12"/>
      <c r="R23" s="12"/>
      <c r="S23" s="12"/>
      <c r="T23" s="12"/>
      <c r="U23" s="12"/>
      <c r="V23" s="12"/>
      <c r="W23" s="12"/>
      <c r="X23" s="12"/>
      <c r="Y23" s="12"/>
      <c r="Z23" s="12"/>
    </row>
    <row r="24">
      <c r="A24" s="42" t="s">
        <v>40</v>
      </c>
      <c r="B24" s="43">
        <f>SUMIFS(Transactions!F$5:F53,Transactions!B$5:B53,"&gt;="&amp;$A$4,Transactions!B$5:B53,"&lt;="&amp;$B$4,Transactions!C$5:C53,$A24)</f>
        <v>0</v>
      </c>
      <c r="C24" s="43">
        <v>0.0</v>
      </c>
      <c r="D24" s="44">
        <f>C24-(SUMIFS(Transactions!F$5:F53,Transactions!B$5:B53,"&gt;="&amp;$A$4,Transactions!B$5:B53,"&lt;="&amp;$B$4,Transactions!C$5:C53,$A24))</f>
        <v>0</v>
      </c>
      <c r="E24" s="12"/>
      <c r="F24" s="12"/>
      <c r="G24" s="12"/>
      <c r="H24" s="12"/>
      <c r="I24" s="12"/>
      <c r="J24" s="12"/>
      <c r="K24" s="12"/>
      <c r="L24" s="12"/>
      <c r="M24" s="12"/>
      <c r="N24" s="12"/>
      <c r="O24" s="12"/>
      <c r="P24" s="12"/>
      <c r="Q24" s="12"/>
      <c r="R24" s="12"/>
      <c r="S24" s="12"/>
      <c r="T24" s="12"/>
      <c r="U24" s="12"/>
      <c r="V24" s="12"/>
      <c r="W24" s="12"/>
      <c r="X24" s="12"/>
      <c r="Y24" s="12"/>
      <c r="Z24" s="12"/>
    </row>
    <row r="25">
      <c r="A25" s="42" t="s">
        <v>41</v>
      </c>
      <c r="B25" s="43">
        <f>SUMIFS(Transactions!F$5:F54,Transactions!B$5:B54,"&gt;="&amp;$A$4,Transactions!B$5:B54,"&lt;="&amp;$B$4,Transactions!C$5:C54,$A25)</f>
        <v>0</v>
      </c>
      <c r="C25" s="43">
        <v>0.0</v>
      </c>
      <c r="D25" s="44">
        <f>C25-(SUMIFS(Transactions!F$5:F54,Transactions!B$5:B54,"&gt;="&amp;$A$4,Transactions!B$5:B54,"&lt;="&amp;$B$4,Transactions!C$5:C54,$A25))</f>
        <v>0</v>
      </c>
      <c r="E25" s="12"/>
      <c r="F25" s="12"/>
      <c r="G25" s="12"/>
      <c r="H25" s="12"/>
      <c r="I25" s="12"/>
      <c r="J25" s="12"/>
      <c r="K25" s="12"/>
      <c r="L25" s="12"/>
      <c r="M25" s="12"/>
      <c r="N25" s="12"/>
      <c r="O25" s="12"/>
      <c r="P25" s="12"/>
      <c r="Q25" s="12"/>
      <c r="R25" s="12"/>
      <c r="S25" s="12"/>
      <c r="T25" s="12"/>
      <c r="U25" s="12"/>
      <c r="V25" s="12"/>
      <c r="W25" s="12"/>
      <c r="X25" s="12"/>
      <c r="Y25" s="12"/>
      <c r="Z25" s="12"/>
    </row>
    <row r="26">
      <c r="A26" s="42" t="s">
        <v>42</v>
      </c>
      <c r="B26" s="43">
        <f>SUMIFS(Transactions!F$5:F55,Transactions!B$5:B55,"&gt;="&amp;$A$4,Transactions!B$5:B55,"&lt;="&amp;$B$4,Transactions!C$5:C55,$A26)</f>
        <v>0</v>
      </c>
      <c r="C26" s="43">
        <v>0.0</v>
      </c>
      <c r="D26" s="44">
        <f>C26-(SUMIFS(Transactions!F$5:F55,Transactions!B$5:B55,"&gt;="&amp;$A$4,Transactions!B$5:B55,"&lt;="&amp;$B$4,Transactions!C$5:C55,$A26))</f>
        <v>0</v>
      </c>
      <c r="E26" s="12"/>
      <c r="F26" s="12"/>
      <c r="G26" s="12"/>
      <c r="H26" s="12"/>
      <c r="I26" s="12"/>
      <c r="J26" s="12"/>
      <c r="K26" s="12"/>
      <c r="L26" s="12"/>
      <c r="M26" s="12"/>
      <c r="N26" s="12"/>
      <c r="O26" s="12"/>
      <c r="P26" s="12"/>
      <c r="Q26" s="12"/>
      <c r="R26" s="12"/>
      <c r="S26" s="12"/>
      <c r="T26" s="12"/>
      <c r="U26" s="12"/>
      <c r="V26" s="12"/>
      <c r="W26" s="12"/>
      <c r="X26" s="12"/>
      <c r="Y26" s="12"/>
      <c r="Z26" s="12"/>
    </row>
    <row r="27">
      <c r="A27" s="49" t="s">
        <v>43</v>
      </c>
      <c r="B27" s="50">
        <f>SUMIFS(Transactions!F$5:F56,Transactions!B$5:B56,"&gt;="&amp;$A$4,Transactions!B$5:B56,"&lt;="&amp;$B$4,Transactions!C$5:C56,$A27)</f>
        <v>0</v>
      </c>
      <c r="C27" s="50">
        <v>0.0</v>
      </c>
      <c r="D27" s="51">
        <f>C27-(SUMIFS(Transactions!F$5:F56,Transactions!B$5:B56,"&gt;="&amp;$A$4,Transactions!B$5:B56,"&lt;="&amp;$B$4,Transactions!C$5:C56,$A27))</f>
        <v>0</v>
      </c>
      <c r="E27" s="12"/>
      <c r="F27" s="12"/>
      <c r="G27" s="12"/>
      <c r="H27" s="12"/>
      <c r="I27" s="12"/>
      <c r="J27" s="12"/>
      <c r="K27" s="12"/>
      <c r="L27" s="12"/>
      <c r="M27" s="12"/>
      <c r="N27" s="12"/>
      <c r="O27" s="12"/>
      <c r="P27" s="12"/>
      <c r="Q27" s="12"/>
      <c r="R27" s="12"/>
      <c r="S27" s="12"/>
      <c r="T27" s="12"/>
      <c r="U27" s="12"/>
      <c r="V27" s="12"/>
      <c r="W27" s="12"/>
      <c r="X27" s="12"/>
      <c r="Y27" s="12"/>
      <c r="Z27" s="12"/>
    </row>
    <row r="28">
      <c r="A28" s="52"/>
      <c r="B28" s="53"/>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40" t="s">
        <v>53</v>
      </c>
      <c r="B29" s="54">
        <f>SUM(C7:C27)</f>
        <v>0</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40" t="s">
        <v>54</v>
      </c>
      <c r="B30" s="55" t="str">
        <f>IF(B29&gt;Income!D11,"Budget is within income range","Budget exceeds income earned")</f>
        <v>Budget exceeds income earned</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conditionalFormatting sqref="D7:D27">
    <cfRule type="cellIs" dxfId="4" priority="1" operator="lessThan">
      <formula>0</formula>
    </cfRule>
  </conditionalFormatting>
  <conditionalFormatting sqref="D7:D27">
    <cfRule type="cellIs" dxfId="5" priority="2" operator="lessThanOrEqual">
      <formula>0</formula>
    </cfRule>
  </conditionalFormatting>
  <dataValidations>
    <dataValidation type="custom" allowBlank="1" showDropDown="1" showErrorMessage="1" sqref="A4:B5">
      <formula1>OR(NOT(ISERROR(DATEVALUE(A4))), AND(ISNUMBER(A4), LEFT(CELL("format", A4))="D"))</formula1>
    </dataValidation>
  </dataValidations>
  <drawing r:id="rId1"/>
</worksheet>
</file>