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<sst xmlns="http://schemas.openxmlformats.org/spreadsheetml/2006/main" count="343" uniqueCount="256">
  <si>
    <t xml:space="preserve">Nombre (Iniciales)</t>
  </si>
  <si>
    <t xml:space="preserve">Folio</t>
  </si>
  <si>
    <t xml:space="preserve">Sexo</t>
  </si>
  <si>
    <t xml:space="preserve">Edad</t>
  </si>
  <si>
    <t xml:space="preserve">Talla (m)</t>
  </si>
  <si>
    <t xml:space="preserve">IMC Previo</t>
  </si>
  <si>
    <t xml:space="preserve">IMC Ultimo</t>
  </si>
  <si>
    <t xml:space="preserve">Peso inicial</t>
  </si>
  <si>
    <t xml:space="preserve">Peso actual</t>
  </si>
  <si>
    <t xml:space="preserve">Porcentaje_de_perdida</t>
  </si>
  <si>
    <t xml:space="preserve">Tiempo_de_perdida_(meses)</t>
  </si>
  <si>
    <t xml:space="preserve">Escolaridad</t>
  </si>
  <si>
    <t xml:space="preserve">Enf_psiquiatrica</t>
  </si>
  <si>
    <t xml:space="preserve">Especifique</t>
  </si>
  <si>
    <t xml:space="preserve">DM2</t>
  </si>
  <si>
    <t xml:space="preserve">HAS</t>
  </si>
  <si>
    <t xml:space="preserve">ERC</t>
  </si>
  <si>
    <t xml:space="preserve">Distiroidismo</t>
  </si>
  <si>
    <t xml:space="preserve">Cancer</t>
  </si>
  <si>
    <t xml:space="preserve">EPOC</t>
  </si>
  <si>
    <t xml:space="preserve">VIH</t>
  </si>
  <si>
    <t xml:space="preserve">Gastrointestinal</t>
  </si>
  <si>
    <t xml:space="preserve">Tabaquismo</t>
  </si>
  <si>
    <t xml:space="preserve">Indice_Tabaquico</t>
  </si>
  <si>
    <t xml:space="preserve">Etilismo</t>
  </si>
  <si>
    <t xml:space="preserve">Glucosa</t>
  </si>
  <si>
    <t xml:space="preserve">Resultado</t>
  </si>
  <si>
    <t xml:space="preserve">Creatinina</t>
  </si>
  <si>
    <t xml:space="preserve">Colesterol</t>
  </si>
  <si>
    <t xml:space="preserve">Trigliceridos</t>
  </si>
  <si>
    <t xml:space="preserve">Acido urico</t>
  </si>
  <si>
    <t xml:space="preserve">Calcio</t>
  </si>
  <si>
    <t xml:space="preserve">Proteinas</t>
  </si>
  <si>
    <t xml:space="preserve">Albumina</t>
  </si>
  <si>
    <t xml:space="preserve">Bilirrubina </t>
  </si>
  <si>
    <t xml:space="preserve">Fosfatasa </t>
  </si>
  <si>
    <t xml:space="preserve">GGT</t>
  </si>
  <si>
    <t xml:space="preserve">AST</t>
  </si>
  <si>
    <t xml:space="preserve">ALT</t>
  </si>
  <si>
    <t xml:space="preserve">DHL</t>
  </si>
  <si>
    <t xml:space="preserve">Hemoglobina</t>
  </si>
  <si>
    <t xml:space="preserve">VCM</t>
  </si>
  <si>
    <t xml:space="preserve">HCM</t>
  </si>
  <si>
    <t xml:space="preserve">Hto</t>
  </si>
  <si>
    <t xml:space="preserve">Leucos</t>
  </si>
  <si>
    <t xml:space="preserve">Neutros</t>
  </si>
  <si>
    <t xml:space="preserve">Linfos</t>
  </si>
  <si>
    <t xml:space="preserve">Monos</t>
  </si>
  <si>
    <t xml:space="preserve">Plaquetas</t>
  </si>
  <si>
    <t xml:space="preserve">PCR</t>
  </si>
  <si>
    <t xml:space="preserve">Ferritina</t>
  </si>
  <si>
    <t xml:space="preserve">Procalcitonina</t>
  </si>
  <si>
    <t xml:space="preserve">ANAs</t>
  </si>
  <si>
    <t xml:space="preserve">VHB</t>
  </si>
  <si>
    <t xml:space="preserve">VHC</t>
  </si>
  <si>
    <t xml:space="preserve">VSG</t>
  </si>
  <si>
    <t xml:space="preserve">T4L</t>
  </si>
  <si>
    <t xml:space="preserve">TSH</t>
  </si>
  <si>
    <t xml:space="preserve">B2 Microglobulina</t>
  </si>
  <si>
    <t xml:space="preserve">EGO</t>
  </si>
  <si>
    <t xml:space="preserve">Hemocultivos</t>
  </si>
  <si>
    <t xml:space="preserve">Radiografia</t>
  </si>
  <si>
    <t xml:space="preserve">Alteraciones</t>
  </si>
  <si>
    <t xml:space="preserve">Ultrasonido</t>
  </si>
  <si>
    <t xml:space="preserve">TAC</t>
  </si>
  <si>
    <t xml:space="preserve">Zonas</t>
  </si>
  <si>
    <t xml:space="preserve">RMI</t>
  </si>
  <si>
    <t xml:space="preserve">Panendoscopia</t>
  </si>
  <si>
    <t xml:space="preserve">Colonoscopia</t>
  </si>
  <si>
    <t xml:space="preserve">Medicina nuclear</t>
  </si>
  <si>
    <t xml:space="preserve">Cual</t>
  </si>
  <si>
    <t xml:space="preserve">Biopsia </t>
  </si>
  <si>
    <t xml:space="preserve">Zona </t>
  </si>
  <si>
    <t xml:space="preserve">Síntomas</t>
  </si>
  <si>
    <t xml:space="preserve">Cuales</t>
  </si>
  <si>
    <t xml:space="preserve">Exploracion fisica</t>
  </si>
  <si>
    <t xml:space="preserve">Bilbao Garay</t>
  </si>
  <si>
    <t xml:space="preserve">Hernandez</t>
  </si>
  <si>
    <t xml:space="preserve">Fecha Ingreso</t>
  </si>
  <si>
    <t xml:space="preserve">Fecha Egreso</t>
  </si>
  <si>
    <t xml:space="preserve">Dias Hospitalizacion</t>
  </si>
  <si>
    <t xml:space="preserve">Tiempo de diagnostico (dias)</t>
  </si>
  <si>
    <t xml:space="preserve">Diagnostico final</t>
  </si>
  <si>
    <t xml:space="preserve">Clase</t>
  </si>
  <si>
    <t xml:space="preserve">Categoria diagnostico</t>
  </si>
  <si>
    <t xml:space="preserve">Neoplasia</t>
  </si>
  <si>
    <t xml:space="preserve">Costo por hospitalizacion</t>
  </si>
  <si>
    <t xml:space="preserve">Defunción</t>
  </si>
  <si>
    <t xml:space="preserve">Causa</t>
  </si>
  <si>
    <t xml:space="preserve">sin conclusión</t>
  </si>
  <si>
    <t xml:space="preserve">RAS</t>
  </si>
  <si>
    <t xml:space="preserve">1,2,3,4,5</t>
  </si>
  <si>
    <t xml:space="preserve">1, 2, 7</t>
  </si>
  <si>
    <t xml:space="preserve">Sin conclusion diagnostica</t>
  </si>
  <si>
    <t xml:space="preserve">Cáncer</t>
  </si>
  <si>
    <t xml:space="preserve">RGM</t>
  </si>
  <si>
    <t xml:space="preserve">3,4</t>
  </si>
  <si>
    <t xml:space="preserve">SIn conclusion diagnostica</t>
  </si>
  <si>
    <t xml:space="preserve">infeccion diseminada. </t>
  </si>
  <si>
    <t xml:space="preserve">RVM</t>
  </si>
  <si>
    <t xml:space="preserve">3,4,5</t>
  </si>
  <si>
    <t xml:space="preserve">1, 4, 9</t>
  </si>
  <si>
    <t xml:space="preserve">Linfoma No Hodgking Celulas Grandes B difuso</t>
  </si>
  <si>
    <t xml:space="preserve">Autoinmunidad</t>
  </si>
  <si>
    <t xml:space="preserve">SMJ</t>
  </si>
  <si>
    <t xml:space="preserve">1, 6, 10</t>
  </si>
  <si>
    <t xml:space="preserve">Tuberculosis diseminada</t>
  </si>
  <si>
    <t xml:space="preserve">gastrointestinal no neoplasico</t>
  </si>
  <si>
    <t xml:space="preserve">BFM</t>
  </si>
  <si>
    <t xml:space="preserve">1, 9, 10</t>
  </si>
  <si>
    <t xml:space="preserve">Lupus Eritematoso sistemico</t>
  </si>
  <si>
    <t xml:space="preserve">Psiquiatricas</t>
  </si>
  <si>
    <t xml:space="preserve">CMJS</t>
  </si>
  <si>
    <t xml:space="preserve">7, 8</t>
  </si>
  <si>
    <t xml:space="preserve">Aspergilliosis pulmonar</t>
  </si>
  <si>
    <t xml:space="preserve">miscelaneos</t>
  </si>
  <si>
    <t xml:space="preserve">VGA</t>
  </si>
  <si>
    <t xml:space="preserve">2, 5</t>
  </si>
  <si>
    <t xml:space="preserve">8, 13, 14</t>
  </si>
  <si>
    <t xml:space="preserve">Carcinoma escamoso insitu pulmonar</t>
  </si>
  <si>
    <t xml:space="preserve">GFM</t>
  </si>
  <si>
    <t xml:space="preserve">3, 4</t>
  </si>
  <si>
    <t xml:space="preserve">1, 9, 10,  12</t>
  </si>
  <si>
    <t xml:space="preserve"> </t>
  </si>
  <si>
    <t xml:space="preserve">LGME</t>
  </si>
  <si>
    <t xml:space="preserve">1, 5, 9, 10</t>
  </si>
  <si>
    <t xml:space="preserve">Sindrome de ASIA</t>
  </si>
  <si>
    <t xml:space="preserve">CGR</t>
  </si>
  <si>
    <t xml:space="preserve">2, 5, 11</t>
  </si>
  <si>
    <t xml:space="preserve">Adenocarcinoma gastrico tipo difuso</t>
  </si>
  <si>
    <t xml:space="preserve">ZRMT</t>
  </si>
  <si>
    <t xml:space="preserve">4, 5</t>
  </si>
  <si>
    <t xml:space="preserve">15, 16</t>
  </si>
  <si>
    <t xml:space="preserve">Espondilodicistis L2-L3 por streptoccocus gallolyticus</t>
  </si>
  <si>
    <t xml:space="preserve">MOR</t>
  </si>
  <si>
    <t xml:space="preserve">2, 3, 15</t>
  </si>
  <si>
    <t xml:space="preserve">Pseudoobstruccion intesntinal duodenal secundario a compresion por aneurisma aortico</t>
  </si>
  <si>
    <t xml:space="preserve">LMRM</t>
  </si>
  <si>
    <t xml:space="preserve">1, 3, 6</t>
  </si>
  <si>
    <t xml:space="preserve">Gastropatia erosiva.</t>
  </si>
  <si>
    <t xml:space="preserve">RCJL</t>
  </si>
  <si>
    <t xml:space="preserve">2, 12</t>
  </si>
  <si>
    <t xml:space="preserve">Transtono de panico</t>
  </si>
  <si>
    <t xml:space="preserve">MSR</t>
  </si>
  <si>
    <t xml:space="preserve">3, 4, 5</t>
  </si>
  <si>
    <t xml:space="preserve">1, 10</t>
  </si>
  <si>
    <t xml:space="preserve">Linfoma No Hodking B difuso</t>
  </si>
  <si>
    <t xml:space="preserve">GMH</t>
  </si>
  <si>
    <t xml:space="preserve">1, 6, 12, 16</t>
  </si>
  <si>
    <t xml:space="preserve">Gamapatia monoclonal IgG kappa/mieloma multiple latente                                                                                       1</t>
  </si>
  <si>
    <t xml:space="preserve">FGA</t>
  </si>
  <si>
    <t xml:space="preserve">2, 3, 4, ,5 </t>
  </si>
  <si>
    <t xml:space="preserve">1, 6, 9, 11</t>
  </si>
  <si>
    <t xml:space="preserve">JFD</t>
  </si>
  <si>
    <t xml:space="preserve">1, 8, 9, 12</t>
  </si>
  <si>
    <t xml:space="preserve">PLMR</t>
  </si>
  <si>
    <t xml:space="preserve">1, 7, 8</t>
  </si>
  <si>
    <t xml:space="preserve">OCLF</t>
  </si>
  <si>
    <t xml:space="preserve">2, 3</t>
  </si>
  <si>
    <t xml:space="preserve">Gastropatia erosiva por helicobacter pylori</t>
  </si>
  <si>
    <t xml:space="preserve">VPR</t>
  </si>
  <si>
    <t xml:space="preserve">HDMLL</t>
  </si>
  <si>
    <t xml:space="preserve">1, 2, 3</t>
  </si>
  <si>
    <t xml:space="preserve">GSLJM</t>
  </si>
  <si>
    <t xml:space="preserve">3, 9</t>
  </si>
  <si>
    <t xml:space="preserve">1, 9, 12</t>
  </si>
  <si>
    <t xml:space="preserve">HCAM</t>
  </si>
  <si>
    <t xml:space="preserve">1, 4</t>
  </si>
  <si>
    <t xml:space="preserve">Endocarditis bacteriana valvula mitral por strepcoccus sanguis con infartos cerebrales y esplenico</t>
  </si>
  <si>
    <t xml:space="preserve">HBJM</t>
  </si>
  <si>
    <t xml:space="preserve">2, 4, 11</t>
  </si>
  <si>
    <t xml:space="preserve">Tuberculosis pulmonar y pancreatitis cronica</t>
  </si>
  <si>
    <t xml:space="preserve">1, 3</t>
  </si>
  <si>
    <t xml:space="preserve">CSEJ</t>
  </si>
  <si>
    <t xml:space="preserve">1, 9, 11</t>
  </si>
  <si>
    <t xml:space="preserve">Neurolyme</t>
  </si>
  <si>
    <t xml:space="preserve">THL</t>
  </si>
  <si>
    <t xml:space="preserve">2, 3, 6</t>
  </si>
  <si>
    <t xml:space="preserve">Estenosis duodenal/Helicobacter pilory</t>
  </si>
  <si>
    <t xml:space="preserve">FGJ</t>
  </si>
  <si>
    <t xml:space="preserve">1, 2, 3, 4, 5</t>
  </si>
  <si>
    <t xml:space="preserve">6, 9, 10</t>
  </si>
  <si>
    <t xml:space="preserve">1, 3, 5, 6, 12</t>
  </si>
  <si>
    <t xml:space="preserve">Linfoma intravascular con AT al SNC</t>
  </si>
  <si>
    <t xml:space="preserve">Misma</t>
  </si>
  <si>
    <t xml:space="preserve">FMOI</t>
  </si>
  <si>
    <t xml:space="preserve">1, 5, 9</t>
  </si>
  <si>
    <t xml:space="preserve">2, 4, 8, 16</t>
  </si>
  <si>
    <t xml:space="preserve">LOJL</t>
  </si>
  <si>
    <t xml:space="preserve">4,5</t>
  </si>
  <si>
    <t xml:space="preserve">2, 4, 12</t>
  </si>
  <si>
    <t xml:space="preserve">Depresion mayor</t>
  </si>
  <si>
    <t xml:space="preserve">QTM</t>
  </si>
  <si>
    <t xml:space="preserve">Enfermedad celiaca</t>
  </si>
  <si>
    <t xml:space="preserve">GTE</t>
  </si>
  <si>
    <t xml:space="preserve">3, 11, 14</t>
  </si>
  <si>
    <t xml:space="preserve">2, 4, 5</t>
  </si>
  <si>
    <t xml:space="preserve">Choque septico</t>
  </si>
  <si>
    <t xml:space="preserve">GMN</t>
  </si>
  <si>
    <t xml:space="preserve">3, 5</t>
  </si>
  <si>
    <t xml:space="preserve">1,4</t>
  </si>
  <si>
    <t xml:space="preserve">1, 2,  12</t>
  </si>
  <si>
    <t xml:space="preserve">Sindrome de DRESS</t>
  </si>
  <si>
    <t xml:space="preserve">Lesion hepatica</t>
  </si>
  <si>
    <t xml:space="preserve">MHMY</t>
  </si>
  <si>
    <t xml:space="preserve">1, 2, 3, 4, 6</t>
  </si>
  <si>
    <t xml:space="preserve">Pancreatitis aguda</t>
  </si>
  <si>
    <t xml:space="preserve">FAC</t>
  </si>
  <si>
    <t xml:space="preserve">1,2,3</t>
  </si>
  <si>
    <t xml:space="preserve">1,5,6 , 12</t>
  </si>
  <si>
    <t xml:space="preserve">Leucemia linfocitica cronica binet C RAI IV</t>
  </si>
  <si>
    <t xml:space="preserve">RSS</t>
  </si>
  <si>
    <t xml:space="preserve">2, 3, 4, 5, 12</t>
  </si>
  <si>
    <t xml:space="preserve">Hemocromatosis/glomerulopatia memebranosa</t>
  </si>
  <si>
    <t xml:space="preserve">PPC</t>
  </si>
  <si>
    <t xml:space="preserve">6,9, 10, 11</t>
  </si>
  <si>
    <t xml:space="preserve">MVWL</t>
  </si>
  <si>
    <t xml:space="preserve">1, 6, 10, 11</t>
  </si>
  <si>
    <t xml:space="preserve">Enfermedad de Still</t>
  </si>
  <si>
    <t xml:space="preserve">FNA</t>
  </si>
  <si>
    <t xml:space="preserve">3, 6, 7</t>
  </si>
  <si>
    <t xml:space="preserve">Sarcoidosis</t>
  </si>
  <si>
    <t xml:space="preserve">GEME</t>
  </si>
  <si>
    <t xml:space="preserve">11, 14</t>
  </si>
  <si>
    <t xml:space="preserve">1, 3, 12</t>
  </si>
  <si>
    <t xml:space="preserve">Esofago de barret</t>
  </si>
  <si>
    <t xml:space="preserve">MMA</t>
  </si>
  <si>
    <t xml:space="preserve">1, 6, 7</t>
  </si>
  <si>
    <t xml:space="preserve">Sindrome de Osler Weber Rendu</t>
  </si>
  <si>
    <t xml:space="preserve">HRKM</t>
  </si>
  <si>
    <t xml:space="preserve">9, 10</t>
  </si>
  <si>
    <t xml:space="preserve">1, 2, 3, 4, 7</t>
  </si>
  <si>
    <t xml:space="preserve">Infeccion por anaplasma p.</t>
  </si>
  <si>
    <t xml:space="preserve">HGME</t>
  </si>
  <si>
    <t xml:space="preserve">3, 4 ,5</t>
  </si>
  <si>
    <t xml:space="preserve">9, 14</t>
  </si>
  <si>
    <t xml:space="preserve">5, 6, 11</t>
  </si>
  <si>
    <t xml:space="preserve">Linfoma No Hodking Folicular Grado IIIA</t>
  </si>
  <si>
    <t xml:space="preserve">GSF</t>
  </si>
  <si>
    <t xml:space="preserve">Tumor duodenal no especificado</t>
  </si>
  <si>
    <t xml:space="preserve">MES</t>
  </si>
  <si>
    <t xml:space="preserve">1, 4, 5, 8, 12, 17</t>
  </si>
  <si>
    <t xml:space="preserve">Tuberculosis pulmonar</t>
  </si>
  <si>
    <t xml:space="preserve">ARJO</t>
  </si>
  <si>
    <t xml:space="preserve">1, 5, 15</t>
  </si>
  <si>
    <t xml:space="preserve">2, 4, 14, 16</t>
  </si>
  <si>
    <t xml:space="preserve">Mieloma multiple cadenas ligeras lamda</t>
  </si>
  <si>
    <t xml:space="preserve">BRMG</t>
  </si>
  <si>
    <t xml:space="preserve">FRG</t>
  </si>
  <si>
    <t xml:space="preserve">2, 3, 4, 5</t>
  </si>
  <si>
    <t xml:space="preserve">1, 6, 8, 12</t>
  </si>
  <si>
    <t xml:space="preserve">Sindrome hemofagocitico sin causa conocida</t>
  </si>
  <si>
    <t xml:space="preserve">GGJL</t>
  </si>
  <si>
    <t xml:space="preserve">LLB</t>
  </si>
  <si>
    <t xml:space="preserve">1, 4,  5, 6, 12</t>
  </si>
  <si>
    <t xml:space="preserve">VIH mas tuberculosis pulmonar e infeccion cronica VHB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</si>
</sst>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F5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W1" activeCellId="0" sqref="DV:DW"/>
    </sheetView>
  </sheetViews>
  <sheetFormatPr defaultColWidth="10.76953125" defaultRowHeight="13.8" zeroHeight="false" outlineLevelRow="0" outlineLevelCol="0"/>
  <cols>
    <col collapsed="false" customWidth="true" hidden="false" outlineLevel="0" max="1" min="1" style="0" width="16.33"/>
    <col collapsed="false" customWidth="true" hidden="false" outlineLevel="0" max="3" min="3" style="0" width="8.52"/>
    <col collapsed="false" customWidth="true" hidden="false" outlineLevel="0" max="4" min="4" style="0" width="7.49"/>
    <col collapsed="false" customWidth="true" hidden="false" outlineLevel="0" max="5" min="5" style="0" width="8.33"/>
    <col collapsed="false" customWidth="true" hidden="false" outlineLevel="0" max="6" min="6" style="0" width="14.39"/>
    <col collapsed="false" customWidth="true" hidden="false" outlineLevel="0" max="7" min="7" style="0" width="10.5"/>
    <col collapsed="false" customWidth="true" hidden="false" outlineLevel="0" max="8" min="8" style="1" width="10.65"/>
    <col collapsed="false" customWidth="true" hidden="false" outlineLevel="0" max="9" min="9" style="0" width="9.66"/>
    <col collapsed="false" customWidth="true" hidden="false" outlineLevel="0" max="10" min="10" style="2" width="21.03"/>
    <col collapsed="false" customWidth="true" hidden="false" outlineLevel="0" max="11" min="11" style="0" width="26.89"/>
    <col collapsed="false" customWidth="true" hidden="false" outlineLevel="0" max="13" min="13" style="0" width="14.35"/>
    <col collapsed="false" customWidth="true" hidden="false" outlineLevel="0" max="22" min="22" style="0" width="19.25"/>
    <col collapsed="false" customWidth="true" hidden="false" outlineLevel="0" max="23" min="23" style="0" width="15.95"/>
    <col collapsed="false" customWidth="true" hidden="false" outlineLevel="0" max="24" min="24" style="0" width="16.07"/>
    <col collapsed="false" customWidth="true" hidden="false" outlineLevel="0" max="25" min="25" style="0" width="16.57"/>
    <col collapsed="false" customWidth="true" hidden="false" outlineLevel="0" max="76" min="76" style="0" width="13.49"/>
    <col collapsed="false" customWidth="true" hidden="false" outlineLevel="0" max="119" min="119" style="0" width="12.33"/>
    <col collapsed="false" customWidth="true" hidden="false" outlineLevel="0" max="120" min="120" style="0" width="15.68"/>
    <col collapsed="false" customWidth="true" hidden="false" outlineLevel="0" max="124" min="124" style="0" width="15.28"/>
    <col collapsed="false" customWidth="true" hidden="false" outlineLevel="0" max="125" min="125" style="0" width="15.68"/>
    <col collapsed="false" customWidth="true" hidden="false" outlineLevel="0" max="126" min="126" style="0" width="20.14"/>
    <col collapsed="false" customWidth="true" hidden="false" outlineLevel="0" max="127" min="127" style="0" width="30.46"/>
    <col collapsed="false" customWidth="true" hidden="false" outlineLevel="0" max="128" min="128" style="1" width="48.72"/>
    <col collapsed="false" customWidth="true" hidden="false" outlineLevel="0" max="129" min="129" style="1" width="47.04"/>
    <col collapsed="false" customWidth="true" hidden="false" outlineLevel="0" max="130" min="130" style="0" width="18.16"/>
    <col collapsed="false" customWidth="true" hidden="false" outlineLevel="0" max="132" min="132" style="0" width="27.31"/>
    <col collapsed="false" customWidth="true" hidden="false" outlineLevel="0" max="133" min="133" style="0" width="18.26"/>
    <col collapsed="false" customWidth="true" hidden="false" outlineLevel="0" max="134" min="134" style="0" width="16.17"/>
    <col collapsed="false" customWidth="true" hidden="false" outlineLevel="0" max="135" min="135" style="0" width="26.32"/>
    <col collapsed="false" customWidth="true" hidden="false" outlineLevel="0" max="136" min="136" style="0" width="30.07"/>
    <col collapsed="false" customWidth="true" hidden="false" outlineLevel="0" max="138" min="138" style="0" width="17.3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26</v>
      </c>
      <c r="AD1" s="3" t="s">
        <v>28</v>
      </c>
      <c r="AE1" s="3" t="s">
        <v>26</v>
      </c>
      <c r="AF1" s="3" t="s">
        <v>29</v>
      </c>
      <c r="AG1" s="3" t="s">
        <v>26</v>
      </c>
      <c r="AH1" s="3" t="s">
        <v>30</v>
      </c>
      <c r="AI1" s="3" t="s">
        <v>26</v>
      </c>
      <c r="AJ1" s="3" t="s">
        <v>31</v>
      </c>
      <c r="AK1" s="3" t="s">
        <v>26</v>
      </c>
      <c r="AL1" s="3" t="s">
        <v>32</v>
      </c>
      <c r="AM1" s="3" t="s">
        <v>26</v>
      </c>
      <c r="AN1" s="3" t="s">
        <v>33</v>
      </c>
      <c r="AO1" s="3" t="s">
        <v>26</v>
      </c>
      <c r="AP1" s="3" t="s">
        <v>34</v>
      </c>
      <c r="AQ1" s="3" t="s">
        <v>26</v>
      </c>
      <c r="AR1" s="3" t="s">
        <v>35</v>
      </c>
      <c r="AS1" s="3" t="s">
        <v>26</v>
      </c>
      <c r="AT1" s="3" t="s">
        <v>36</v>
      </c>
      <c r="AU1" s="3" t="s">
        <v>26</v>
      </c>
      <c r="AV1" s="3" t="s">
        <v>37</v>
      </c>
      <c r="AW1" s="3" t="s">
        <v>26</v>
      </c>
      <c r="AX1" s="3" t="s">
        <v>38</v>
      </c>
      <c r="AY1" s="3" t="s">
        <v>26</v>
      </c>
      <c r="AZ1" s="3" t="s">
        <v>39</v>
      </c>
      <c r="BA1" s="3" t="s">
        <v>26</v>
      </c>
      <c r="BB1" s="3" t="s">
        <v>40</v>
      </c>
      <c r="BC1" s="3" t="s">
        <v>26</v>
      </c>
      <c r="BD1" s="3" t="s">
        <v>41</v>
      </c>
      <c r="BE1" s="3" t="s">
        <v>26</v>
      </c>
      <c r="BF1" s="3" t="s">
        <v>42</v>
      </c>
      <c r="BG1" s="3" t="s">
        <v>26</v>
      </c>
      <c r="BH1" s="3" t="s">
        <v>43</v>
      </c>
      <c r="BI1" s="3" t="s">
        <v>26</v>
      </c>
      <c r="BJ1" s="3" t="s">
        <v>44</v>
      </c>
      <c r="BK1" s="3" t="s">
        <v>26</v>
      </c>
      <c r="BL1" s="3" t="s">
        <v>45</v>
      </c>
      <c r="BM1" s="3" t="s">
        <v>26</v>
      </c>
      <c r="BN1" s="3" t="s">
        <v>46</v>
      </c>
      <c r="BO1" s="3" t="s">
        <v>26</v>
      </c>
      <c r="BP1" s="3" t="s">
        <v>47</v>
      </c>
      <c r="BQ1" s="3" t="s">
        <v>26</v>
      </c>
      <c r="BR1" s="3" t="s">
        <v>48</v>
      </c>
      <c r="BS1" s="3" t="s">
        <v>26</v>
      </c>
      <c r="BT1" s="3" t="s">
        <v>49</v>
      </c>
      <c r="BU1" s="3" t="s">
        <v>26</v>
      </c>
      <c r="BV1" s="3" t="s">
        <v>50</v>
      </c>
      <c r="BW1" s="3" t="s">
        <v>26</v>
      </c>
      <c r="BX1" s="3" t="s">
        <v>51</v>
      </c>
      <c r="BY1" s="3" t="s">
        <v>26</v>
      </c>
      <c r="BZ1" s="3" t="s">
        <v>52</v>
      </c>
      <c r="CA1" s="3" t="s">
        <v>26</v>
      </c>
      <c r="CB1" s="3" t="s">
        <v>20</v>
      </c>
      <c r="CC1" s="3" t="s">
        <v>26</v>
      </c>
      <c r="CD1" s="3" t="s">
        <v>53</v>
      </c>
      <c r="CE1" s="3" t="s">
        <v>26</v>
      </c>
      <c r="CF1" s="3" t="s">
        <v>54</v>
      </c>
      <c r="CG1" s="3" t="s">
        <v>26</v>
      </c>
      <c r="CH1" s="3" t="s">
        <v>55</v>
      </c>
      <c r="CI1" s="3" t="s">
        <v>26</v>
      </c>
      <c r="CJ1" s="3" t="s">
        <v>56</v>
      </c>
      <c r="CK1" s="3" t="s">
        <v>26</v>
      </c>
      <c r="CL1" s="3" t="s">
        <v>57</v>
      </c>
      <c r="CM1" s="3" t="s">
        <v>26</v>
      </c>
      <c r="CN1" s="3" t="s">
        <v>58</v>
      </c>
      <c r="CO1" s="3" t="s">
        <v>26</v>
      </c>
      <c r="CP1" s="3" t="s">
        <v>59</v>
      </c>
      <c r="CQ1" s="3" t="s">
        <v>26</v>
      </c>
      <c r="CR1" s="3" t="s">
        <v>60</v>
      </c>
      <c r="CS1" s="3" t="s">
        <v>26</v>
      </c>
      <c r="CT1" s="3" t="s">
        <v>61</v>
      </c>
      <c r="CU1" s="3" t="s">
        <v>62</v>
      </c>
      <c r="CV1" s="3" t="s">
        <v>63</v>
      </c>
      <c r="CW1" s="3" t="s">
        <v>62</v>
      </c>
      <c r="CX1" s="3" t="s">
        <v>64</v>
      </c>
      <c r="CY1" s="3" t="s">
        <v>65</v>
      </c>
      <c r="CZ1" s="3" t="s">
        <v>62</v>
      </c>
      <c r="DA1" s="3" t="s">
        <v>66</v>
      </c>
      <c r="DB1" s="3" t="s">
        <v>65</v>
      </c>
      <c r="DC1" s="3" t="s">
        <v>62</v>
      </c>
      <c r="DD1" s="3" t="s">
        <v>67</v>
      </c>
      <c r="DE1" s="3" t="s">
        <v>62</v>
      </c>
      <c r="DF1" s="3" t="s">
        <v>68</v>
      </c>
      <c r="DG1" s="3" t="s">
        <v>62</v>
      </c>
      <c r="DH1" s="3" t="s">
        <v>69</v>
      </c>
      <c r="DI1" s="3" t="s">
        <v>70</v>
      </c>
      <c r="DJ1" s="3" t="s">
        <v>62</v>
      </c>
      <c r="DK1" s="3" t="s">
        <v>71</v>
      </c>
      <c r="DL1" s="3" t="s">
        <v>72</v>
      </c>
      <c r="DM1" s="3" t="s">
        <v>62</v>
      </c>
      <c r="DN1" s="3" t="s">
        <v>73</v>
      </c>
      <c r="DO1" s="3" t="s">
        <v>74</v>
      </c>
      <c r="DP1" s="3" t="s">
        <v>75</v>
      </c>
      <c r="DQ1" s="3" t="s">
        <v>62</v>
      </c>
      <c r="DR1" s="3" t="s">
        <v>76</v>
      </c>
      <c r="DS1" s="3" t="s">
        <v>77</v>
      </c>
      <c r="DT1" s="3" t="s">
        <v>78</v>
      </c>
      <c r="DU1" s="3" t="s">
        <v>79</v>
      </c>
      <c r="DV1" s="3" t="s">
        <v>80</v>
      </c>
      <c r="DW1" s="3" t="s">
        <v>81</v>
      </c>
      <c r="DX1" s="4" t="s">
        <v>82</v>
      </c>
      <c r="DY1" s="4" t="s">
        <v>83</v>
      </c>
      <c r="DZ1" s="3" t="s">
        <v>84</v>
      </c>
      <c r="EA1" s="3" t="s">
        <v>85</v>
      </c>
      <c r="EB1" s="3" t="s">
        <v>86</v>
      </c>
      <c r="EC1" s="3" t="s">
        <v>87</v>
      </c>
      <c r="ED1" s="3" t="s">
        <v>88</v>
      </c>
      <c r="EE1" s="0" t="n">
        <v>0</v>
      </c>
      <c r="EF1" s="0" t="s">
        <v>89</v>
      </c>
    </row>
    <row r="2" customFormat="false" ht="13.8" hidden="false" customHeight="false" outlineLevel="0" collapsed="false">
      <c r="A2" s="6" t="s">
        <v>90</v>
      </c>
      <c r="B2" s="6" t="n">
        <v>2</v>
      </c>
      <c r="C2" s="6" t="n">
        <v>2</v>
      </c>
      <c r="D2" s="6" t="n">
        <v>17</v>
      </c>
      <c r="E2" s="6" t="n">
        <v>1.52</v>
      </c>
      <c r="F2" s="7" t="n">
        <f aca="false">H2/(E2^2)</f>
        <v>19.4771468144044</v>
      </c>
      <c r="G2" s="7" t="n">
        <f aca="false">I2/(E2^2)</f>
        <v>16.8801939058172</v>
      </c>
      <c r="H2" s="6" t="n">
        <v>45</v>
      </c>
      <c r="I2" s="6" t="n">
        <v>39</v>
      </c>
      <c r="J2" s="8" t="n">
        <f aca="false">100-(I2*100/H2)</f>
        <v>13.3333333333333</v>
      </c>
      <c r="K2" s="6" t="n">
        <v>4</v>
      </c>
      <c r="L2" s="0" t="n">
        <v>3</v>
      </c>
      <c r="M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1</v>
      </c>
      <c r="AA2" s="0" t="n">
        <v>94</v>
      </c>
      <c r="AB2" s="0" t="n">
        <v>1</v>
      </c>
      <c r="AC2" s="0" t="n">
        <v>0.49</v>
      </c>
      <c r="AD2" s="0" t="n">
        <v>1</v>
      </c>
      <c r="AE2" s="0" t="n">
        <v>92</v>
      </c>
      <c r="AF2" s="0" t="n">
        <v>1</v>
      </c>
      <c r="AG2" s="0" t="n">
        <v>99</v>
      </c>
      <c r="AH2" s="0" t="n">
        <v>1</v>
      </c>
      <c r="AI2" s="0" t="n">
        <v>3.5</v>
      </c>
      <c r="AJ2" s="0" t="n">
        <v>1</v>
      </c>
      <c r="AK2" s="0" t="n">
        <v>8.4</v>
      </c>
      <c r="AL2" s="0" t="n">
        <v>1</v>
      </c>
      <c r="AM2" s="0" t="n">
        <v>7.6</v>
      </c>
      <c r="AN2" s="0" t="n">
        <v>1</v>
      </c>
      <c r="AO2" s="0" t="n">
        <v>3.8</v>
      </c>
      <c r="AP2" s="0" t="n">
        <v>1</v>
      </c>
      <c r="AQ2" s="0" t="n">
        <v>0.6</v>
      </c>
      <c r="AR2" s="0" t="n">
        <v>1</v>
      </c>
      <c r="AS2" s="0" t="n">
        <v>312</v>
      </c>
      <c r="AT2" s="0" t="n">
        <v>1</v>
      </c>
      <c r="AU2" s="0" t="n">
        <v>140</v>
      </c>
      <c r="AV2" s="0" t="n">
        <v>1</v>
      </c>
      <c r="AW2" s="0" t="n">
        <v>19</v>
      </c>
      <c r="AX2" s="0" t="n">
        <v>1</v>
      </c>
      <c r="AY2" s="0" t="n">
        <v>13</v>
      </c>
      <c r="AZ2" s="0" t="n">
        <v>1</v>
      </c>
      <c r="BA2" s="0" t="n">
        <v>163</v>
      </c>
      <c r="BB2" s="0" t="n">
        <v>1</v>
      </c>
      <c r="BC2" s="0" t="n">
        <v>9.3</v>
      </c>
      <c r="BD2" s="0" t="n">
        <v>1</v>
      </c>
      <c r="BE2" s="0" t="n">
        <v>72</v>
      </c>
      <c r="BF2" s="0" t="n">
        <v>1</v>
      </c>
      <c r="BG2" s="0" t="n">
        <v>19</v>
      </c>
      <c r="BH2" s="0" t="n">
        <v>1</v>
      </c>
      <c r="BI2" s="0" t="n">
        <v>34</v>
      </c>
      <c r="BJ2" s="0" t="n">
        <v>1</v>
      </c>
      <c r="BK2" s="0" t="n">
        <v>8.59</v>
      </c>
      <c r="BL2" s="0" t="n">
        <v>1</v>
      </c>
      <c r="BM2" s="0" t="n">
        <v>6.09</v>
      </c>
      <c r="BN2" s="0" t="n">
        <v>1</v>
      </c>
      <c r="BO2" s="0" t="n">
        <v>1.86</v>
      </c>
      <c r="BP2" s="0" t="n">
        <v>1</v>
      </c>
      <c r="BQ2" s="0" t="n">
        <v>0.4</v>
      </c>
      <c r="BR2" s="0" t="n">
        <v>1</v>
      </c>
      <c r="BS2" s="0" t="n">
        <v>218</v>
      </c>
      <c r="BT2" s="0" t="n">
        <v>1</v>
      </c>
      <c r="BU2" s="0" t="n">
        <v>8.38</v>
      </c>
      <c r="BV2" s="0" t="n">
        <v>1</v>
      </c>
      <c r="BW2" s="0" t="n">
        <v>61.5</v>
      </c>
      <c r="BX2" s="0" t="n">
        <v>1</v>
      </c>
      <c r="BY2" s="0" t="n">
        <v>0.02</v>
      </c>
      <c r="BZ2" s="0" t="n">
        <v>1</v>
      </c>
      <c r="CA2" s="0" t="n">
        <v>320</v>
      </c>
      <c r="CB2" s="0" t="n">
        <v>1</v>
      </c>
      <c r="CC2" s="0" t="n">
        <v>0</v>
      </c>
      <c r="CD2" s="0" t="n">
        <v>1</v>
      </c>
      <c r="CE2" s="0" t="n">
        <v>0</v>
      </c>
      <c r="CF2" s="0" t="n">
        <v>1</v>
      </c>
      <c r="CG2" s="0" t="n">
        <v>0</v>
      </c>
      <c r="CH2" s="0" t="n">
        <v>1</v>
      </c>
      <c r="CI2" s="0" t="n">
        <v>36</v>
      </c>
      <c r="CJ2" s="0" t="n">
        <v>1</v>
      </c>
      <c r="CK2" s="0" t="n">
        <v>1.49</v>
      </c>
      <c r="CL2" s="0" t="n">
        <v>1</v>
      </c>
      <c r="CM2" s="0" t="n">
        <v>3.11</v>
      </c>
      <c r="CN2" s="0" t="n">
        <v>1</v>
      </c>
      <c r="CO2" s="0" t="n">
        <v>2.81</v>
      </c>
      <c r="CP2" s="0" t="n">
        <v>1</v>
      </c>
      <c r="CQ2" s="0" t="n">
        <v>1</v>
      </c>
      <c r="CR2" s="0" t="n">
        <v>1</v>
      </c>
      <c r="CS2" s="0" t="n">
        <v>0</v>
      </c>
      <c r="CT2" s="0" t="n">
        <v>1</v>
      </c>
      <c r="CU2" s="0" t="n">
        <v>0</v>
      </c>
      <c r="CV2" s="0" t="n">
        <v>1</v>
      </c>
      <c r="CW2" s="0" t="n">
        <v>1</v>
      </c>
      <c r="CX2" s="0" t="n">
        <v>1</v>
      </c>
      <c r="CY2" s="0" t="s">
        <v>91</v>
      </c>
      <c r="CZ2" s="0" t="n">
        <v>1</v>
      </c>
      <c r="DA2" s="0" t="n">
        <v>0</v>
      </c>
      <c r="DD2" s="0" t="n">
        <v>1</v>
      </c>
      <c r="DE2" s="0" t="n">
        <v>0</v>
      </c>
      <c r="DF2" s="0" t="n">
        <v>1</v>
      </c>
      <c r="DG2" s="0" t="n">
        <v>0</v>
      </c>
      <c r="DH2" s="0" t="n">
        <v>1</v>
      </c>
      <c r="DI2" s="0" t="n">
        <v>6</v>
      </c>
      <c r="DJ2" s="0" t="n">
        <v>1</v>
      </c>
      <c r="DK2" s="0" t="n">
        <v>1</v>
      </c>
      <c r="DL2" s="0" t="n">
        <v>9</v>
      </c>
      <c r="DM2" s="0" t="n">
        <v>1</v>
      </c>
      <c r="DN2" s="0" t="n">
        <v>1</v>
      </c>
      <c r="DO2" s="0" t="s">
        <v>92</v>
      </c>
      <c r="DP2" s="0" t="n">
        <v>1</v>
      </c>
      <c r="DQ2" s="0" t="n">
        <v>1</v>
      </c>
      <c r="DR2" s="0" t="n">
        <v>2</v>
      </c>
      <c r="DS2" s="0" t="n">
        <v>0</v>
      </c>
      <c r="DT2" s="9" t="n">
        <v>43858</v>
      </c>
      <c r="DU2" s="9" t="n">
        <v>43866</v>
      </c>
      <c r="DV2" s="0" t="n">
        <v>7</v>
      </c>
      <c r="DW2" s="0" t="n">
        <v>0</v>
      </c>
      <c r="DX2" s="1" t="s">
        <v>93</v>
      </c>
      <c r="DY2" s="1" t="n">
        <v>0</v>
      </c>
      <c r="DZ2" s="0" t="n">
        <v>13</v>
      </c>
      <c r="EB2" s="0" t="n">
        <f aca="false">(DV2*8732)</f>
        <v>61124</v>
      </c>
      <c r="EC2" s="0" t="n">
        <v>0</v>
      </c>
      <c r="EE2" s="0" t="n">
        <v>1</v>
      </c>
      <c r="EF2" s="0" t="s">
        <v>94</v>
      </c>
    </row>
    <row r="3" customFormat="false" ht="13.8" hidden="false" customHeight="false" outlineLevel="0" collapsed="false">
      <c r="A3" s="10" t="s">
        <v>95</v>
      </c>
      <c r="B3" s="10" t="n">
        <v>3</v>
      </c>
      <c r="C3" s="10" t="n">
        <v>1</v>
      </c>
      <c r="D3" s="10" t="n">
        <v>63</v>
      </c>
      <c r="E3" s="10" t="n">
        <v>1.83</v>
      </c>
      <c r="F3" s="11" t="n">
        <f aca="false">H3/(E3^2)</f>
        <v>26.5758905909403</v>
      </c>
      <c r="G3" s="11" t="n">
        <f aca="false">I3/(E3^2)</f>
        <v>21.4995968825585</v>
      </c>
      <c r="H3" s="6" t="n">
        <v>89</v>
      </c>
      <c r="I3" s="10" t="n">
        <v>72</v>
      </c>
      <c r="J3" s="8" t="n">
        <f aca="false">100-(I3*100/H3)</f>
        <v>19.1011235955056</v>
      </c>
      <c r="K3" s="10" t="n">
        <v>12</v>
      </c>
      <c r="L3" s="0" t="n">
        <v>1</v>
      </c>
      <c r="M3" s="0" t="n">
        <v>0</v>
      </c>
      <c r="O3" s="0" t="n">
        <v>1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1</v>
      </c>
      <c r="W3" s="0" t="n">
        <v>1</v>
      </c>
      <c r="X3" s="0" t="n">
        <v>1</v>
      </c>
      <c r="Y3" s="0" t="n">
        <v>0</v>
      </c>
      <c r="Z3" s="0" t="n">
        <v>1</v>
      </c>
      <c r="AA3" s="0" t="n">
        <v>116</v>
      </c>
      <c r="AB3" s="0" t="n">
        <v>1</v>
      </c>
      <c r="AC3" s="0" t="n">
        <v>0.8</v>
      </c>
      <c r="AD3" s="0" t="n">
        <v>1</v>
      </c>
      <c r="AE3" s="0" t="n">
        <v>124</v>
      </c>
      <c r="AF3" s="0" t="n">
        <v>1</v>
      </c>
      <c r="AG3" s="0" t="n">
        <v>195</v>
      </c>
      <c r="AH3" s="0" t="n">
        <v>1</v>
      </c>
      <c r="AI3" s="0" t="n">
        <v>3.4</v>
      </c>
      <c r="AJ3" s="0" t="n">
        <v>1</v>
      </c>
      <c r="AK3" s="0" t="n">
        <v>9.3</v>
      </c>
      <c r="AL3" s="0" t="n">
        <v>1</v>
      </c>
      <c r="AM3" s="0" t="n">
        <v>3.7</v>
      </c>
      <c r="AN3" s="0" t="n">
        <v>1</v>
      </c>
      <c r="AO3" s="0" t="n">
        <v>3.1</v>
      </c>
      <c r="AP3" s="0" t="n">
        <v>1</v>
      </c>
      <c r="AQ3" s="0" t="n">
        <v>0.5</v>
      </c>
      <c r="AR3" s="0" t="n">
        <v>1</v>
      </c>
      <c r="AS3" s="0" t="n">
        <v>172</v>
      </c>
      <c r="AT3" s="0" t="n">
        <v>1</v>
      </c>
      <c r="AU3" s="0" t="n">
        <v>51</v>
      </c>
      <c r="AV3" s="0" t="n">
        <v>1</v>
      </c>
      <c r="AW3" s="0" t="n">
        <v>70</v>
      </c>
      <c r="AX3" s="0" t="n">
        <v>1</v>
      </c>
      <c r="AY3" s="0" t="n">
        <v>43</v>
      </c>
      <c r="AZ3" s="0" t="n">
        <v>1</v>
      </c>
      <c r="BA3" s="0" t="n">
        <v>485</v>
      </c>
      <c r="BB3" s="0" t="n">
        <v>1</v>
      </c>
      <c r="BC3" s="0" t="n">
        <v>12.2</v>
      </c>
      <c r="BD3" s="0" t="n">
        <v>1</v>
      </c>
      <c r="BE3" s="0" t="n">
        <v>84</v>
      </c>
      <c r="BF3" s="0" t="n">
        <v>1</v>
      </c>
      <c r="BG3" s="0" t="n">
        <v>28</v>
      </c>
      <c r="BH3" s="0" t="n">
        <v>1</v>
      </c>
      <c r="BI3" s="0" t="n">
        <v>28</v>
      </c>
      <c r="BJ3" s="0" t="n">
        <v>1</v>
      </c>
      <c r="BK3" s="0" t="n">
        <v>5.4</v>
      </c>
      <c r="BL3" s="0" t="n">
        <v>1</v>
      </c>
      <c r="BM3" s="0" t="n">
        <v>1.6</v>
      </c>
      <c r="BN3" s="0" t="n">
        <v>1</v>
      </c>
      <c r="BO3" s="0" t="n">
        <v>2.9</v>
      </c>
      <c r="BP3" s="0" t="n">
        <v>1</v>
      </c>
      <c r="BQ3" s="0" t="n">
        <v>0.5</v>
      </c>
      <c r="BR3" s="0" t="n">
        <v>1</v>
      </c>
      <c r="BS3" s="0" t="n">
        <v>273</v>
      </c>
      <c r="BT3" s="0" t="n">
        <v>1</v>
      </c>
      <c r="BU3" s="0" t="n">
        <v>0.3</v>
      </c>
      <c r="BV3" s="0" t="n">
        <v>1</v>
      </c>
      <c r="BW3" s="0" t="n">
        <v>54</v>
      </c>
      <c r="BX3" s="0" t="n">
        <v>1</v>
      </c>
      <c r="BY3" s="0" t="n">
        <v>0.02</v>
      </c>
      <c r="BZ3" s="0" t="n">
        <v>0</v>
      </c>
      <c r="CB3" s="0" t="n">
        <v>1</v>
      </c>
      <c r="CC3" s="0" t="n">
        <v>0</v>
      </c>
      <c r="CD3" s="0" t="n">
        <v>1</v>
      </c>
      <c r="CE3" s="0" t="n">
        <v>0</v>
      </c>
      <c r="CF3" s="0" t="n">
        <v>1</v>
      </c>
      <c r="CG3" s="0" t="n">
        <v>0</v>
      </c>
      <c r="CH3" s="0" t="n">
        <v>1</v>
      </c>
      <c r="CI3" s="0" t="n">
        <v>10</v>
      </c>
      <c r="CJ3" s="0" t="n">
        <v>1</v>
      </c>
      <c r="CK3" s="0" t="n">
        <v>1</v>
      </c>
      <c r="CL3" s="0" t="n">
        <v>1</v>
      </c>
      <c r="CM3" s="0" t="n">
        <v>4.5</v>
      </c>
      <c r="CN3" s="0" t="n">
        <v>1</v>
      </c>
      <c r="CO3" s="0" t="n">
        <v>2.3</v>
      </c>
      <c r="CP3" s="0" t="n">
        <v>1</v>
      </c>
      <c r="CQ3" s="0" t="n">
        <v>1</v>
      </c>
      <c r="CR3" s="0" t="n">
        <v>1</v>
      </c>
      <c r="CS3" s="0" t="n">
        <v>0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4</v>
      </c>
      <c r="CZ3" s="0" t="n">
        <v>1</v>
      </c>
      <c r="DA3" s="0" t="n">
        <v>0</v>
      </c>
      <c r="DD3" s="0" t="n">
        <v>1</v>
      </c>
      <c r="DE3" s="0" t="n">
        <v>0</v>
      </c>
      <c r="DF3" s="0" t="n">
        <v>1</v>
      </c>
      <c r="DG3" s="0" t="n">
        <v>1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11</v>
      </c>
      <c r="DM3" s="0" t="n">
        <v>1</v>
      </c>
      <c r="DN3" s="0" t="n">
        <v>1</v>
      </c>
      <c r="DO3" s="0" t="s">
        <v>96</v>
      </c>
      <c r="DP3" s="0" t="n">
        <v>1</v>
      </c>
      <c r="DQ3" s="0" t="n">
        <v>1</v>
      </c>
      <c r="DR3" s="0" t="n">
        <v>3</v>
      </c>
      <c r="DS3" s="0" t="n">
        <v>1</v>
      </c>
      <c r="DT3" s="9" t="n">
        <v>43257</v>
      </c>
      <c r="DU3" s="9" t="n">
        <v>43263</v>
      </c>
      <c r="DV3" s="0" t="n">
        <v>6</v>
      </c>
      <c r="DW3" s="0" t="n">
        <v>0</v>
      </c>
      <c r="DX3" s="1" t="s">
        <v>97</v>
      </c>
      <c r="DY3" s="1" t="n">
        <v>0</v>
      </c>
      <c r="DZ3" s="0" t="n">
        <v>13</v>
      </c>
      <c r="EB3" s="0" t="n">
        <f aca="false">(DV3*8732)</f>
        <v>52392</v>
      </c>
      <c r="EC3" s="0" t="n">
        <v>0</v>
      </c>
      <c r="EE3" s="0" t="n">
        <v>2</v>
      </c>
      <c r="EF3" s="0" t="s">
        <v>98</v>
      </c>
    </row>
    <row r="4" customFormat="false" ht="13.8" hidden="false" customHeight="false" outlineLevel="0" collapsed="false">
      <c r="A4" s="6" t="s">
        <v>99</v>
      </c>
      <c r="B4" s="6" t="n">
        <v>5</v>
      </c>
      <c r="C4" s="6" t="n">
        <v>2</v>
      </c>
      <c r="D4" s="6" t="n">
        <v>50</v>
      </c>
      <c r="E4" s="6" t="n">
        <v>1.54</v>
      </c>
      <c r="F4" s="7" t="n">
        <f aca="false">H4/(E4^2)</f>
        <v>32.0458762017204</v>
      </c>
      <c r="G4" s="7" t="n">
        <f aca="false">I4/(E4^2)</f>
        <v>26.1426884803508</v>
      </c>
      <c r="H4" s="6" t="n">
        <v>76</v>
      </c>
      <c r="I4" s="6" t="n">
        <v>62</v>
      </c>
      <c r="J4" s="8" t="n">
        <f aca="false">100-(I4*100/H4)</f>
        <v>18.4210526315789</v>
      </c>
      <c r="K4" s="6" t="n">
        <v>3</v>
      </c>
      <c r="L4" s="0" t="n">
        <v>1</v>
      </c>
      <c r="M4" s="0" t="n">
        <v>0</v>
      </c>
      <c r="O4" s="0" t="n">
        <v>1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1</v>
      </c>
      <c r="AA4" s="0" t="n">
        <v>83</v>
      </c>
      <c r="AB4" s="0" t="n">
        <v>1</v>
      </c>
      <c r="AC4" s="0" t="n">
        <v>0.3</v>
      </c>
      <c r="AD4" s="0" t="n">
        <v>1</v>
      </c>
      <c r="AE4" s="0" t="n">
        <v>175</v>
      </c>
      <c r="AF4" s="0" t="n">
        <v>1</v>
      </c>
      <c r="AG4" s="0" t="n">
        <v>295</v>
      </c>
      <c r="AH4" s="0" t="n">
        <v>1</v>
      </c>
      <c r="AI4" s="0" t="n">
        <v>5.6</v>
      </c>
      <c r="AJ4" s="0" t="n">
        <v>1</v>
      </c>
      <c r="AK4" s="0" t="n">
        <v>9.2</v>
      </c>
      <c r="AL4" s="0" t="n">
        <v>1</v>
      </c>
      <c r="AM4" s="0" t="n">
        <v>5.8</v>
      </c>
      <c r="AN4" s="0" t="n">
        <v>1</v>
      </c>
      <c r="AO4" s="0" t="n">
        <v>3.7</v>
      </c>
      <c r="AP4" s="0" t="n">
        <v>1</v>
      </c>
      <c r="AQ4" s="0" t="n">
        <v>0.6</v>
      </c>
      <c r="AR4" s="0" t="n">
        <v>1</v>
      </c>
      <c r="AS4" s="0" t="n">
        <v>51</v>
      </c>
      <c r="AT4" s="0" t="n">
        <v>1</v>
      </c>
      <c r="AU4" s="0" t="n">
        <v>12</v>
      </c>
      <c r="AV4" s="0" t="n">
        <v>1</v>
      </c>
      <c r="AW4" s="0" t="n">
        <v>20</v>
      </c>
      <c r="AX4" s="0" t="n">
        <v>1</v>
      </c>
      <c r="AY4" s="0" t="n">
        <v>16</v>
      </c>
      <c r="AZ4" s="0" t="n">
        <v>1</v>
      </c>
      <c r="BA4" s="0" t="n">
        <v>376</v>
      </c>
      <c r="BB4" s="0" t="n">
        <v>1</v>
      </c>
      <c r="BC4" s="0" t="n">
        <v>9.1</v>
      </c>
      <c r="BD4" s="0" t="n">
        <v>1</v>
      </c>
      <c r="BE4" s="0" t="n">
        <v>93</v>
      </c>
      <c r="BF4" s="0" t="n">
        <v>1</v>
      </c>
      <c r="BG4" s="0" t="n">
        <v>32</v>
      </c>
      <c r="BH4" s="0" t="n">
        <v>1</v>
      </c>
      <c r="BI4" s="0" t="n">
        <v>27</v>
      </c>
      <c r="BJ4" s="0" t="n">
        <v>1</v>
      </c>
      <c r="BK4" s="0" t="n">
        <v>3.1</v>
      </c>
      <c r="BL4" s="0" t="n">
        <v>1</v>
      </c>
      <c r="BM4" s="0" t="n">
        <v>1</v>
      </c>
      <c r="BN4" s="0" t="n">
        <v>1</v>
      </c>
      <c r="BO4" s="0" t="n">
        <v>1.2</v>
      </c>
      <c r="BP4" s="0" t="n">
        <v>1</v>
      </c>
      <c r="BQ4" s="0" t="n">
        <v>0.8</v>
      </c>
      <c r="BR4" s="0" t="n">
        <v>1</v>
      </c>
      <c r="BS4" s="0" t="n">
        <v>383</v>
      </c>
      <c r="BT4" s="0" t="n">
        <v>1</v>
      </c>
      <c r="BU4" s="0" t="n">
        <v>0.9</v>
      </c>
      <c r="BV4" s="0" t="n">
        <v>1</v>
      </c>
      <c r="BW4" s="0" t="n">
        <v>1081</v>
      </c>
      <c r="BX4" s="0" t="n">
        <v>1</v>
      </c>
      <c r="BY4" s="0" t="n">
        <v>0.2</v>
      </c>
      <c r="BZ4" s="0" t="n">
        <v>0</v>
      </c>
      <c r="CB4" s="0" t="n">
        <v>1</v>
      </c>
      <c r="CC4" s="0" t="n">
        <v>0</v>
      </c>
      <c r="CD4" s="0" t="n">
        <v>1</v>
      </c>
      <c r="CE4" s="0" t="n">
        <v>0</v>
      </c>
      <c r="CF4" s="0" t="n">
        <v>1</v>
      </c>
      <c r="CG4" s="0" t="n">
        <v>0</v>
      </c>
      <c r="CH4" s="0" t="n">
        <v>0</v>
      </c>
      <c r="CJ4" s="0" t="n">
        <v>1</v>
      </c>
      <c r="CK4" s="0" t="n">
        <v>1.1</v>
      </c>
      <c r="CL4" s="0" t="n">
        <v>1</v>
      </c>
      <c r="CM4" s="0" t="n">
        <v>4.4</v>
      </c>
      <c r="CN4" s="0" t="n">
        <v>1</v>
      </c>
      <c r="CO4" s="0" t="n">
        <v>2.6</v>
      </c>
      <c r="CP4" s="0" t="n">
        <v>1</v>
      </c>
      <c r="CQ4" s="0" t="n">
        <v>1</v>
      </c>
      <c r="CR4" s="0" t="n">
        <v>1</v>
      </c>
      <c r="CS4" s="0" t="n">
        <v>0</v>
      </c>
      <c r="CT4" s="0" t="n">
        <v>1</v>
      </c>
      <c r="CU4" s="0" t="n">
        <v>0</v>
      </c>
      <c r="CV4" s="0" t="n">
        <v>0</v>
      </c>
      <c r="CX4" s="0" t="n">
        <v>1</v>
      </c>
      <c r="CY4" s="0" t="s">
        <v>100</v>
      </c>
      <c r="CZ4" s="0" t="n">
        <v>1</v>
      </c>
      <c r="DA4" s="0" t="n">
        <v>0</v>
      </c>
      <c r="DD4" s="0" t="n">
        <v>0</v>
      </c>
      <c r="DF4" s="0" t="n">
        <v>0</v>
      </c>
      <c r="DH4" s="0" t="n">
        <v>0</v>
      </c>
      <c r="DK4" s="0" t="n">
        <v>1</v>
      </c>
      <c r="DL4" s="0" t="n">
        <v>3</v>
      </c>
      <c r="DM4" s="0" t="n">
        <v>1</v>
      </c>
      <c r="DN4" s="0" t="n">
        <v>1</v>
      </c>
      <c r="DO4" s="0" t="s">
        <v>101</v>
      </c>
      <c r="DP4" s="0" t="n">
        <v>1</v>
      </c>
      <c r="DQ4" s="0" t="n">
        <v>1</v>
      </c>
      <c r="DR4" s="0" t="n">
        <v>2</v>
      </c>
      <c r="DS4" s="0" t="n">
        <v>0</v>
      </c>
      <c r="DT4" s="9" t="n">
        <v>43533</v>
      </c>
      <c r="DU4" s="9" t="n">
        <v>43538</v>
      </c>
      <c r="DV4" s="0" t="n">
        <v>5</v>
      </c>
      <c r="DW4" s="0" t="n">
        <v>18</v>
      </c>
      <c r="DX4" s="1" t="s">
        <v>102</v>
      </c>
      <c r="DY4" s="1" t="n">
        <v>1</v>
      </c>
      <c r="DZ4" s="0" t="n">
        <v>4</v>
      </c>
      <c r="EA4" s="0" t="n">
        <v>2</v>
      </c>
      <c r="EB4" s="0" t="n">
        <f aca="false">(DV4*8732)</f>
        <v>43660</v>
      </c>
      <c r="EC4" s="0" t="n">
        <v>0</v>
      </c>
      <c r="EE4" s="0" t="n">
        <v>3</v>
      </c>
      <c r="EF4" s="0" t="s">
        <v>103</v>
      </c>
    </row>
    <row r="5" customFormat="false" ht="13.8" hidden="false" customHeight="false" outlineLevel="0" collapsed="false">
      <c r="A5" s="10" t="s">
        <v>104</v>
      </c>
      <c r="B5" s="10" t="n">
        <v>7</v>
      </c>
      <c r="C5" s="10" t="n">
        <v>2</v>
      </c>
      <c r="D5" s="10" t="n">
        <v>25</v>
      </c>
      <c r="E5" s="10" t="n">
        <v>1.52</v>
      </c>
      <c r="F5" s="11" t="n">
        <f aca="false">H5/(E5^2)</f>
        <v>27.2680055401662</v>
      </c>
      <c r="G5" s="11" t="n">
        <f aca="false">I5/(E5^2)</f>
        <v>21.6412742382271</v>
      </c>
      <c r="H5" s="6" t="n">
        <v>63</v>
      </c>
      <c r="I5" s="10" t="n">
        <v>50</v>
      </c>
      <c r="J5" s="8" t="n">
        <f aca="false">100-(I5*100/H5)</f>
        <v>20.6349206349206</v>
      </c>
      <c r="K5" s="10" t="n">
        <v>6</v>
      </c>
      <c r="L5" s="0" t="n">
        <v>4</v>
      </c>
      <c r="M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3</v>
      </c>
      <c r="Y5" s="0" t="n">
        <v>0</v>
      </c>
      <c r="Z5" s="0" t="n">
        <v>1</v>
      </c>
      <c r="AA5" s="0" t="n">
        <v>86</v>
      </c>
      <c r="AB5" s="0" t="n">
        <v>1</v>
      </c>
      <c r="AC5" s="0" t="n">
        <v>0.41</v>
      </c>
      <c r="AD5" s="0" t="n">
        <v>1</v>
      </c>
      <c r="AE5" s="0" t="n">
        <v>138</v>
      </c>
      <c r="AF5" s="0" t="n">
        <v>1</v>
      </c>
      <c r="AG5" s="0" t="n">
        <v>108</v>
      </c>
      <c r="AH5" s="0" t="n">
        <v>1</v>
      </c>
      <c r="AI5" s="0" t="n">
        <v>6.5</v>
      </c>
      <c r="AJ5" s="0" t="n">
        <v>1</v>
      </c>
      <c r="AK5" s="0" t="n">
        <v>9.5</v>
      </c>
      <c r="AL5" s="0" t="n">
        <v>1</v>
      </c>
      <c r="AM5" s="0" t="n">
        <v>7.7</v>
      </c>
      <c r="AN5" s="0" t="n">
        <v>1</v>
      </c>
      <c r="AO5" s="0" t="n">
        <v>4.4</v>
      </c>
      <c r="AP5" s="0" t="n">
        <v>1</v>
      </c>
      <c r="AQ5" s="0" t="n">
        <v>0.8</v>
      </c>
      <c r="AR5" s="0" t="n">
        <v>1</v>
      </c>
      <c r="AS5" s="0" t="n">
        <v>122</v>
      </c>
      <c r="AT5" s="0" t="n">
        <v>1</v>
      </c>
      <c r="AU5" s="0" t="n">
        <v>75</v>
      </c>
      <c r="AV5" s="0" t="n">
        <v>1</v>
      </c>
      <c r="AW5" s="0" t="n">
        <v>23</v>
      </c>
      <c r="AX5" s="0" t="n">
        <v>1</v>
      </c>
      <c r="AY5" s="0" t="n">
        <v>10</v>
      </c>
      <c r="AZ5" s="0" t="n">
        <v>1</v>
      </c>
      <c r="BA5" s="0" t="n">
        <v>146</v>
      </c>
      <c r="BB5" s="0" t="n">
        <v>1</v>
      </c>
      <c r="BC5" s="0" t="n">
        <v>12.7</v>
      </c>
      <c r="BD5" s="0" t="n">
        <v>1</v>
      </c>
      <c r="BE5" s="0" t="n">
        <v>94</v>
      </c>
      <c r="BF5" s="0" t="n">
        <v>1</v>
      </c>
      <c r="BG5" s="0" t="n">
        <v>33</v>
      </c>
      <c r="BH5" s="0" t="n">
        <v>1</v>
      </c>
      <c r="BI5" s="0" t="n">
        <v>39</v>
      </c>
      <c r="BJ5" s="0" t="n">
        <v>1</v>
      </c>
      <c r="BK5" s="0" t="n">
        <v>14.5</v>
      </c>
      <c r="BL5" s="0" t="n">
        <v>1</v>
      </c>
      <c r="BM5" s="0" t="n">
        <v>11.78</v>
      </c>
      <c r="BN5" s="0" t="n">
        <v>1</v>
      </c>
      <c r="BO5" s="0" t="n">
        <v>1.95</v>
      </c>
      <c r="BP5" s="0" t="n">
        <v>1</v>
      </c>
      <c r="BQ5" s="0" t="n">
        <v>1.98</v>
      </c>
      <c r="BR5" s="0" t="n">
        <v>1</v>
      </c>
      <c r="BS5" s="0" t="n">
        <v>405</v>
      </c>
      <c r="BT5" s="0" t="n">
        <v>1</v>
      </c>
      <c r="BU5" s="0" t="n">
        <v>3.6</v>
      </c>
      <c r="BV5" s="0" t="n">
        <v>1</v>
      </c>
      <c r="BW5" s="0" t="n">
        <v>3321</v>
      </c>
      <c r="BX5" s="0" t="n">
        <v>0</v>
      </c>
      <c r="BZ5" s="0" t="n">
        <v>1</v>
      </c>
      <c r="CA5" s="0" t="n">
        <v>80</v>
      </c>
      <c r="CB5" s="0" t="n">
        <v>1</v>
      </c>
      <c r="CC5" s="0" t="n">
        <v>0</v>
      </c>
      <c r="CD5" s="0" t="n">
        <v>1</v>
      </c>
      <c r="CE5" s="0" t="n">
        <v>0</v>
      </c>
      <c r="CF5" s="0" t="n">
        <v>1</v>
      </c>
      <c r="CG5" s="0" t="n">
        <v>0</v>
      </c>
      <c r="CH5" s="0" t="n">
        <v>1</v>
      </c>
      <c r="CI5" s="0" t="n">
        <v>42</v>
      </c>
      <c r="CJ5" s="0" t="n">
        <v>1</v>
      </c>
      <c r="CK5" s="0" t="n">
        <v>1.18</v>
      </c>
      <c r="CL5" s="0" t="n">
        <v>1</v>
      </c>
      <c r="CM5" s="0" t="n">
        <v>4.8</v>
      </c>
      <c r="CN5" s="0" t="n">
        <v>1</v>
      </c>
      <c r="CO5" s="0" t="n">
        <v>2.2</v>
      </c>
      <c r="CP5" s="0" t="n">
        <v>1</v>
      </c>
      <c r="CQ5" s="0" t="n">
        <v>1</v>
      </c>
      <c r="CR5" s="0" t="n">
        <v>1</v>
      </c>
      <c r="CS5" s="0" t="n">
        <v>0</v>
      </c>
      <c r="CT5" s="0" t="n">
        <v>1</v>
      </c>
      <c r="CU5" s="0" t="n">
        <v>0</v>
      </c>
      <c r="CV5" s="0" t="n">
        <v>1</v>
      </c>
      <c r="CW5" s="0" t="n">
        <v>1</v>
      </c>
      <c r="CX5" s="0" t="n">
        <v>1</v>
      </c>
      <c r="CY5" s="0" t="s">
        <v>96</v>
      </c>
      <c r="CZ5" s="0" t="n">
        <v>1</v>
      </c>
      <c r="DA5" s="0" t="n">
        <v>0</v>
      </c>
      <c r="DD5" s="0" t="n">
        <v>0</v>
      </c>
      <c r="DF5" s="0" t="n">
        <v>0</v>
      </c>
      <c r="DH5" s="0" t="n">
        <v>1</v>
      </c>
      <c r="DI5" s="0" t="n">
        <v>6</v>
      </c>
      <c r="DJ5" s="0" t="n">
        <v>1</v>
      </c>
      <c r="DK5" s="0" t="n">
        <v>1</v>
      </c>
      <c r="DL5" s="0" t="n">
        <v>3</v>
      </c>
      <c r="DM5" s="0" t="n">
        <v>1</v>
      </c>
      <c r="DN5" s="0" t="n">
        <v>1</v>
      </c>
      <c r="DO5" s="0" t="s">
        <v>105</v>
      </c>
      <c r="DP5" s="0" t="n">
        <v>1</v>
      </c>
      <c r="DQ5" s="0" t="n">
        <v>1</v>
      </c>
      <c r="DR5" s="0" t="n">
        <v>1</v>
      </c>
      <c r="DS5" s="0" t="n">
        <v>1</v>
      </c>
      <c r="DT5" s="9" t="n">
        <v>43844</v>
      </c>
      <c r="DU5" s="9" t="n">
        <v>43853</v>
      </c>
      <c r="DV5" s="0" t="n">
        <v>9</v>
      </c>
      <c r="DW5" s="0" t="n">
        <v>9</v>
      </c>
      <c r="DX5" s="1" t="s">
        <v>106</v>
      </c>
      <c r="DY5" s="1" t="n">
        <v>2</v>
      </c>
      <c r="DZ5" s="0" t="n">
        <v>1</v>
      </c>
      <c r="EB5" s="0" t="n">
        <f aca="false">(DV5*8732)</f>
        <v>78588</v>
      </c>
      <c r="EC5" s="0" t="n">
        <v>0</v>
      </c>
      <c r="EE5" s="0" t="n">
        <v>4</v>
      </c>
      <c r="EF5" s="0" t="s">
        <v>107</v>
      </c>
    </row>
    <row r="6" customFormat="false" ht="13.8" hidden="false" customHeight="false" outlineLevel="0" collapsed="false">
      <c r="A6" s="10" t="s">
        <v>108</v>
      </c>
      <c r="B6" s="10" t="n">
        <v>8</v>
      </c>
      <c r="C6" s="10" t="n">
        <v>2</v>
      </c>
      <c r="D6" s="10" t="n">
        <v>47</v>
      </c>
      <c r="E6" s="10" t="n">
        <v>1.52</v>
      </c>
      <c r="F6" s="11" t="n">
        <f aca="false">H6/(E6^2)</f>
        <v>27.2680055401662</v>
      </c>
      <c r="G6" s="11" t="n">
        <f aca="false">I6/(E6^2)</f>
        <v>25.536703601108</v>
      </c>
      <c r="H6" s="6" t="n">
        <v>63</v>
      </c>
      <c r="I6" s="10" t="n">
        <v>59</v>
      </c>
      <c r="J6" s="8" t="n">
        <f aca="false">100-(I6*100/H6)</f>
        <v>6.34920634920636</v>
      </c>
      <c r="K6" s="10" t="n">
        <v>12</v>
      </c>
      <c r="L6" s="0" t="n">
        <v>2</v>
      </c>
      <c r="M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1</v>
      </c>
      <c r="X6" s="0" t="n">
        <v>0.9</v>
      </c>
      <c r="Y6" s="0" t="n">
        <v>1</v>
      </c>
      <c r="Z6" s="0" t="n">
        <v>1</v>
      </c>
      <c r="AA6" s="0" t="n">
        <v>91</v>
      </c>
      <c r="AB6" s="0" t="n">
        <v>1</v>
      </c>
      <c r="AC6" s="0" t="n">
        <v>0.55</v>
      </c>
      <c r="AD6" s="0" t="n">
        <v>1</v>
      </c>
      <c r="AE6" s="0" t="n">
        <v>209</v>
      </c>
      <c r="AF6" s="0" t="n">
        <v>1</v>
      </c>
      <c r="AG6" s="0" t="n">
        <v>218</v>
      </c>
      <c r="AH6" s="0" t="n">
        <v>1</v>
      </c>
      <c r="AI6" s="0" t="n">
        <v>4</v>
      </c>
      <c r="AJ6" s="0" t="n">
        <v>1</v>
      </c>
      <c r="AK6" s="0" t="n">
        <v>8.1</v>
      </c>
      <c r="AL6" s="0" t="n">
        <v>1</v>
      </c>
      <c r="AM6" s="0" t="n">
        <v>7.7</v>
      </c>
      <c r="AN6" s="0" t="n">
        <v>1</v>
      </c>
      <c r="AO6" s="0" t="n">
        <v>3.9</v>
      </c>
      <c r="AP6" s="0" t="n">
        <v>1</v>
      </c>
      <c r="AQ6" s="0" t="n">
        <v>1.25</v>
      </c>
      <c r="AR6" s="0" t="n">
        <v>1</v>
      </c>
      <c r="AS6" s="0" t="n">
        <v>188</v>
      </c>
      <c r="AT6" s="0" t="n">
        <v>1</v>
      </c>
      <c r="AU6" s="0" t="n">
        <v>192</v>
      </c>
      <c r="AV6" s="0" t="n">
        <v>1</v>
      </c>
      <c r="AW6" s="0" t="n">
        <v>34</v>
      </c>
      <c r="AX6" s="0" t="n">
        <v>1</v>
      </c>
      <c r="AY6" s="0" t="n">
        <v>40</v>
      </c>
      <c r="AZ6" s="0" t="n">
        <v>1</v>
      </c>
      <c r="BA6" s="0" t="n">
        <v>456</v>
      </c>
      <c r="BB6" s="0" t="n">
        <v>1</v>
      </c>
      <c r="BC6" s="0" t="n">
        <v>13.8</v>
      </c>
      <c r="BD6" s="0" t="n">
        <v>1</v>
      </c>
      <c r="BE6" s="0" t="n">
        <v>83</v>
      </c>
      <c r="BF6" s="0" t="n">
        <v>1</v>
      </c>
      <c r="BG6" s="0" t="n">
        <v>28</v>
      </c>
      <c r="BH6" s="0" t="n">
        <v>1</v>
      </c>
      <c r="BI6" s="0" t="n">
        <v>41</v>
      </c>
      <c r="BJ6" s="0" t="n">
        <v>1</v>
      </c>
      <c r="BK6" s="0" t="n">
        <v>4.6</v>
      </c>
      <c r="BL6" s="0" t="n">
        <v>1</v>
      </c>
      <c r="BM6" s="0" t="n">
        <v>3.85</v>
      </c>
      <c r="BN6" s="0" t="n">
        <v>1</v>
      </c>
      <c r="BO6" s="0" t="n">
        <v>0.6</v>
      </c>
      <c r="BP6" s="0" t="n">
        <v>1</v>
      </c>
      <c r="BQ6" s="0" t="n">
        <v>0.17</v>
      </c>
      <c r="BR6" s="0" t="n">
        <v>1</v>
      </c>
      <c r="BS6" s="0" t="n">
        <v>257</v>
      </c>
      <c r="BT6" s="0" t="n">
        <v>1</v>
      </c>
      <c r="BU6" s="0" t="n">
        <v>9.71</v>
      </c>
      <c r="BV6" s="0" t="n">
        <v>1</v>
      </c>
      <c r="BW6" s="0" t="n">
        <v>557</v>
      </c>
      <c r="BX6" s="0" t="n">
        <v>1</v>
      </c>
      <c r="BY6" s="0" t="n">
        <v>0.21</v>
      </c>
      <c r="BZ6" s="0" t="n">
        <v>1</v>
      </c>
      <c r="CA6" s="0" t="n">
        <v>1280</v>
      </c>
      <c r="CB6" s="0" t="n">
        <v>1</v>
      </c>
      <c r="CC6" s="0" t="n">
        <v>0</v>
      </c>
      <c r="CD6" s="0" t="n">
        <v>1</v>
      </c>
      <c r="CE6" s="0" t="n">
        <v>0</v>
      </c>
      <c r="CF6" s="0" t="n">
        <v>1</v>
      </c>
      <c r="CG6" s="0" t="n">
        <v>0</v>
      </c>
      <c r="CH6" s="0" t="n">
        <v>1</v>
      </c>
      <c r="CI6" s="0" t="n">
        <v>36</v>
      </c>
      <c r="CJ6" s="0" t="n">
        <v>1</v>
      </c>
      <c r="CK6" s="0" t="n">
        <v>1.19</v>
      </c>
      <c r="CL6" s="0" t="n">
        <v>1</v>
      </c>
      <c r="CM6" s="0" t="n">
        <v>1.8</v>
      </c>
      <c r="CN6" s="0" t="n">
        <v>1</v>
      </c>
      <c r="CO6" s="0" t="n">
        <v>2.01</v>
      </c>
      <c r="CP6" s="0" t="n">
        <v>1</v>
      </c>
      <c r="CQ6" s="0" t="n">
        <v>5</v>
      </c>
      <c r="CR6" s="0" t="n">
        <v>1</v>
      </c>
      <c r="CS6" s="0" t="n">
        <v>0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3</v>
      </c>
      <c r="CZ6" s="0" t="n">
        <v>1</v>
      </c>
      <c r="DA6" s="0" t="n">
        <v>0</v>
      </c>
      <c r="DD6" s="0" t="n">
        <v>0</v>
      </c>
      <c r="DF6" s="0" t="n">
        <v>0</v>
      </c>
      <c r="DH6" s="0" t="n">
        <v>0</v>
      </c>
      <c r="DK6" s="0" t="n">
        <v>0</v>
      </c>
      <c r="DN6" s="0" t="n">
        <v>1</v>
      </c>
      <c r="DO6" s="0" t="s">
        <v>109</v>
      </c>
      <c r="DP6" s="0" t="n">
        <v>1</v>
      </c>
      <c r="DQ6" s="0" t="n">
        <v>0</v>
      </c>
      <c r="DR6" s="0" t="n">
        <v>3</v>
      </c>
      <c r="DS6" s="0" t="n">
        <v>0</v>
      </c>
      <c r="DT6" s="9" t="n">
        <v>43547</v>
      </c>
      <c r="DU6" s="9" t="n">
        <v>43558</v>
      </c>
      <c r="DV6" s="0" t="n">
        <v>10</v>
      </c>
      <c r="DW6" s="0" t="n">
        <v>5</v>
      </c>
      <c r="DX6" s="1" t="s">
        <v>110</v>
      </c>
      <c r="DY6" s="1" t="n">
        <v>3</v>
      </c>
      <c r="DZ6" s="0" t="n">
        <v>10</v>
      </c>
      <c r="EB6" s="0" t="n">
        <f aca="false">(DV6*8732)</f>
        <v>87320</v>
      </c>
      <c r="EC6" s="0" t="n">
        <v>0</v>
      </c>
      <c r="EE6" s="0" t="n">
        <v>5</v>
      </c>
      <c r="EF6" s="0" t="s">
        <v>111</v>
      </c>
    </row>
    <row r="7" customFormat="false" ht="13.8" hidden="false" customHeight="false" outlineLevel="0" collapsed="false">
      <c r="A7" s="10" t="s">
        <v>112</v>
      </c>
      <c r="B7" s="10" t="n">
        <v>9</v>
      </c>
      <c r="C7" s="10" t="n">
        <v>1</v>
      </c>
      <c r="D7" s="10" t="n">
        <v>48</v>
      </c>
      <c r="E7" s="10" t="n">
        <v>1.8</v>
      </c>
      <c r="F7" s="11" t="n">
        <f aca="false">H7/(E7^2)</f>
        <v>27.7777777777778</v>
      </c>
      <c r="G7" s="11" t="n">
        <f aca="false">I7/(E7^2)</f>
        <v>24.6913580246914</v>
      </c>
      <c r="H7" s="6" t="n">
        <v>90</v>
      </c>
      <c r="I7" s="10" t="n">
        <v>80</v>
      </c>
      <c r="J7" s="8" t="n">
        <f aca="false">100-(I7*100/H7)</f>
        <v>11.1111111111111</v>
      </c>
      <c r="K7" s="10" t="n">
        <v>6</v>
      </c>
      <c r="L7" s="0" t="n">
        <v>6</v>
      </c>
      <c r="M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1</v>
      </c>
      <c r="X7" s="0" t="n">
        <v>22</v>
      </c>
      <c r="Y7" s="0" t="n">
        <v>1</v>
      </c>
      <c r="Z7" s="0" t="n">
        <v>1</v>
      </c>
      <c r="AA7" s="0" t="n">
        <v>105</v>
      </c>
      <c r="AB7" s="0" t="n">
        <v>1</v>
      </c>
      <c r="AC7" s="0" t="n">
        <v>0.64</v>
      </c>
      <c r="AD7" s="0" t="n">
        <v>1</v>
      </c>
      <c r="AE7" s="0" t="n">
        <v>220</v>
      </c>
      <c r="AF7" s="0" t="n">
        <v>1</v>
      </c>
      <c r="AG7" s="0" t="n">
        <v>61</v>
      </c>
      <c r="AH7" s="0" t="n">
        <v>1</v>
      </c>
      <c r="AI7" s="0" t="n">
        <v>6.4</v>
      </c>
      <c r="AJ7" s="0" t="n">
        <v>1</v>
      </c>
      <c r="AK7" s="0" t="n">
        <v>8.9</v>
      </c>
      <c r="AL7" s="0" t="n">
        <v>1</v>
      </c>
      <c r="AM7" s="0" t="n">
        <v>5.8</v>
      </c>
      <c r="AN7" s="0" t="n">
        <v>1</v>
      </c>
      <c r="AO7" s="0" t="n">
        <v>3.7</v>
      </c>
      <c r="AP7" s="0" t="n">
        <v>1</v>
      </c>
      <c r="AQ7" s="0" t="n">
        <v>1.2</v>
      </c>
      <c r="AR7" s="0" t="n">
        <v>1</v>
      </c>
      <c r="AS7" s="0" t="n">
        <v>113</v>
      </c>
      <c r="AT7" s="0" t="n">
        <v>1</v>
      </c>
      <c r="AU7" s="0" t="n">
        <v>173</v>
      </c>
      <c r="AV7" s="0" t="n">
        <v>1</v>
      </c>
      <c r="AW7" s="0" t="n">
        <v>18</v>
      </c>
      <c r="AX7" s="0" t="n">
        <v>1</v>
      </c>
      <c r="AY7" s="0" t="n">
        <v>33</v>
      </c>
      <c r="AZ7" s="0" t="n">
        <v>1</v>
      </c>
      <c r="BA7" s="0" t="n">
        <v>248</v>
      </c>
      <c r="BB7" s="0" t="n">
        <v>1</v>
      </c>
      <c r="BC7" s="0" t="n">
        <v>16.6</v>
      </c>
      <c r="BD7" s="0" t="n">
        <v>1</v>
      </c>
      <c r="BE7" s="0" t="n">
        <v>96</v>
      </c>
      <c r="BF7" s="0" t="n">
        <v>1</v>
      </c>
      <c r="BG7" s="0" t="n">
        <v>31</v>
      </c>
      <c r="BH7" s="0" t="n">
        <v>1</v>
      </c>
      <c r="BI7" s="0" t="n">
        <v>51</v>
      </c>
      <c r="BJ7" s="0" t="n">
        <v>1</v>
      </c>
      <c r="BK7" s="0" t="n">
        <v>12.8</v>
      </c>
      <c r="BL7" s="0" t="n">
        <v>1</v>
      </c>
      <c r="BM7" s="0" t="n">
        <v>9.56</v>
      </c>
      <c r="BN7" s="0" t="n">
        <v>1</v>
      </c>
      <c r="BO7" s="0" t="n">
        <v>2.15</v>
      </c>
      <c r="BP7" s="0" t="n">
        <v>1</v>
      </c>
      <c r="BQ7" s="0" t="n">
        <v>0.7</v>
      </c>
      <c r="BR7" s="0" t="n">
        <v>1</v>
      </c>
      <c r="BS7" s="0" t="n">
        <v>322</v>
      </c>
      <c r="BT7" s="0" t="n">
        <v>1</v>
      </c>
      <c r="BU7" s="0" t="n">
        <v>0.69</v>
      </c>
      <c r="BV7" s="0" t="n">
        <v>1</v>
      </c>
      <c r="BW7" s="0" t="n">
        <v>171</v>
      </c>
      <c r="BX7" s="0" t="n">
        <v>1</v>
      </c>
      <c r="BY7" s="0" t="n">
        <v>0.24</v>
      </c>
      <c r="BZ7" s="0" t="n">
        <v>1</v>
      </c>
      <c r="CA7" s="0" t="n">
        <v>40</v>
      </c>
      <c r="CB7" s="0" t="n">
        <v>1</v>
      </c>
      <c r="CC7" s="0" t="n">
        <v>0</v>
      </c>
      <c r="CD7" s="0" t="n">
        <v>1</v>
      </c>
      <c r="CE7" s="0" t="n">
        <v>0</v>
      </c>
      <c r="CF7" s="0" t="n">
        <v>1</v>
      </c>
      <c r="CG7" s="0" t="n">
        <v>0</v>
      </c>
      <c r="CH7" s="0" t="n">
        <v>1</v>
      </c>
      <c r="CI7" s="0" t="n">
        <v>15</v>
      </c>
      <c r="CJ7" s="0" t="n">
        <v>1</v>
      </c>
      <c r="CK7" s="0" t="n">
        <v>1.5</v>
      </c>
      <c r="CL7" s="0" t="n">
        <v>1</v>
      </c>
      <c r="CM7" s="0" t="n">
        <v>0.8</v>
      </c>
      <c r="CN7" s="0" t="n">
        <v>1</v>
      </c>
      <c r="CO7" s="0" t="n">
        <v>1.97</v>
      </c>
      <c r="CP7" s="0" t="n">
        <v>1</v>
      </c>
      <c r="CQ7" s="0" t="n">
        <v>1</v>
      </c>
      <c r="CR7" s="0" t="n">
        <v>0</v>
      </c>
      <c r="CT7" s="0" t="n">
        <v>1</v>
      </c>
      <c r="CU7" s="0" t="n">
        <v>1</v>
      </c>
      <c r="CV7" s="0" t="n">
        <v>0</v>
      </c>
      <c r="CX7" s="0" t="n">
        <v>1</v>
      </c>
      <c r="CY7" s="0" t="n">
        <v>3</v>
      </c>
      <c r="CZ7" s="0" t="n">
        <v>1</v>
      </c>
      <c r="DA7" s="0" t="n">
        <v>1</v>
      </c>
      <c r="DB7" s="0" t="n">
        <v>3</v>
      </c>
      <c r="DC7" s="0" t="n">
        <v>1</v>
      </c>
      <c r="DD7" s="0" t="n">
        <v>0</v>
      </c>
      <c r="DF7" s="0" t="n">
        <v>0</v>
      </c>
      <c r="DH7" s="0" t="n">
        <v>1</v>
      </c>
      <c r="DI7" s="0" t="n">
        <v>2</v>
      </c>
      <c r="DJ7" s="0" t="n">
        <v>1</v>
      </c>
      <c r="DK7" s="0" t="n">
        <v>0</v>
      </c>
      <c r="DN7" s="0" t="n">
        <v>1</v>
      </c>
      <c r="DO7" s="0" t="s">
        <v>113</v>
      </c>
      <c r="DP7" s="0" t="n">
        <v>1</v>
      </c>
      <c r="DQ7" s="0" t="n">
        <v>1</v>
      </c>
      <c r="DR7" s="0" t="n">
        <v>3</v>
      </c>
      <c r="DS7" s="0" t="n">
        <v>1</v>
      </c>
      <c r="DT7" s="9" t="n">
        <v>43852</v>
      </c>
      <c r="DU7" s="9" t="n">
        <v>43874</v>
      </c>
      <c r="DV7" s="0" t="n">
        <v>21</v>
      </c>
      <c r="DW7" s="0" t="n">
        <v>9</v>
      </c>
      <c r="DX7" s="1" t="s">
        <v>114</v>
      </c>
      <c r="DY7" s="1" t="n">
        <v>2</v>
      </c>
      <c r="DZ7" s="0" t="n">
        <v>1</v>
      </c>
      <c r="EB7" s="0" t="n">
        <f aca="false">(DV7*8732)</f>
        <v>183372</v>
      </c>
      <c r="EC7" s="0" t="n">
        <v>0</v>
      </c>
      <c r="EE7" s="0" t="n">
        <v>6</v>
      </c>
      <c r="EF7" s="0" t="s">
        <v>115</v>
      </c>
    </row>
    <row r="8" customFormat="false" ht="13.8" hidden="false" customHeight="false" outlineLevel="0" collapsed="false">
      <c r="A8" s="10" t="s">
        <v>116</v>
      </c>
      <c r="B8" s="10" t="n">
        <v>11</v>
      </c>
      <c r="C8" s="10" t="n">
        <v>1</v>
      </c>
      <c r="D8" s="10" t="n">
        <v>64</v>
      </c>
      <c r="E8" s="10" t="n">
        <v>1.64</v>
      </c>
      <c r="F8" s="11" t="n">
        <f aca="false">H8/(E8^2)</f>
        <v>18.9619274241523</v>
      </c>
      <c r="G8" s="11" t="n">
        <f aca="false">I8/(E8^2)</f>
        <v>17.1029149315883</v>
      </c>
      <c r="H8" s="6" t="n">
        <v>51</v>
      </c>
      <c r="I8" s="10" t="n">
        <v>46</v>
      </c>
      <c r="J8" s="8" t="n">
        <f aca="false">100-(I8*100/H8)</f>
        <v>9.80392156862744</v>
      </c>
      <c r="K8" s="10" t="n">
        <v>12</v>
      </c>
      <c r="L8" s="0" t="n">
        <v>1</v>
      </c>
      <c r="M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43</v>
      </c>
      <c r="Y8" s="0" t="n">
        <v>1</v>
      </c>
      <c r="Z8" s="0" t="n">
        <v>1</v>
      </c>
      <c r="AA8" s="0" t="n">
        <v>91</v>
      </c>
      <c r="AB8" s="0" t="n">
        <v>1</v>
      </c>
      <c r="AC8" s="0" t="n">
        <v>0.47</v>
      </c>
      <c r="AD8" s="0" t="n">
        <v>1</v>
      </c>
      <c r="AE8" s="0" t="n">
        <v>94</v>
      </c>
      <c r="AF8" s="0" t="n">
        <v>1</v>
      </c>
      <c r="AG8" s="0" t="n">
        <v>66</v>
      </c>
      <c r="AH8" s="0" t="n">
        <v>1</v>
      </c>
      <c r="AI8" s="0" t="n">
        <v>4.2</v>
      </c>
      <c r="AJ8" s="0" t="n">
        <v>1</v>
      </c>
      <c r="AK8" s="0" t="n">
        <v>8.4</v>
      </c>
      <c r="AL8" s="0" t="n">
        <v>1</v>
      </c>
      <c r="AM8" s="0" t="n">
        <v>6.7</v>
      </c>
      <c r="AN8" s="0" t="n">
        <v>1</v>
      </c>
      <c r="AO8" s="0" t="n">
        <v>3.5</v>
      </c>
      <c r="AP8" s="0" t="n">
        <v>1</v>
      </c>
      <c r="AQ8" s="0" t="n">
        <v>0.2</v>
      </c>
      <c r="AR8" s="0" t="n">
        <v>1</v>
      </c>
      <c r="AS8" s="0" t="n">
        <v>90</v>
      </c>
      <c r="AT8" s="0" t="n">
        <v>1</v>
      </c>
      <c r="AU8" s="0" t="n">
        <v>41</v>
      </c>
      <c r="AV8" s="0" t="n">
        <v>1</v>
      </c>
      <c r="AW8" s="0" t="n">
        <v>24</v>
      </c>
      <c r="AX8" s="0" t="n">
        <v>1</v>
      </c>
      <c r="AY8" s="0" t="n">
        <v>21</v>
      </c>
      <c r="AZ8" s="0" t="n">
        <v>1</v>
      </c>
      <c r="BA8" s="0" t="n">
        <v>240</v>
      </c>
      <c r="BB8" s="0" t="n">
        <v>1</v>
      </c>
      <c r="BC8" s="0" t="n">
        <v>9.2</v>
      </c>
      <c r="BD8" s="0" t="n">
        <v>1</v>
      </c>
      <c r="BE8" s="0" t="n">
        <v>79</v>
      </c>
      <c r="BF8" s="0" t="n">
        <v>1</v>
      </c>
      <c r="BG8" s="0" t="n">
        <v>24</v>
      </c>
      <c r="BH8" s="0" t="n">
        <v>1</v>
      </c>
      <c r="BI8" s="0" t="n">
        <v>30</v>
      </c>
      <c r="BJ8" s="0" t="n">
        <v>1</v>
      </c>
      <c r="BK8" s="0" t="n">
        <v>11.1</v>
      </c>
      <c r="BL8" s="0" t="n">
        <v>1</v>
      </c>
      <c r="BM8" s="0" t="n">
        <v>8.8</v>
      </c>
      <c r="BN8" s="0" t="n">
        <v>1</v>
      </c>
      <c r="BO8" s="0" t="n">
        <v>1.41</v>
      </c>
      <c r="BP8" s="0" t="n">
        <v>1</v>
      </c>
      <c r="BQ8" s="0" t="n">
        <v>0.6</v>
      </c>
      <c r="BR8" s="0" t="n">
        <v>1</v>
      </c>
      <c r="BS8" s="0" t="n">
        <v>596</v>
      </c>
      <c r="BT8" s="0" t="n">
        <v>1</v>
      </c>
      <c r="BU8" s="0" t="n">
        <v>14</v>
      </c>
      <c r="BV8" s="0" t="n">
        <v>1</v>
      </c>
      <c r="BW8" s="0" t="n">
        <v>689</v>
      </c>
      <c r="BX8" s="0" t="n">
        <v>0</v>
      </c>
      <c r="BZ8" s="0" t="n">
        <v>0</v>
      </c>
      <c r="CB8" s="0" t="n">
        <v>1</v>
      </c>
      <c r="CC8" s="0" t="n">
        <v>0</v>
      </c>
      <c r="CD8" s="0" t="n">
        <v>1</v>
      </c>
      <c r="CE8" s="0" t="n">
        <v>0</v>
      </c>
      <c r="CF8" s="0" t="n">
        <v>1</v>
      </c>
      <c r="CG8" s="0" t="n">
        <v>0</v>
      </c>
      <c r="CH8" s="0" t="n">
        <v>1</v>
      </c>
      <c r="CI8" s="0" t="n">
        <v>24</v>
      </c>
      <c r="CJ8" s="0" t="n">
        <v>0</v>
      </c>
      <c r="CL8" s="0" t="n">
        <v>0</v>
      </c>
      <c r="CN8" s="0" t="n">
        <v>0</v>
      </c>
      <c r="CP8" s="0" t="n">
        <v>1</v>
      </c>
      <c r="CQ8" s="0" t="s">
        <v>117</v>
      </c>
      <c r="CR8" s="0" t="n">
        <v>0</v>
      </c>
      <c r="CT8" s="0" t="n">
        <v>1</v>
      </c>
      <c r="CU8" s="0" t="n">
        <v>1</v>
      </c>
      <c r="CV8" s="0" t="n">
        <v>0</v>
      </c>
      <c r="CX8" s="0" t="n">
        <v>1</v>
      </c>
      <c r="CY8" s="0" t="n">
        <v>3</v>
      </c>
      <c r="CZ8" s="0" t="n">
        <v>1</v>
      </c>
      <c r="DA8" s="0" t="n">
        <v>0</v>
      </c>
      <c r="DD8" s="0" t="n">
        <v>0</v>
      </c>
      <c r="DF8" s="0" t="n">
        <v>0</v>
      </c>
      <c r="DH8" s="0" t="n">
        <v>0</v>
      </c>
      <c r="DK8" s="0" t="n">
        <v>1</v>
      </c>
      <c r="DL8" s="0" t="n">
        <v>7</v>
      </c>
      <c r="DM8" s="0" t="n">
        <v>1</v>
      </c>
      <c r="DN8" s="0" t="n">
        <v>1</v>
      </c>
      <c r="DO8" s="0" t="s">
        <v>118</v>
      </c>
      <c r="DP8" s="0" t="n">
        <v>1</v>
      </c>
      <c r="DQ8" s="0" t="n">
        <v>0</v>
      </c>
      <c r="DR8" s="0" t="n">
        <v>7</v>
      </c>
      <c r="DS8" s="0" t="n">
        <v>0</v>
      </c>
      <c r="DT8" s="9" t="n">
        <v>43822</v>
      </c>
      <c r="DU8" s="9" t="n">
        <v>43829</v>
      </c>
      <c r="DV8" s="0" t="n">
        <v>7</v>
      </c>
      <c r="DW8" s="0" t="n">
        <v>30</v>
      </c>
      <c r="DX8" s="1" t="s">
        <v>119</v>
      </c>
      <c r="DY8" s="1" t="n">
        <v>1</v>
      </c>
      <c r="DZ8" s="0" t="n">
        <v>4</v>
      </c>
      <c r="EA8" s="0" t="n">
        <v>4</v>
      </c>
      <c r="EB8" s="0" t="n">
        <f aca="false">(DV8*8732)</f>
        <v>61124</v>
      </c>
      <c r="EC8" s="0" t="n">
        <v>0</v>
      </c>
    </row>
    <row r="9" customFormat="false" ht="13.8" hidden="false" customHeight="false" outlineLevel="0" collapsed="false">
      <c r="A9" s="10" t="s">
        <v>120</v>
      </c>
      <c r="B9" s="10" t="n">
        <v>12</v>
      </c>
      <c r="C9" s="10" t="n">
        <v>1</v>
      </c>
      <c r="D9" s="10" t="n">
        <v>43</v>
      </c>
      <c r="E9" s="10" t="n">
        <v>1.6</v>
      </c>
      <c r="F9" s="11" t="n">
        <f aca="false">H9/(E9^2)</f>
        <v>26.953125</v>
      </c>
      <c r="G9" s="11" t="n">
        <f aca="false">I9/(E9^2)</f>
        <v>21.484375</v>
      </c>
      <c r="H9" s="6" t="n">
        <v>69</v>
      </c>
      <c r="I9" s="10" t="n">
        <v>55</v>
      </c>
      <c r="J9" s="8" t="n">
        <f aca="false">100-(I9*100/H9)</f>
        <v>20.2898550724638</v>
      </c>
      <c r="K9" s="10" t="n">
        <v>24</v>
      </c>
      <c r="L9" s="0" t="n">
        <v>4</v>
      </c>
      <c r="M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1</v>
      </c>
      <c r="X9" s="0" t="n">
        <v>3.75</v>
      </c>
      <c r="Y9" s="0" t="n">
        <v>0</v>
      </c>
      <c r="Z9" s="0" t="n">
        <v>1</v>
      </c>
      <c r="AA9" s="0" t="n">
        <v>90</v>
      </c>
      <c r="AB9" s="0" t="n">
        <v>1</v>
      </c>
      <c r="AC9" s="0" t="n">
        <v>0.92</v>
      </c>
      <c r="AD9" s="0" t="n">
        <v>1</v>
      </c>
      <c r="AE9" s="0" t="n">
        <v>108</v>
      </c>
      <c r="AF9" s="0" t="n">
        <v>1</v>
      </c>
      <c r="AG9" s="0" t="n">
        <v>75</v>
      </c>
      <c r="AH9" s="0" t="n">
        <v>1</v>
      </c>
      <c r="AI9" s="0" t="n">
        <v>5</v>
      </c>
      <c r="AJ9" s="0" t="n">
        <v>1</v>
      </c>
      <c r="AK9" s="0" t="n">
        <v>8.7</v>
      </c>
      <c r="AL9" s="0" t="n">
        <v>1</v>
      </c>
      <c r="AM9" s="0" t="n">
        <v>7</v>
      </c>
      <c r="AN9" s="0" t="n">
        <v>1</v>
      </c>
      <c r="AO9" s="0" t="n">
        <v>3.4</v>
      </c>
      <c r="AP9" s="0" t="n">
        <v>1</v>
      </c>
      <c r="AQ9" s="0" t="n">
        <v>0.26</v>
      </c>
      <c r="AR9" s="0" t="n">
        <v>1</v>
      </c>
      <c r="AS9" s="0" t="n">
        <v>103</v>
      </c>
      <c r="AT9" s="0" t="n">
        <v>1</v>
      </c>
      <c r="AU9" s="0" t="n">
        <v>37</v>
      </c>
      <c r="AV9" s="0" t="n">
        <v>1</v>
      </c>
      <c r="AW9" s="0" t="n">
        <v>14</v>
      </c>
      <c r="AX9" s="0" t="n">
        <v>1</v>
      </c>
      <c r="AY9" s="0" t="n">
        <v>12</v>
      </c>
      <c r="AZ9" s="0" t="n">
        <v>1</v>
      </c>
      <c r="BA9" s="0" t="n">
        <v>190</v>
      </c>
      <c r="BB9" s="0" t="n">
        <v>1</v>
      </c>
      <c r="BC9" s="0" t="n">
        <v>10.9</v>
      </c>
      <c r="BD9" s="0" t="n">
        <v>1</v>
      </c>
      <c r="BE9" s="0" t="n">
        <v>76</v>
      </c>
      <c r="BF9" s="0" t="n">
        <v>1</v>
      </c>
      <c r="BG9" s="0" t="n">
        <v>23</v>
      </c>
      <c r="BH9" s="0" t="n">
        <v>1</v>
      </c>
      <c r="BI9" s="0" t="n">
        <v>35</v>
      </c>
      <c r="BJ9" s="0" t="n">
        <v>1</v>
      </c>
      <c r="BK9" s="0" t="n">
        <v>7.68</v>
      </c>
      <c r="BL9" s="0" t="n">
        <v>1</v>
      </c>
      <c r="BM9" s="0" t="n">
        <v>5.7</v>
      </c>
      <c r="BN9" s="0" t="n">
        <v>1</v>
      </c>
      <c r="BO9" s="0" t="n">
        <v>1.03</v>
      </c>
      <c r="BP9" s="0" t="n">
        <v>1</v>
      </c>
      <c r="BQ9" s="0" t="n">
        <v>0.68</v>
      </c>
      <c r="BR9" s="0" t="n">
        <v>1</v>
      </c>
      <c r="BS9" s="0" t="n">
        <v>191</v>
      </c>
      <c r="BT9" s="0" t="n">
        <v>1</v>
      </c>
      <c r="BU9" s="0" t="n">
        <v>9.78</v>
      </c>
      <c r="BV9" s="0" t="n">
        <v>1</v>
      </c>
      <c r="BW9" s="0" t="n">
        <v>117</v>
      </c>
      <c r="BX9" s="0" t="n">
        <v>1</v>
      </c>
      <c r="BY9" s="0" t="n">
        <v>0.09</v>
      </c>
      <c r="BZ9" s="0" t="n">
        <v>1</v>
      </c>
      <c r="CA9" s="0" t="n">
        <v>320</v>
      </c>
      <c r="CB9" s="0" t="n">
        <v>1</v>
      </c>
      <c r="CC9" s="0" t="n">
        <v>0</v>
      </c>
      <c r="CD9" s="0" t="n">
        <v>1</v>
      </c>
      <c r="CE9" s="0" t="n">
        <v>0</v>
      </c>
      <c r="CF9" s="0" t="n">
        <v>1</v>
      </c>
      <c r="CG9" s="0" t="n">
        <v>0</v>
      </c>
      <c r="CH9" s="0" t="n">
        <v>1</v>
      </c>
      <c r="CI9" s="0" t="n">
        <v>38</v>
      </c>
      <c r="CJ9" s="0" t="n">
        <v>1</v>
      </c>
      <c r="CK9" s="0" t="n">
        <v>1.03</v>
      </c>
      <c r="CL9" s="0" t="n">
        <v>1</v>
      </c>
      <c r="CM9" s="0" t="n">
        <v>2.71</v>
      </c>
      <c r="CN9" s="0" t="n">
        <v>1</v>
      </c>
      <c r="CO9" s="0" t="n">
        <v>1.69</v>
      </c>
      <c r="CP9" s="0" t="n">
        <v>1</v>
      </c>
      <c r="CQ9" s="0" t="n">
        <v>1</v>
      </c>
      <c r="CR9" s="0" t="n">
        <v>1</v>
      </c>
      <c r="CS9" s="0" t="n">
        <v>0</v>
      </c>
      <c r="CT9" s="0" t="n">
        <v>1</v>
      </c>
      <c r="CU9" s="0" t="n">
        <v>0</v>
      </c>
      <c r="CV9" s="0" t="n">
        <v>1</v>
      </c>
      <c r="CW9" s="0" t="n">
        <v>1</v>
      </c>
      <c r="CX9" s="0" t="n">
        <v>1</v>
      </c>
      <c r="CY9" s="0" t="s">
        <v>121</v>
      </c>
      <c r="CZ9" s="0" t="n">
        <v>1</v>
      </c>
      <c r="DA9" s="0" t="n">
        <v>0</v>
      </c>
      <c r="DD9" s="0" t="n">
        <v>0</v>
      </c>
      <c r="DF9" s="0" t="n">
        <v>0</v>
      </c>
      <c r="DH9" s="0" t="n">
        <v>1</v>
      </c>
      <c r="DI9" s="0" t="n">
        <v>1</v>
      </c>
      <c r="DJ9" s="0" t="n">
        <v>0</v>
      </c>
      <c r="DK9" s="0" t="n">
        <v>1</v>
      </c>
      <c r="DL9" s="0" t="n">
        <v>9</v>
      </c>
      <c r="DM9" s="0" t="n">
        <v>1</v>
      </c>
      <c r="DN9" s="0" t="n">
        <v>1</v>
      </c>
      <c r="DO9" s="0" t="s">
        <v>122</v>
      </c>
      <c r="DP9" s="0" t="n">
        <v>1</v>
      </c>
      <c r="DQ9" s="0" t="n">
        <v>1</v>
      </c>
      <c r="DR9" s="0" t="n">
        <v>3</v>
      </c>
      <c r="DS9" s="0" t="s">
        <v>123</v>
      </c>
      <c r="DT9" s="9" t="n">
        <v>43082</v>
      </c>
      <c r="DU9" s="9" t="n">
        <v>43095</v>
      </c>
      <c r="DV9" s="0" t="n">
        <v>13</v>
      </c>
      <c r="DW9" s="0" t="n">
        <v>0</v>
      </c>
      <c r="DX9" s="1" t="s">
        <v>93</v>
      </c>
      <c r="DY9" s="1" t="n">
        <v>0</v>
      </c>
      <c r="DZ9" s="0" t="n">
        <v>13</v>
      </c>
      <c r="EB9" s="0" t="n">
        <f aca="false">(DV9*8732)</f>
        <v>113516</v>
      </c>
      <c r="EC9" s="0" t="n">
        <v>0</v>
      </c>
    </row>
    <row r="10" customFormat="false" ht="13.8" hidden="false" customHeight="false" outlineLevel="0" collapsed="false">
      <c r="A10" s="10" t="s">
        <v>124</v>
      </c>
      <c r="B10" s="10" t="n">
        <v>13</v>
      </c>
      <c r="C10" s="10" t="n">
        <v>2</v>
      </c>
      <c r="D10" s="10" t="n">
        <v>52</v>
      </c>
      <c r="E10" s="10" t="n">
        <v>1.6</v>
      </c>
      <c r="F10" s="11" t="n">
        <f aca="false">H10/(E10^2)</f>
        <v>24.609375</v>
      </c>
      <c r="G10" s="11" t="n">
        <f aca="false">I10/(E10^2)</f>
        <v>19.53125</v>
      </c>
      <c r="H10" s="6" t="n">
        <v>63</v>
      </c>
      <c r="I10" s="10" t="n">
        <v>50</v>
      </c>
      <c r="J10" s="8" t="n">
        <f aca="false">100-(I10*100/H10)</f>
        <v>20.6349206349206</v>
      </c>
      <c r="K10" s="10" t="n">
        <v>7</v>
      </c>
      <c r="L10" s="0" t="n">
        <v>2</v>
      </c>
      <c r="M10" s="0" t="n">
        <v>1</v>
      </c>
      <c r="N10" s="0" t="n">
        <v>1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94</v>
      </c>
      <c r="AB10" s="0" t="n">
        <v>1</v>
      </c>
      <c r="AC10" s="0" t="n">
        <v>1.51</v>
      </c>
      <c r="AD10" s="0" t="n">
        <v>1</v>
      </c>
      <c r="AE10" s="0" t="n">
        <v>208</v>
      </c>
      <c r="AF10" s="0" t="n">
        <v>1</v>
      </c>
      <c r="AG10" s="0" t="n">
        <v>430</v>
      </c>
      <c r="AH10" s="0" t="n">
        <v>1</v>
      </c>
      <c r="AI10" s="0" t="n">
        <v>6.8</v>
      </c>
      <c r="AJ10" s="0" t="n">
        <v>1</v>
      </c>
      <c r="AK10" s="0" t="n">
        <v>8</v>
      </c>
      <c r="AL10" s="0" t="n">
        <v>1</v>
      </c>
      <c r="AM10" s="0" t="n">
        <v>6.1</v>
      </c>
      <c r="AN10" s="0" t="n">
        <v>1</v>
      </c>
      <c r="AO10" s="0" t="n">
        <v>3.1</v>
      </c>
      <c r="AP10" s="0" t="n">
        <v>1</v>
      </c>
      <c r="AQ10" s="0" t="n">
        <v>0.2</v>
      </c>
      <c r="AR10" s="0" t="n">
        <v>1</v>
      </c>
      <c r="AS10" s="0" t="n">
        <v>352</v>
      </c>
      <c r="AT10" s="0" t="n">
        <v>1</v>
      </c>
      <c r="AU10" s="0" t="n">
        <v>638</v>
      </c>
      <c r="AV10" s="0" t="n">
        <v>1</v>
      </c>
      <c r="AW10" s="0" t="n">
        <v>123</v>
      </c>
      <c r="AX10" s="0" t="n">
        <v>1</v>
      </c>
      <c r="AY10" s="0" t="n">
        <v>89</v>
      </c>
      <c r="AZ10" s="0" t="n">
        <v>1</v>
      </c>
      <c r="BA10" s="0" t="n">
        <v>324</v>
      </c>
      <c r="BB10" s="0" t="n">
        <v>1</v>
      </c>
      <c r="BC10" s="0" t="n">
        <v>10.9</v>
      </c>
      <c r="BD10" s="0" t="n">
        <v>1</v>
      </c>
      <c r="BE10" s="0" t="n">
        <v>92</v>
      </c>
      <c r="BF10" s="0" t="n">
        <v>1</v>
      </c>
      <c r="BG10" s="0" t="n">
        <v>30</v>
      </c>
      <c r="BH10" s="0" t="n">
        <v>1</v>
      </c>
      <c r="BI10" s="0" t="n">
        <v>33</v>
      </c>
      <c r="BJ10" s="0" t="n">
        <v>1</v>
      </c>
      <c r="BK10" s="0" t="n">
        <v>4.15</v>
      </c>
      <c r="BL10" s="0" t="n">
        <v>1</v>
      </c>
      <c r="BM10" s="0" t="n">
        <v>3.25</v>
      </c>
      <c r="BN10" s="0" t="n">
        <v>1</v>
      </c>
      <c r="BO10" s="0" t="n">
        <v>0.61</v>
      </c>
      <c r="BP10" s="0" t="n">
        <v>1</v>
      </c>
      <c r="BQ10" s="0" t="n">
        <v>0.1</v>
      </c>
      <c r="BR10" s="0" t="n">
        <v>1</v>
      </c>
      <c r="BS10" s="0" t="n">
        <v>225</v>
      </c>
      <c r="BT10" s="0" t="n">
        <v>1</v>
      </c>
      <c r="BU10" s="0" t="n">
        <v>2.68</v>
      </c>
      <c r="BV10" s="0" t="n">
        <v>1</v>
      </c>
      <c r="BW10" s="0" t="n">
        <v>972</v>
      </c>
      <c r="BX10" s="0" t="n">
        <v>1</v>
      </c>
      <c r="BY10" s="0" t="n">
        <v>2.3</v>
      </c>
      <c r="BZ10" s="0" t="n">
        <v>1</v>
      </c>
      <c r="CA10" s="0" t="n">
        <v>1280</v>
      </c>
      <c r="CB10" s="0" t="n">
        <v>1</v>
      </c>
      <c r="CC10" s="0" t="n">
        <v>0</v>
      </c>
      <c r="CD10" s="0" t="n">
        <v>1</v>
      </c>
      <c r="CE10" s="0" t="n">
        <v>0</v>
      </c>
      <c r="CF10" s="0" t="n">
        <v>1</v>
      </c>
      <c r="CG10" s="0" t="n">
        <v>0</v>
      </c>
      <c r="CH10" s="0" t="n">
        <v>1</v>
      </c>
      <c r="CI10" s="0" t="n">
        <v>34</v>
      </c>
      <c r="CJ10" s="0" t="n">
        <v>1</v>
      </c>
      <c r="CK10" s="0" t="n">
        <v>0.84</v>
      </c>
      <c r="CL10" s="0" t="n">
        <v>1</v>
      </c>
      <c r="CM10" s="0" t="n">
        <v>3.81</v>
      </c>
      <c r="CN10" s="0" t="n">
        <v>0</v>
      </c>
      <c r="CP10" s="0" t="n">
        <v>1</v>
      </c>
      <c r="CQ10" s="0" t="n">
        <v>2</v>
      </c>
      <c r="CR10" s="0" t="n">
        <v>1</v>
      </c>
      <c r="CS10" s="0" t="n">
        <v>1</v>
      </c>
      <c r="CT10" s="0" t="n">
        <v>1</v>
      </c>
      <c r="CU10" s="0" t="n">
        <v>0</v>
      </c>
      <c r="CV10" s="0" t="n">
        <v>1</v>
      </c>
      <c r="CW10" s="0" t="n">
        <v>0</v>
      </c>
      <c r="CX10" s="0" t="n">
        <v>1</v>
      </c>
      <c r="CY10" s="0" t="n">
        <v>4</v>
      </c>
      <c r="CZ10" s="0" t="n">
        <v>1</v>
      </c>
      <c r="DA10" s="0" t="n">
        <v>0</v>
      </c>
      <c r="DD10" s="0" t="n">
        <v>1</v>
      </c>
      <c r="DE10" s="0" t="n">
        <v>1</v>
      </c>
      <c r="DF10" s="0" t="n">
        <v>1</v>
      </c>
      <c r="DG10" s="0" t="n">
        <v>1</v>
      </c>
      <c r="DH10" s="0" t="n">
        <v>0</v>
      </c>
      <c r="DK10" s="0" t="n">
        <v>1</v>
      </c>
      <c r="DL10" s="0" t="n">
        <v>2</v>
      </c>
      <c r="DM10" s="0" t="n">
        <v>1</v>
      </c>
      <c r="DN10" s="0" t="n">
        <v>1</v>
      </c>
      <c r="DO10" s="0" t="s">
        <v>125</v>
      </c>
      <c r="DP10" s="0" t="n">
        <v>1</v>
      </c>
      <c r="DQ10" s="0" t="n">
        <v>0</v>
      </c>
      <c r="DR10" s="0" t="n">
        <v>4</v>
      </c>
      <c r="DS10" s="0" t="n">
        <v>1</v>
      </c>
      <c r="DT10" s="9" t="n">
        <v>43782</v>
      </c>
      <c r="DU10" s="9" t="n">
        <v>43795</v>
      </c>
      <c r="DV10" s="0" t="n">
        <v>13</v>
      </c>
      <c r="DW10" s="0" t="n">
        <v>13</v>
      </c>
      <c r="DX10" s="1" t="s">
        <v>126</v>
      </c>
      <c r="DY10" s="1" t="n">
        <v>3</v>
      </c>
      <c r="DZ10" s="0" t="n">
        <v>10</v>
      </c>
      <c r="EB10" s="0" t="n">
        <f aca="false">(DV10*8732)</f>
        <v>113516</v>
      </c>
      <c r="EC10" s="0" t="n">
        <v>0</v>
      </c>
    </row>
    <row r="11" customFormat="false" ht="13.8" hidden="false" customHeight="false" outlineLevel="0" collapsed="false">
      <c r="A11" s="10" t="s">
        <v>127</v>
      </c>
      <c r="B11" s="10" t="n">
        <v>16</v>
      </c>
      <c r="C11" s="10" t="n">
        <v>2</v>
      </c>
      <c r="D11" s="10" t="n">
        <v>67</v>
      </c>
      <c r="E11" s="10" t="n">
        <v>1.48</v>
      </c>
      <c r="F11" s="11" t="n">
        <f aca="false">H11/(E11^2)</f>
        <v>23.7399561723886</v>
      </c>
      <c r="G11" s="11" t="n">
        <f aca="false">I11/(E11^2)</f>
        <v>19.1745799853908</v>
      </c>
      <c r="H11" s="6" t="n">
        <v>52</v>
      </c>
      <c r="I11" s="10" t="n">
        <v>42</v>
      </c>
      <c r="J11" s="8" t="n">
        <f aca="false">100-(I11*100/H11)</f>
        <v>19.2307692307692</v>
      </c>
      <c r="K11" s="10" t="n">
        <v>6</v>
      </c>
      <c r="L11" s="0" t="n">
        <v>1</v>
      </c>
      <c r="M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1</v>
      </c>
      <c r="AA11" s="0" t="n">
        <v>254</v>
      </c>
      <c r="AB11" s="0" t="n">
        <v>1</v>
      </c>
      <c r="AC11" s="0" t="n">
        <v>1.11</v>
      </c>
      <c r="AD11" s="0" t="n">
        <v>1</v>
      </c>
      <c r="AE11" s="0" t="n">
        <v>121</v>
      </c>
      <c r="AF11" s="0" t="n">
        <v>1</v>
      </c>
      <c r="AG11" s="0" t="n">
        <v>137</v>
      </c>
      <c r="AH11" s="0" t="n">
        <v>1</v>
      </c>
      <c r="AI11" s="0" t="n">
        <v>5.4</v>
      </c>
      <c r="AJ11" s="0" t="n">
        <v>1</v>
      </c>
      <c r="AK11" s="0" t="n">
        <v>8</v>
      </c>
      <c r="AL11" s="0" t="n">
        <v>1</v>
      </c>
      <c r="AM11" s="0" t="n">
        <v>6</v>
      </c>
      <c r="AN11" s="0" t="n">
        <v>1</v>
      </c>
      <c r="AO11" s="0" t="n">
        <v>3.8</v>
      </c>
      <c r="AP11" s="0" t="n">
        <v>1</v>
      </c>
      <c r="AQ11" s="0" t="n">
        <v>0.4</v>
      </c>
      <c r="AR11" s="0" t="n">
        <v>1</v>
      </c>
      <c r="AS11" s="0" t="n">
        <v>85</v>
      </c>
      <c r="AT11" s="0" t="n">
        <v>1</v>
      </c>
      <c r="AU11" s="0" t="n">
        <v>19</v>
      </c>
      <c r="AV11" s="0" t="n">
        <v>1</v>
      </c>
      <c r="AW11" s="0" t="n">
        <v>15</v>
      </c>
      <c r="AX11" s="0" t="n">
        <v>1</v>
      </c>
      <c r="AY11" s="0" t="n">
        <v>7</v>
      </c>
      <c r="AZ11" s="0" t="n">
        <v>1</v>
      </c>
      <c r="BA11" s="0" t="n">
        <v>142</v>
      </c>
      <c r="BB11" s="0" t="n">
        <v>1</v>
      </c>
      <c r="BC11" s="0" t="n">
        <v>4.4</v>
      </c>
      <c r="BD11" s="0" t="n">
        <v>1</v>
      </c>
      <c r="BE11" s="0" t="n">
        <v>70</v>
      </c>
      <c r="BF11" s="0" t="n">
        <v>1</v>
      </c>
      <c r="BG11" s="0" t="n">
        <v>20</v>
      </c>
      <c r="BH11" s="0" t="n">
        <v>1</v>
      </c>
      <c r="BI11" s="0" t="n">
        <v>15</v>
      </c>
      <c r="BJ11" s="0" t="n">
        <v>1</v>
      </c>
      <c r="BK11" s="0" t="n">
        <v>7.32</v>
      </c>
      <c r="BL11" s="0" t="n">
        <v>1</v>
      </c>
      <c r="BM11" s="0" t="n">
        <v>6</v>
      </c>
      <c r="BN11" s="0" t="n">
        <v>1</v>
      </c>
      <c r="BO11" s="0" t="n">
        <v>0.79</v>
      </c>
      <c r="BP11" s="0" t="n">
        <v>1</v>
      </c>
      <c r="BQ11" s="0" t="n">
        <v>0.41</v>
      </c>
      <c r="BR11" s="0" t="n">
        <v>1</v>
      </c>
      <c r="BS11" s="0" t="n">
        <v>584</v>
      </c>
      <c r="BT11" s="0" t="n">
        <v>0</v>
      </c>
      <c r="BV11" s="0" t="n">
        <v>1</v>
      </c>
      <c r="BW11" s="0" t="n">
        <v>1.2</v>
      </c>
      <c r="BX11" s="0" t="n">
        <v>0</v>
      </c>
      <c r="BZ11" s="0" t="n">
        <v>0</v>
      </c>
      <c r="CB11" s="0" t="n">
        <v>1</v>
      </c>
      <c r="CC11" s="0" t="n">
        <v>0</v>
      </c>
      <c r="CD11" s="0" t="n">
        <v>1</v>
      </c>
      <c r="CE11" s="0" t="n">
        <v>0</v>
      </c>
      <c r="CF11" s="0" t="n">
        <v>1</v>
      </c>
      <c r="CG11" s="0" t="n">
        <v>0</v>
      </c>
      <c r="CH11" s="0" t="n">
        <v>0</v>
      </c>
      <c r="CJ11" s="0" t="n">
        <v>0</v>
      </c>
      <c r="CL11" s="0" t="n">
        <v>0</v>
      </c>
      <c r="CN11" s="0" t="n">
        <v>0</v>
      </c>
      <c r="CP11" s="0" t="n">
        <v>1</v>
      </c>
      <c r="CQ11" s="0" t="s">
        <v>117</v>
      </c>
      <c r="CR11" s="0" t="n">
        <v>0</v>
      </c>
      <c r="CT11" s="0" t="n">
        <v>1</v>
      </c>
      <c r="CU11" s="0" t="n">
        <v>0</v>
      </c>
      <c r="CV11" s="0" t="n">
        <v>1</v>
      </c>
      <c r="CW11" s="0" t="n">
        <v>1</v>
      </c>
      <c r="CX11" s="0" t="n">
        <v>1</v>
      </c>
      <c r="CY11" s="0" t="s">
        <v>121</v>
      </c>
      <c r="CZ11" s="0" t="n">
        <v>1</v>
      </c>
      <c r="DA11" s="0" t="n">
        <v>0</v>
      </c>
      <c r="DD11" s="0" t="n">
        <v>1</v>
      </c>
      <c r="DE11" s="0" t="n">
        <v>1</v>
      </c>
      <c r="DF11" s="0" t="n">
        <v>0</v>
      </c>
      <c r="DH11" s="0" t="n">
        <v>0</v>
      </c>
      <c r="DK11" s="0" t="n">
        <v>1</v>
      </c>
      <c r="DL11" s="0" t="n">
        <v>14</v>
      </c>
      <c r="DM11" s="0" t="n">
        <v>1</v>
      </c>
      <c r="DN11" s="0" t="n">
        <v>1</v>
      </c>
      <c r="DO11" s="0" t="s">
        <v>128</v>
      </c>
      <c r="DP11" s="0" t="n">
        <v>1</v>
      </c>
      <c r="DQ11" s="0" t="n">
        <v>1</v>
      </c>
      <c r="DR11" s="0" t="n">
        <v>5</v>
      </c>
      <c r="DS11" s="0" t="n">
        <v>0</v>
      </c>
      <c r="DT11" s="9" t="n">
        <v>43668</v>
      </c>
      <c r="DU11" s="9" t="n">
        <v>43685</v>
      </c>
      <c r="DV11" s="0" t="n">
        <v>16</v>
      </c>
      <c r="DW11" s="0" t="n">
        <v>8</v>
      </c>
      <c r="DX11" s="1" t="s">
        <v>129</v>
      </c>
      <c r="DY11" s="1" t="n">
        <v>1</v>
      </c>
      <c r="DZ11" s="0" t="n">
        <v>4</v>
      </c>
      <c r="EA11" s="0" t="n">
        <v>1</v>
      </c>
      <c r="EB11" s="0" t="n">
        <f aca="false">(DV11*8732)</f>
        <v>139712</v>
      </c>
      <c r="EC11" s="0" t="n">
        <v>0</v>
      </c>
    </row>
    <row r="12" customFormat="false" ht="13.8" hidden="false" customHeight="false" outlineLevel="0" collapsed="false">
      <c r="A12" s="10" t="s">
        <v>130</v>
      </c>
      <c r="B12" s="10" t="n">
        <v>17</v>
      </c>
      <c r="C12" s="10" t="n">
        <v>2</v>
      </c>
      <c r="D12" s="10" t="n">
        <v>79</v>
      </c>
      <c r="E12" s="10" t="n">
        <v>1.51</v>
      </c>
      <c r="F12" s="11" t="n">
        <f aca="false">H12/(E12^2)</f>
        <v>23.2445945353274</v>
      </c>
      <c r="G12" s="11" t="n">
        <f aca="false">I12/(E12^2)</f>
        <v>19.7359764922591</v>
      </c>
      <c r="H12" s="6" t="n">
        <v>53</v>
      </c>
      <c r="I12" s="10" t="n">
        <v>45</v>
      </c>
      <c r="J12" s="8" t="n">
        <f aca="false">100-(I12*100/H12)</f>
        <v>15.0943396226415</v>
      </c>
      <c r="K12" s="10" t="n">
        <v>6</v>
      </c>
      <c r="L12" s="0" t="n">
        <v>1</v>
      </c>
      <c r="M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1</v>
      </c>
      <c r="AA12" s="0" t="n">
        <v>110</v>
      </c>
      <c r="AB12" s="0" t="n">
        <v>1</v>
      </c>
      <c r="AC12" s="0" t="n">
        <v>0.7</v>
      </c>
      <c r="AD12" s="0" t="n">
        <v>1</v>
      </c>
      <c r="AE12" s="0" t="n">
        <v>167</v>
      </c>
      <c r="AF12" s="0" t="n">
        <v>1</v>
      </c>
      <c r="AG12" s="0" t="n">
        <v>130</v>
      </c>
      <c r="AH12" s="0" t="n">
        <v>1</v>
      </c>
      <c r="AI12" s="0" t="n">
        <v>6.8</v>
      </c>
      <c r="AJ12" s="0" t="n">
        <v>1</v>
      </c>
      <c r="AK12" s="0" t="n">
        <v>7.6</v>
      </c>
      <c r="AL12" s="0" t="n">
        <v>1</v>
      </c>
      <c r="AM12" s="0" t="n">
        <v>6.2</v>
      </c>
      <c r="AN12" s="0" t="n">
        <v>1</v>
      </c>
      <c r="AO12" s="0" t="n">
        <v>3.3</v>
      </c>
      <c r="AP12" s="0" t="n">
        <v>1</v>
      </c>
      <c r="AQ12" s="0" t="n">
        <v>0.2</v>
      </c>
      <c r="AR12" s="0" t="n">
        <v>1</v>
      </c>
      <c r="AS12" s="0" t="n">
        <v>81</v>
      </c>
      <c r="AT12" s="0" t="n">
        <v>1</v>
      </c>
      <c r="AU12" s="0" t="n">
        <v>31</v>
      </c>
      <c r="AV12" s="0" t="n">
        <v>1</v>
      </c>
      <c r="AW12" s="0" t="n">
        <v>15</v>
      </c>
      <c r="AX12" s="0" t="n">
        <v>1</v>
      </c>
      <c r="AY12" s="0" t="n">
        <v>12</v>
      </c>
      <c r="AZ12" s="0" t="n">
        <v>1</v>
      </c>
      <c r="BA12" s="0" t="n">
        <v>175</v>
      </c>
      <c r="BB12" s="0" t="n">
        <v>1</v>
      </c>
      <c r="BC12" s="0" t="n">
        <v>10.2</v>
      </c>
      <c r="BD12" s="0" t="n">
        <v>1</v>
      </c>
      <c r="BE12" s="0" t="n">
        <v>87</v>
      </c>
      <c r="BF12" s="0" t="n">
        <v>1</v>
      </c>
      <c r="BG12" s="0" t="n">
        <v>28</v>
      </c>
      <c r="BH12" s="0" t="n">
        <v>1</v>
      </c>
      <c r="BI12" s="0" t="n">
        <v>30</v>
      </c>
      <c r="BJ12" s="0" t="n">
        <v>1</v>
      </c>
      <c r="BK12" s="0" t="n">
        <v>6.7</v>
      </c>
      <c r="BL12" s="0" t="n">
        <v>1</v>
      </c>
      <c r="BM12" s="0" t="n">
        <v>5.15</v>
      </c>
      <c r="BN12" s="0" t="n">
        <v>1</v>
      </c>
      <c r="BO12" s="0" t="n">
        <v>0.82</v>
      </c>
      <c r="BP12" s="0" t="n">
        <v>1</v>
      </c>
      <c r="BQ12" s="0" t="n">
        <v>0.44</v>
      </c>
      <c r="BR12" s="0" t="n">
        <v>1</v>
      </c>
      <c r="BS12" s="0" t="n">
        <v>438</v>
      </c>
      <c r="BT12" s="0" t="n">
        <v>1</v>
      </c>
      <c r="BU12" s="0" t="n">
        <v>2.02</v>
      </c>
      <c r="BV12" s="0" t="n">
        <v>1</v>
      </c>
      <c r="BW12" s="0" t="n">
        <v>57</v>
      </c>
      <c r="BX12" s="0" t="n">
        <v>0</v>
      </c>
      <c r="BZ12" s="0" t="n">
        <v>0</v>
      </c>
      <c r="CB12" s="0" t="n">
        <v>1</v>
      </c>
      <c r="CC12" s="0" t="n">
        <v>0</v>
      </c>
      <c r="CD12" s="0" t="n">
        <v>1</v>
      </c>
      <c r="CE12" s="0" t="n">
        <v>0</v>
      </c>
      <c r="CF12" s="0" t="n">
        <v>1</v>
      </c>
      <c r="CG12" s="0" t="n">
        <v>0</v>
      </c>
      <c r="CH12" s="0" t="n">
        <v>1</v>
      </c>
      <c r="CI12" s="0" t="n">
        <v>36</v>
      </c>
      <c r="CJ12" s="0" t="n">
        <v>0</v>
      </c>
      <c r="CL12" s="0" t="n">
        <v>0</v>
      </c>
      <c r="CN12" s="0" t="n">
        <v>0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0</v>
      </c>
      <c r="CV12" s="0" t="n">
        <v>0</v>
      </c>
      <c r="CX12" s="0" t="n">
        <v>1</v>
      </c>
      <c r="CY12" s="0" t="s">
        <v>131</v>
      </c>
      <c r="CZ12" s="0" t="n">
        <v>1</v>
      </c>
      <c r="DA12" s="0" t="n">
        <v>1</v>
      </c>
      <c r="DB12" s="0" t="n">
        <v>6</v>
      </c>
      <c r="DC12" s="0" t="n">
        <v>1</v>
      </c>
      <c r="DD12" s="0" t="n">
        <v>0</v>
      </c>
      <c r="DF12" s="0" t="n">
        <v>1</v>
      </c>
      <c r="DG12" s="0" t="n">
        <v>1</v>
      </c>
      <c r="DH12" s="0" t="n">
        <v>0</v>
      </c>
      <c r="DK12" s="0" t="n">
        <v>1</v>
      </c>
      <c r="DL12" s="0" t="n">
        <v>5</v>
      </c>
      <c r="DM12" s="0" t="n">
        <v>1</v>
      </c>
      <c r="DN12" s="0" t="n">
        <v>1</v>
      </c>
      <c r="DO12" s="0" t="s">
        <v>132</v>
      </c>
      <c r="DP12" s="0" t="n">
        <v>1</v>
      </c>
      <c r="DQ12" s="0" t="n">
        <v>0</v>
      </c>
      <c r="DR12" s="0" t="n">
        <v>5</v>
      </c>
      <c r="DS12" s="0" t="n">
        <v>0</v>
      </c>
      <c r="DT12" s="9" t="n">
        <v>43685</v>
      </c>
      <c r="DU12" s="9" t="n">
        <v>43705</v>
      </c>
      <c r="DV12" s="0" t="n">
        <v>20</v>
      </c>
      <c r="DW12" s="0" t="n">
        <v>4</v>
      </c>
      <c r="DX12" s="1" t="s">
        <v>133</v>
      </c>
      <c r="DY12" s="1" t="n">
        <v>2</v>
      </c>
      <c r="DZ12" s="0" t="n">
        <v>1</v>
      </c>
      <c r="EB12" s="0" t="n">
        <f aca="false">(DV12*8732)</f>
        <v>174640</v>
      </c>
      <c r="EC12" s="0" t="n">
        <v>0</v>
      </c>
    </row>
    <row r="13" customFormat="false" ht="13.8" hidden="false" customHeight="false" outlineLevel="0" collapsed="false">
      <c r="A13" s="10" t="s">
        <v>134</v>
      </c>
      <c r="B13" s="10" t="n">
        <v>18</v>
      </c>
      <c r="C13" s="10" t="n">
        <v>1</v>
      </c>
      <c r="D13" s="10" t="n">
        <v>75</v>
      </c>
      <c r="E13" s="10" t="n">
        <v>1.5</v>
      </c>
      <c r="F13" s="11" t="n">
        <f aca="false">H13/(E13^2)</f>
        <v>25.7777777777778</v>
      </c>
      <c r="G13" s="11" t="n">
        <f aca="false">I13/(E13^2)</f>
        <v>21.7777777777778</v>
      </c>
      <c r="H13" s="6" t="n">
        <v>58</v>
      </c>
      <c r="I13" s="10" t="n">
        <v>49</v>
      </c>
      <c r="J13" s="8" t="n">
        <f aca="false">100-(I13*100/H13)</f>
        <v>15.5172413793104</v>
      </c>
      <c r="K13" s="10" t="n">
        <v>6</v>
      </c>
      <c r="L13" s="0" t="n">
        <v>5</v>
      </c>
      <c r="M13" s="0" t="n">
        <v>0</v>
      </c>
      <c r="O13" s="0" t="n">
        <v>0</v>
      </c>
      <c r="P13" s="0" t="n">
        <v>0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1</v>
      </c>
      <c r="X13" s="0" t="n">
        <v>20</v>
      </c>
      <c r="Y13" s="0" t="n">
        <v>0</v>
      </c>
      <c r="Z13" s="0" t="n">
        <v>1</v>
      </c>
      <c r="AA13" s="0" t="n">
        <v>121</v>
      </c>
      <c r="AB13" s="0" t="n">
        <v>1</v>
      </c>
      <c r="AC13" s="0" t="n">
        <v>1.71</v>
      </c>
      <c r="AD13" s="0" t="n">
        <v>1</v>
      </c>
      <c r="AE13" s="0" t="n">
        <v>207</v>
      </c>
      <c r="AF13" s="0" t="n">
        <v>1</v>
      </c>
      <c r="AG13" s="0" t="n">
        <v>125</v>
      </c>
      <c r="AH13" s="0" t="n">
        <v>1</v>
      </c>
      <c r="AI13" s="0" t="n">
        <v>4.4</v>
      </c>
      <c r="AJ13" s="0" t="n">
        <v>1</v>
      </c>
      <c r="AK13" s="0" t="n">
        <v>8.6</v>
      </c>
      <c r="AL13" s="0" t="n">
        <v>1</v>
      </c>
      <c r="AM13" s="0" t="n">
        <v>8.2</v>
      </c>
      <c r="AN13" s="0" t="n">
        <v>1</v>
      </c>
      <c r="AO13" s="0" t="n">
        <v>4.5</v>
      </c>
      <c r="AP13" s="0" t="n">
        <v>1</v>
      </c>
      <c r="AQ13" s="0" t="n">
        <v>0.37</v>
      </c>
      <c r="AR13" s="0" t="n">
        <v>1</v>
      </c>
      <c r="AS13" s="0" t="n">
        <v>77</v>
      </c>
      <c r="AT13" s="0" t="n">
        <v>1</v>
      </c>
      <c r="AU13" s="0" t="n">
        <v>23</v>
      </c>
      <c r="AV13" s="0" t="n">
        <v>1</v>
      </c>
      <c r="AW13" s="0" t="n">
        <v>15</v>
      </c>
      <c r="AX13" s="0" t="n">
        <v>1</v>
      </c>
      <c r="AY13" s="0" t="n">
        <v>14</v>
      </c>
      <c r="AZ13" s="0" t="n">
        <v>1</v>
      </c>
      <c r="BA13" s="0" t="n">
        <v>281</v>
      </c>
      <c r="BB13" s="0" t="n">
        <v>1</v>
      </c>
      <c r="BC13" s="0" t="n">
        <v>16.6</v>
      </c>
      <c r="BD13" s="0" t="n">
        <v>1</v>
      </c>
      <c r="BE13" s="0" t="n">
        <v>87</v>
      </c>
      <c r="BF13" s="0" t="n">
        <v>1</v>
      </c>
      <c r="BG13" s="0" t="n">
        <v>28</v>
      </c>
      <c r="BH13" s="0" t="n">
        <v>1</v>
      </c>
      <c r="BI13" s="0" t="n">
        <v>50</v>
      </c>
      <c r="BJ13" s="0" t="n">
        <v>1</v>
      </c>
      <c r="BK13" s="0" t="n">
        <v>14.58</v>
      </c>
      <c r="BL13" s="0" t="n">
        <v>1</v>
      </c>
      <c r="BM13" s="0" t="n">
        <v>12.23</v>
      </c>
      <c r="BN13" s="0" t="n">
        <v>1</v>
      </c>
      <c r="BO13" s="0" t="n">
        <v>1.68</v>
      </c>
      <c r="BP13" s="0" t="n">
        <v>1</v>
      </c>
      <c r="BQ13" s="0" t="n">
        <v>0.6</v>
      </c>
      <c r="BR13" s="0" t="n">
        <v>1</v>
      </c>
      <c r="BS13" s="0" t="n">
        <v>313</v>
      </c>
      <c r="BT13" s="0" t="n">
        <v>1</v>
      </c>
      <c r="BU13" s="0" t="n">
        <v>0.62</v>
      </c>
      <c r="BV13" s="0" t="n">
        <v>0</v>
      </c>
      <c r="BX13" s="0" t="n">
        <v>0</v>
      </c>
      <c r="BZ13" s="0" t="n">
        <v>0</v>
      </c>
      <c r="CB13" s="0" t="n">
        <v>1</v>
      </c>
      <c r="CC13" s="0" t="n">
        <v>0</v>
      </c>
      <c r="CD13" s="0" t="n">
        <v>1</v>
      </c>
      <c r="CE13" s="0" t="n">
        <v>0</v>
      </c>
      <c r="CF13" s="0" t="n">
        <v>1</v>
      </c>
      <c r="CG13" s="0" t="n">
        <v>0</v>
      </c>
      <c r="CH13" s="0" t="n">
        <v>1</v>
      </c>
      <c r="CI13" s="0" t="n">
        <v>36</v>
      </c>
      <c r="CJ13" s="0" t="n">
        <v>0</v>
      </c>
      <c r="CL13" s="0" t="n">
        <v>0</v>
      </c>
      <c r="CN13" s="0" t="n">
        <v>0</v>
      </c>
      <c r="CP13" s="0" t="n">
        <v>1</v>
      </c>
      <c r="CQ13" s="0" t="n">
        <v>5</v>
      </c>
      <c r="CR13" s="0" t="n">
        <v>0</v>
      </c>
      <c r="CT13" s="0" t="n">
        <v>0</v>
      </c>
      <c r="CV13" s="0" t="n">
        <v>0</v>
      </c>
      <c r="CX13" s="0" t="n">
        <v>1</v>
      </c>
      <c r="CY13" s="0" t="n">
        <v>4</v>
      </c>
      <c r="CZ13" s="0" t="n">
        <v>1</v>
      </c>
      <c r="DA13" s="0" t="n">
        <v>0</v>
      </c>
      <c r="DD13" s="0" t="n">
        <v>1</v>
      </c>
      <c r="DE13" s="0" t="n">
        <v>1</v>
      </c>
      <c r="DF13" s="0" t="n">
        <v>0</v>
      </c>
      <c r="DH13" s="0" t="n">
        <v>0</v>
      </c>
      <c r="DK13" s="0" t="n">
        <v>1</v>
      </c>
      <c r="DL13" s="0" t="n">
        <v>13</v>
      </c>
      <c r="DM13" s="0" t="n">
        <v>1</v>
      </c>
      <c r="DN13" s="0" t="n">
        <v>1</v>
      </c>
      <c r="DO13" s="0" t="s">
        <v>135</v>
      </c>
      <c r="DP13" s="0" t="n">
        <v>1</v>
      </c>
      <c r="DQ13" s="0" t="n">
        <v>0</v>
      </c>
      <c r="DR13" s="0" t="n">
        <v>6</v>
      </c>
      <c r="DS13" s="0" t="n">
        <v>1</v>
      </c>
      <c r="DT13" s="9" t="n">
        <v>43533</v>
      </c>
      <c r="DU13" s="9" t="n">
        <v>43540</v>
      </c>
      <c r="DV13" s="0" t="n">
        <v>8</v>
      </c>
      <c r="DW13" s="0" t="n">
        <v>3</v>
      </c>
      <c r="DX13" s="1" t="s">
        <v>136</v>
      </c>
      <c r="DY13" s="1" t="n">
        <v>4</v>
      </c>
      <c r="DZ13" s="0" t="n">
        <v>3</v>
      </c>
      <c r="EB13" s="0" t="n">
        <f aca="false">(DV13*8732)</f>
        <v>69856</v>
      </c>
      <c r="EC13" s="0" t="n">
        <v>0</v>
      </c>
    </row>
    <row r="14" customFormat="false" ht="13.8" hidden="false" customHeight="false" outlineLevel="0" collapsed="false">
      <c r="A14" s="6" t="s">
        <v>137</v>
      </c>
      <c r="B14" s="6" t="n">
        <v>20</v>
      </c>
      <c r="C14" s="6" t="n">
        <v>2</v>
      </c>
      <c r="D14" s="6" t="n">
        <v>67</v>
      </c>
      <c r="E14" s="6" t="n">
        <v>1.5</v>
      </c>
      <c r="F14" s="7" t="n">
        <f aca="false">H14/(E14^2)</f>
        <v>36</v>
      </c>
      <c r="G14" s="7" t="n">
        <f aca="false">I14/(E14^2)</f>
        <v>32.4444444444444</v>
      </c>
      <c r="H14" s="6" t="n">
        <v>81</v>
      </c>
      <c r="I14" s="6" t="n">
        <v>73</v>
      </c>
      <c r="J14" s="8" t="n">
        <f aca="false">100-(I14*100/H14)</f>
        <v>9.87654320987654</v>
      </c>
      <c r="K14" s="6" t="n">
        <v>3</v>
      </c>
      <c r="L14" s="0" t="n">
        <v>1</v>
      </c>
      <c r="M14" s="0" t="n">
        <v>0</v>
      </c>
      <c r="O14" s="0" t="n">
        <v>1</v>
      </c>
      <c r="P14" s="0" t="n">
        <v>1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1</v>
      </c>
      <c r="X14" s="0" t="n">
        <v>2</v>
      </c>
      <c r="Y14" s="0" t="n">
        <v>0</v>
      </c>
      <c r="Z14" s="0" t="n">
        <v>1</v>
      </c>
      <c r="AA14" s="0" t="n">
        <v>99</v>
      </c>
      <c r="AB14" s="0" t="n">
        <v>1</v>
      </c>
      <c r="AC14" s="0" t="n">
        <v>1.6</v>
      </c>
      <c r="AD14" s="0" t="n">
        <v>1</v>
      </c>
      <c r="AE14" s="0" t="n">
        <v>199</v>
      </c>
      <c r="AF14" s="0" t="n">
        <v>1</v>
      </c>
      <c r="AG14" s="0" t="n">
        <v>136</v>
      </c>
      <c r="AH14" s="0" t="n">
        <v>1</v>
      </c>
      <c r="AI14" s="0" t="n">
        <v>5.7</v>
      </c>
      <c r="AJ14" s="0" t="n">
        <v>1</v>
      </c>
      <c r="AK14" s="0" t="n">
        <v>8.5</v>
      </c>
      <c r="AL14" s="0" t="n">
        <v>1</v>
      </c>
      <c r="AM14" s="0" t="n">
        <v>6.2</v>
      </c>
      <c r="AN14" s="0" t="n">
        <v>1</v>
      </c>
      <c r="AO14" s="0" t="n">
        <v>3</v>
      </c>
      <c r="AP14" s="0" t="n">
        <v>1</v>
      </c>
      <c r="AQ14" s="0" t="n">
        <v>0.3</v>
      </c>
      <c r="AR14" s="0" t="n">
        <v>1</v>
      </c>
      <c r="AS14" s="0" t="n">
        <v>48</v>
      </c>
      <c r="AT14" s="0" t="n">
        <v>1</v>
      </c>
      <c r="AU14" s="0" t="n">
        <v>9</v>
      </c>
      <c r="AV14" s="0" t="n">
        <v>1</v>
      </c>
      <c r="AW14" s="0" t="n">
        <v>6</v>
      </c>
      <c r="AX14" s="0" t="n">
        <v>1</v>
      </c>
      <c r="AY14" s="0" t="n">
        <v>20</v>
      </c>
      <c r="AZ14" s="0" t="n">
        <v>1</v>
      </c>
      <c r="BA14" s="0" t="n">
        <v>247</v>
      </c>
      <c r="BB14" s="0" t="n">
        <v>1</v>
      </c>
      <c r="BC14" s="0" t="n">
        <v>11.2</v>
      </c>
      <c r="BD14" s="0" t="n">
        <v>1</v>
      </c>
      <c r="BE14" s="0" t="n">
        <v>88</v>
      </c>
      <c r="BF14" s="0" t="n">
        <v>1</v>
      </c>
      <c r="BG14" s="0" t="n">
        <v>31</v>
      </c>
      <c r="BH14" s="0" t="n">
        <v>1</v>
      </c>
      <c r="BI14" s="0" t="n">
        <v>31</v>
      </c>
      <c r="BJ14" s="0" t="n">
        <v>1</v>
      </c>
      <c r="BK14" s="0" t="n">
        <v>6.7</v>
      </c>
      <c r="BL14" s="0" t="n">
        <v>1</v>
      </c>
      <c r="BM14" s="0" t="n">
        <v>3.9</v>
      </c>
      <c r="BN14" s="0" t="n">
        <v>1</v>
      </c>
      <c r="BO14" s="0" t="n">
        <v>1.9</v>
      </c>
      <c r="BP14" s="0" t="n">
        <v>1</v>
      </c>
      <c r="BQ14" s="0" t="n">
        <v>0.5</v>
      </c>
      <c r="BR14" s="0" t="n">
        <v>1</v>
      </c>
      <c r="BS14" s="0" t="n">
        <v>270</v>
      </c>
      <c r="BT14" s="0" t="n">
        <v>1</v>
      </c>
      <c r="BU14" s="0" t="n">
        <v>0.2</v>
      </c>
      <c r="BV14" s="0" t="n">
        <v>1</v>
      </c>
      <c r="BW14" s="0" t="n">
        <v>147</v>
      </c>
      <c r="BX14" s="0" t="n">
        <v>1</v>
      </c>
      <c r="BY14" s="0" t="n">
        <v>0.05</v>
      </c>
      <c r="BZ14" s="0" t="n">
        <v>0</v>
      </c>
      <c r="CB14" s="0" t="n">
        <v>0</v>
      </c>
      <c r="CD14" s="0" t="n">
        <v>0</v>
      </c>
      <c r="CF14" s="0" t="n">
        <v>0</v>
      </c>
      <c r="CH14" s="0" t="n">
        <v>1</v>
      </c>
      <c r="CI14" s="0" t="n">
        <v>34</v>
      </c>
      <c r="CJ14" s="0" t="n">
        <v>1</v>
      </c>
      <c r="CK14" s="0" t="n">
        <v>1.2</v>
      </c>
      <c r="CL14" s="0" t="n">
        <v>1</v>
      </c>
      <c r="CM14" s="0" t="n">
        <v>1.4</v>
      </c>
      <c r="CN14" s="0" t="n">
        <v>0</v>
      </c>
      <c r="CP14" s="0" t="n">
        <v>1</v>
      </c>
      <c r="CQ14" s="0" t="s">
        <v>117</v>
      </c>
      <c r="CR14" s="0" t="n">
        <v>1</v>
      </c>
      <c r="CS14" s="0" t="n">
        <v>1</v>
      </c>
      <c r="CT14" s="0" t="n">
        <v>1</v>
      </c>
      <c r="CU14" s="0" t="n">
        <v>0</v>
      </c>
      <c r="CV14" s="0" t="n">
        <v>1</v>
      </c>
      <c r="CW14" s="0" t="n">
        <v>1</v>
      </c>
      <c r="CX14" s="0" t="n">
        <v>1</v>
      </c>
      <c r="CY14" s="0" t="n">
        <v>4</v>
      </c>
      <c r="CZ14" s="0" t="n">
        <v>1</v>
      </c>
      <c r="DA14" s="0" t="n">
        <v>1</v>
      </c>
      <c r="DB14" s="0" t="n">
        <v>6</v>
      </c>
      <c r="DC14" s="0" t="n">
        <v>1</v>
      </c>
      <c r="DD14" s="0" t="n">
        <v>0</v>
      </c>
      <c r="DF14" s="0" t="n">
        <v>0</v>
      </c>
      <c r="DH14" s="0" t="n">
        <v>1</v>
      </c>
      <c r="DI14" s="0" t="n">
        <v>8</v>
      </c>
      <c r="DJ14" s="0" t="n">
        <v>1</v>
      </c>
      <c r="DK14" s="0" t="n">
        <v>0</v>
      </c>
      <c r="DN14" s="0" t="n">
        <v>1</v>
      </c>
      <c r="DO14" s="0" t="s">
        <v>138</v>
      </c>
      <c r="DP14" s="0" t="n">
        <v>1</v>
      </c>
      <c r="DQ14" s="0" t="n">
        <v>1</v>
      </c>
      <c r="DR14" s="0" t="n">
        <v>6</v>
      </c>
      <c r="DS14" s="0" t="n">
        <v>0</v>
      </c>
      <c r="DT14" s="9" t="n">
        <v>43397</v>
      </c>
      <c r="DU14" s="9" t="n">
        <v>43410</v>
      </c>
      <c r="DV14" s="0" t="n">
        <v>12</v>
      </c>
      <c r="DW14" s="0" t="n">
        <v>4</v>
      </c>
      <c r="DX14" s="1" t="s">
        <v>139</v>
      </c>
      <c r="DY14" s="1" t="n">
        <v>4</v>
      </c>
      <c r="DZ14" s="0" t="n">
        <v>3</v>
      </c>
      <c r="EB14" s="0" t="n">
        <f aca="false">(DV14*8732)</f>
        <v>104784</v>
      </c>
      <c r="EC14" s="0" t="n">
        <v>0</v>
      </c>
    </row>
    <row r="15" customFormat="false" ht="13.8" hidden="false" customHeight="false" outlineLevel="0" collapsed="false">
      <c r="A15" s="10" t="s">
        <v>140</v>
      </c>
      <c r="B15" s="10" t="n">
        <v>21</v>
      </c>
      <c r="C15" s="10" t="n">
        <v>1</v>
      </c>
      <c r="D15" s="10" t="n">
        <v>38</v>
      </c>
      <c r="E15" s="10" t="n">
        <v>1.73</v>
      </c>
      <c r="F15" s="11" t="n">
        <f aca="false">H15/(E15^2)</f>
        <v>32.7441611814628</v>
      </c>
      <c r="G15" s="11" t="n">
        <f aca="false">I15/(E15^2)</f>
        <v>27.7322997761369</v>
      </c>
      <c r="H15" s="6" t="n">
        <v>98</v>
      </c>
      <c r="I15" s="10" t="n">
        <v>83</v>
      </c>
      <c r="J15" s="8" t="n">
        <f aca="false">100-(I15*100/H15)</f>
        <v>15.3061224489796</v>
      </c>
      <c r="K15" s="10" t="n">
        <v>24</v>
      </c>
      <c r="L15" s="0" t="n">
        <v>5</v>
      </c>
      <c r="M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1</v>
      </c>
      <c r="AA15" s="0" t="n">
        <v>94</v>
      </c>
      <c r="AB15" s="0" t="n">
        <v>1</v>
      </c>
      <c r="AC15" s="0" t="n">
        <v>0.82</v>
      </c>
      <c r="AD15" s="0" t="n">
        <v>1</v>
      </c>
      <c r="AE15" s="0" t="n">
        <v>206</v>
      </c>
      <c r="AF15" s="0" t="n">
        <v>1</v>
      </c>
      <c r="AG15" s="0" t="n">
        <v>227</v>
      </c>
      <c r="AH15" s="0" t="n">
        <v>1</v>
      </c>
      <c r="AI15" s="0" t="n">
        <v>3.5</v>
      </c>
      <c r="AJ15" s="0" t="n">
        <v>1</v>
      </c>
      <c r="AK15" s="0" t="n">
        <v>9.6</v>
      </c>
      <c r="AL15" s="0" t="n">
        <v>1</v>
      </c>
      <c r="AM15" s="0" t="n">
        <v>7.8</v>
      </c>
      <c r="AN15" s="0" t="n">
        <v>1</v>
      </c>
      <c r="AO15" s="0" t="n">
        <v>4.8</v>
      </c>
      <c r="AP15" s="0" t="n">
        <v>1</v>
      </c>
      <c r="AQ15" s="0" t="n">
        <v>0.35</v>
      </c>
      <c r="AR15" s="0" t="n">
        <v>1</v>
      </c>
      <c r="AS15" s="0" t="n">
        <v>96</v>
      </c>
      <c r="AT15" s="0" t="n">
        <v>1</v>
      </c>
      <c r="AU15" s="0" t="n">
        <v>22</v>
      </c>
      <c r="AV15" s="0" t="n">
        <v>1</v>
      </c>
      <c r="AW15" s="0" t="n">
        <v>20</v>
      </c>
      <c r="AX15" s="0" t="n">
        <v>1</v>
      </c>
      <c r="AY15" s="0" t="n">
        <v>35</v>
      </c>
      <c r="AZ15" s="0" t="n">
        <v>1</v>
      </c>
      <c r="BA15" s="0" t="n">
        <v>217</v>
      </c>
      <c r="BB15" s="0" t="n">
        <v>1</v>
      </c>
      <c r="BC15" s="0" t="n">
        <v>16.3</v>
      </c>
      <c r="BD15" s="0" t="n">
        <v>1</v>
      </c>
      <c r="BE15" s="0" t="n">
        <v>99</v>
      </c>
      <c r="BF15" s="0" t="n">
        <v>1</v>
      </c>
      <c r="BG15" s="0" t="n">
        <v>32</v>
      </c>
      <c r="BH15" s="0" t="n">
        <v>1</v>
      </c>
      <c r="BI15" s="0" t="n">
        <v>49</v>
      </c>
      <c r="BJ15" s="0" t="n">
        <v>1</v>
      </c>
      <c r="BK15" s="0" t="n">
        <v>6.32</v>
      </c>
      <c r="BL15" s="0" t="n">
        <v>1</v>
      </c>
      <c r="BM15" s="0" t="n">
        <v>3.23</v>
      </c>
      <c r="BN15" s="0" t="n">
        <v>1</v>
      </c>
      <c r="BO15" s="0" t="n">
        <v>2.53</v>
      </c>
      <c r="BP15" s="0" t="n">
        <v>1</v>
      </c>
      <c r="BQ15" s="0" t="n">
        <v>0.44</v>
      </c>
      <c r="BR15" s="0" t="n">
        <v>1</v>
      </c>
      <c r="BS15" s="0" t="n">
        <v>182</v>
      </c>
      <c r="BT15" s="0" t="n">
        <v>1</v>
      </c>
      <c r="BU15" s="0" t="n">
        <v>0.12</v>
      </c>
      <c r="BV15" s="0" t="n">
        <v>1</v>
      </c>
      <c r="BW15" s="0" t="n">
        <v>224</v>
      </c>
      <c r="BX15" s="0" t="n">
        <v>1</v>
      </c>
      <c r="BY15" s="0" t="n">
        <v>0.02</v>
      </c>
      <c r="BZ15" s="0" t="n">
        <v>1</v>
      </c>
      <c r="CA15" s="0" t="n">
        <v>80</v>
      </c>
      <c r="CB15" s="0" t="n">
        <v>1</v>
      </c>
      <c r="CC15" s="0" t="n">
        <v>0</v>
      </c>
      <c r="CD15" s="0" t="n">
        <v>1</v>
      </c>
      <c r="CE15" s="0" t="n">
        <v>0</v>
      </c>
      <c r="CF15" s="0" t="n">
        <v>1</v>
      </c>
      <c r="CG15" s="0" t="n">
        <v>0</v>
      </c>
      <c r="CH15" s="0" t="n">
        <v>1</v>
      </c>
      <c r="CI15" s="0" t="n">
        <v>16</v>
      </c>
      <c r="CJ15" s="0" t="n">
        <v>1</v>
      </c>
      <c r="CK15" s="0" t="n">
        <v>1.41</v>
      </c>
      <c r="CL15" s="0" t="n">
        <v>1</v>
      </c>
      <c r="CM15" s="0" t="n">
        <v>3.43</v>
      </c>
      <c r="CN15" s="0" t="n">
        <v>1</v>
      </c>
      <c r="CO15" s="0" t="n">
        <v>0.5</v>
      </c>
      <c r="CP15" s="0" t="n">
        <v>1</v>
      </c>
      <c r="CQ15" s="0" t="n">
        <v>1</v>
      </c>
      <c r="CR15" s="0" t="n">
        <v>0</v>
      </c>
      <c r="CT15" s="0" t="n">
        <v>1</v>
      </c>
      <c r="CU15" s="0" t="n">
        <v>1</v>
      </c>
      <c r="CV15" s="0" t="n">
        <v>1</v>
      </c>
      <c r="CW15" s="0" t="n">
        <v>0</v>
      </c>
      <c r="CX15" s="0" t="n">
        <v>1</v>
      </c>
      <c r="CY15" s="0" t="n">
        <v>1</v>
      </c>
      <c r="CZ15" s="0" t="n">
        <v>0</v>
      </c>
      <c r="DA15" s="0" t="n">
        <v>0</v>
      </c>
      <c r="DD15" s="0" t="n">
        <v>0</v>
      </c>
      <c r="DF15" s="0" t="n">
        <v>0</v>
      </c>
      <c r="DH15" s="0" t="n">
        <v>0</v>
      </c>
      <c r="DK15" s="0" t="n">
        <v>1</v>
      </c>
      <c r="DL15" s="0" t="n">
        <v>15</v>
      </c>
      <c r="DM15" s="0" t="n">
        <v>0</v>
      </c>
      <c r="DN15" s="0" t="n">
        <v>1</v>
      </c>
      <c r="DO15" s="0" t="s">
        <v>141</v>
      </c>
      <c r="DP15" s="0" t="n">
        <v>1</v>
      </c>
      <c r="DQ15" s="0" t="n">
        <v>0</v>
      </c>
      <c r="DR15" s="0" t="n">
        <v>0</v>
      </c>
      <c r="DS15" s="0" t="n">
        <v>0</v>
      </c>
      <c r="DT15" s="9" t="n">
        <v>43161</v>
      </c>
      <c r="DU15" s="9" t="n">
        <v>43174</v>
      </c>
      <c r="DV15" s="0" t="n">
        <v>13</v>
      </c>
      <c r="DW15" s="0" t="n">
        <v>13</v>
      </c>
      <c r="DX15" s="1" t="s">
        <v>142</v>
      </c>
      <c r="DY15" s="1" t="n">
        <v>5</v>
      </c>
      <c r="DZ15" s="0" t="n">
        <v>2</v>
      </c>
      <c r="EB15" s="0" t="n">
        <f aca="false">(DV15*8732)</f>
        <v>113516</v>
      </c>
      <c r="EC15" s="0" t="n">
        <v>0</v>
      </c>
    </row>
    <row r="16" customFormat="false" ht="13.8" hidden="false" customHeight="false" outlineLevel="0" collapsed="false">
      <c r="A16" s="10" t="s">
        <v>143</v>
      </c>
      <c r="B16" s="10" t="n">
        <v>22</v>
      </c>
      <c r="C16" s="10" t="n">
        <v>1</v>
      </c>
      <c r="D16" s="10" t="n">
        <v>74</v>
      </c>
      <c r="E16" s="10" t="n">
        <v>1.65</v>
      </c>
      <c r="F16" s="11" t="n">
        <f aca="false">H16/(E16^2)</f>
        <v>27.1808999081726</v>
      </c>
      <c r="G16" s="11" t="n">
        <f aca="false">I16/(E16^2)</f>
        <v>22.0385674931129</v>
      </c>
      <c r="H16" s="6" t="n">
        <v>74</v>
      </c>
      <c r="I16" s="10" t="n">
        <v>60</v>
      </c>
      <c r="J16" s="8" t="n">
        <f aca="false">100-(I16*100/H16)</f>
        <v>18.9189189189189</v>
      </c>
      <c r="K16" s="10" t="n">
        <v>6</v>
      </c>
      <c r="L16" s="0" t="n">
        <v>1</v>
      </c>
      <c r="M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12</v>
      </c>
      <c r="Y16" s="0" t="n">
        <v>1</v>
      </c>
      <c r="Z16" s="0" t="n">
        <v>1</v>
      </c>
      <c r="AA16" s="0" t="n">
        <v>81</v>
      </c>
      <c r="AB16" s="0" t="n">
        <v>1</v>
      </c>
      <c r="AC16" s="0" t="n">
        <v>1.58</v>
      </c>
      <c r="AD16" s="0" t="n">
        <v>1</v>
      </c>
      <c r="AE16" s="0" t="n">
        <v>95</v>
      </c>
      <c r="AF16" s="0" t="n">
        <v>1</v>
      </c>
      <c r="AG16" s="0" t="n">
        <v>87</v>
      </c>
      <c r="AH16" s="0" t="n">
        <v>1</v>
      </c>
      <c r="AI16" s="0" t="n">
        <v>12</v>
      </c>
      <c r="AJ16" s="0" t="n">
        <v>1</v>
      </c>
      <c r="AK16" s="0" t="n">
        <v>8.8</v>
      </c>
      <c r="AL16" s="0" t="n">
        <v>1</v>
      </c>
      <c r="AM16" s="0" t="n">
        <v>7.2</v>
      </c>
      <c r="AN16" s="0" t="n">
        <v>1</v>
      </c>
      <c r="AO16" s="0" t="n">
        <v>2</v>
      </c>
      <c r="AP16" s="0" t="n">
        <v>1</v>
      </c>
      <c r="AQ16" s="0" t="n">
        <v>0.4</v>
      </c>
      <c r="AR16" s="0" t="n">
        <v>1</v>
      </c>
      <c r="AS16" s="0" t="n">
        <v>102</v>
      </c>
      <c r="AT16" s="0" t="n">
        <v>1</v>
      </c>
      <c r="AU16" s="0" t="n">
        <v>49</v>
      </c>
      <c r="AV16" s="0" t="n">
        <v>1</v>
      </c>
      <c r="AW16" s="0" t="n">
        <v>15</v>
      </c>
      <c r="AX16" s="0" t="n">
        <v>1</v>
      </c>
      <c r="AY16" s="0" t="n">
        <v>11</v>
      </c>
      <c r="AZ16" s="0" t="n">
        <v>1</v>
      </c>
      <c r="BA16" s="0" t="n">
        <v>306</v>
      </c>
      <c r="BB16" s="0" t="n">
        <v>1</v>
      </c>
      <c r="BC16" s="0" t="n">
        <v>8.5</v>
      </c>
      <c r="BD16" s="0" t="n">
        <v>1</v>
      </c>
      <c r="BE16" s="0" t="n">
        <v>96.6</v>
      </c>
      <c r="BF16" s="0" t="n">
        <v>1</v>
      </c>
      <c r="BG16" s="0" t="n">
        <v>28</v>
      </c>
      <c r="BH16" s="0" t="n">
        <v>1</v>
      </c>
      <c r="BI16" s="0" t="n">
        <v>28</v>
      </c>
      <c r="BJ16" s="0" t="n">
        <v>1</v>
      </c>
      <c r="BK16" s="0" t="n">
        <v>5.1</v>
      </c>
      <c r="BL16" s="0" t="n">
        <v>1</v>
      </c>
      <c r="BM16" s="0" t="n">
        <v>3.3</v>
      </c>
      <c r="BN16" s="0" t="n">
        <v>1</v>
      </c>
      <c r="BO16" s="0" t="n">
        <v>1.2</v>
      </c>
      <c r="BP16" s="0" t="n">
        <v>1</v>
      </c>
      <c r="BQ16" s="0" t="n">
        <v>0.3</v>
      </c>
      <c r="BR16" s="0" t="n">
        <v>1</v>
      </c>
      <c r="BS16" s="0" t="n">
        <v>134</v>
      </c>
      <c r="BT16" s="0" t="n">
        <v>1</v>
      </c>
      <c r="BU16" s="0" t="n">
        <v>6.6</v>
      </c>
      <c r="BV16" s="0" t="n">
        <v>1</v>
      </c>
      <c r="BW16" s="0" t="n">
        <v>763</v>
      </c>
      <c r="BX16" s="0" t="n">
        <v>1</v>
      </c>
      <c r="BY16" s="0" t="n">
        <v>0.2</v>
      </c>
      <c r="BZ16" s="0" t="n">
        <v>0</v>
      </c>
      <c r="CB16" s="0" t="n">
        <v>1</v>
      </c>
      <c r="CC16" s="0" t="n">
        <v>0</v>
      </c>
      <c r="CD16" s="0" t="n">
        <v>1</v>
      </c>
      <c r="CE16" s="0" t="n">
        <v>0</v>
      </c>
      <c r="CF16" s="0" t="n">
        <v>1</v>
      </c>
      <c r="CG16" s="0" t="n">
        <v>0</v>
      </c>
      <c r="CH16" s="0" t="n">
        <v>1</v>
      </c>
      <c r="CI16" s="0" t="n">
        <v>38</v>
      </c>
      <c r="CJ16" s="0" t="n">
        <v>0</v>
      </c>
      <c r="CL16" s="0" t="n">
        <v>0</v>
      </c>
      <c r="CN16" s="0" t="n">
        <v>1</v>
      </c>
      <c r="CO16" s="0" t="n">
        <v>13.24</v>
      </c>
      <c r="CP16" s="0" t="n">
        <v>1</v>
      </c>
      <c r="CQ16" s="0" t="n">
        <v>1</v>
      </c>
      <c r="CR16" s="0" t="n">
        <v>1</v>
      </c>
      <c r="CS16" s="0" t="n">
        <v>0</v>
      </c>
      <c r="CT16" s="0" t="n">
        <v>1</v>
      </c>
      <c r="CU16" s="0" t="n">
        <v>0</v>
      </c>
      <c r="CV16" s="0" t="n">
        <v>1</v>
      </c>
      <c r="CW16" s="0" t="n">
        <v>1</v>
      </c>
      <c r="CX16" s="0" t="n">
        <v>1</v>
      </c>
      <c r="CY16" s="0" t="s">
        <v>144</v>
      </c>
      <c r="CZ16" s="0" t="n">
        <v>1</v>
      </c>
      <c r="DA16" s="0" t="n">
        <v>0</v>
      </c>
      <c r="DD16" s="0" t="n">
        <v>0</v>
      </c>
      <c r="DF16" s="0" t="n">
        <v>1</v>
      </c>
      <c r="DG16" s="0" t="n">
        <v>0</v>
      </c>
      <c r="DH16" s="0" t="n">
        <v>0</v>
      </c>
      <c r="DK16" s="0" t="n">
        <v>1</v>
      </c>
      <c r="DL16" s="0" t="s">
        <v>145</v>
      </c>
      <c r="DM16" s="0" t="n">
        <v>1</v>
      </c>
      <c r="DN16" s="0" t="n">
        <v>1</v>
      </c>
      <c r="DO16" s="0" t="n">
        <v>6</v>
      </c>
      <c r="DP16" s="0" t="n">
        <v>1</v>
      </c>
      <c r="DQ16" s="0" t="n">
        <v>1</v>
      </c>
      <c r="DR16" s="0" t="n">
        <v>6</v>
      </c>
      <c r="DS16" s="0" t="n">
        <v>0</v>
      </c>
      <c r="DT16" s="9" t="n">
        <v>43114</v>
      </c>
      <c r="DU16" s="9" t="n">
        <v>43122</v>
      </c>
      <c r="DV16" s="0" t="n">
        <v>8</v>
      </c>
      <c r="DW16" s="0" t="n">
        <v>4</v>
      </c>
      <c r="DX16" s="1" t="s">
        <v>146</v>
      </c>
      <c r="DY16" s="1" t="n">
        <v>1</v>
      </c>
      <c r="DZ16" s="0" t="n">
        <v>4</v>
      </c>
      <c r="EA16" s="0" t="n">
        <v>2</v>
      </c>
      <c r="EB16" s="0" t="n">
        <f aca="false">(DV16*8732)</f>
        <v>69856</v>
      </c>
      <c r="EC16" s="0" t="n">
        <v>0</v>
      </c>
    </row>
    <row r="17" customFormat="false" ht="13.8" hidden="false" customHeight="false" outlineLevel="0" collapsed="false">
      <c r="A17" s="10" t="s">
        <v>147</v>
      </c>
      <c r="B17" s="10" t="n">
        <v>23</v>
      </c>
      <c r="C17" s="10" t="n">
        <v>2</v>
      </c>
      <c r="D17" s="10" t="n">
        <v>65</v>
      </c>
      <c r="E17" s="10" t="n">
        <v>1.66</v>
      </c>
      <c r="F17" s="11" t="n">
        <f aca="false">H17/(E17^2)</f>
        <v>22.4996371026274</v>
      </c>
      <c r="G17" s="11" t="n">
        <f aca="false">I17/(E17^2)</f>
        <v>18.1448686311511</v>
      </c>
      <c r="H17" s="6" t="n">
        <v>62</v>
      </c>
      <c r="I17" s="10" t="n">
        <v>50</v>
      </c>
      <c r="J17" s="8" t="n">
        <f aca="false">100-(I17*100/H17)</f>
        <v>19.3548387096774</v>
      </c>
      <c r="K17" s="10" t="n">
        <v>12</v>
      </c>
      <c r="L17" s="0" t="n">
        <v>2</v>
      </c>
      <c r="M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28</v>
      </c>
      <c r="Y17" s="0" t="n">
        <v>0</v>
      </c>
      <c r="Z17" s="0" t="n">
        <v>1</v>
      </c>
      <c r="AA17" s="0" t="n">
        <v>119</v>
      </c>
      <c r="AB17" s="0" t="n">
        <v>1</v>
      </c>
      <c r="AC17" s="0" t="n">
        <v>0.64</v>
      </c>
      <c r="AD17" s="0" t="n">
        <v>1</v>
      </c>
      <c r="AE17" s="0" t="n">
        <v>105</v>
      </c>
      <c r="AF17" s="0" t="n">
        <v>1</v>
      </c>
      <c r="AG17" s="0" t="n">
        <v>68</v>
      </c>
      <c r="AH17" s="0" t="n">
        <v>1</v>
      </c>
      <c r="AI17" s="0" t="n">
        <v>2.9</v>
      </c>
      <c r="AJ17" s="0" t="n">
        <v>1</v>
      </c>
      <c r="AK17" s="0" t="n">
        <v>7.4</v>
      </c>
      <c r="AL17" s="0" t="n">
        <v>1</v>
      </c>
      <c r="AM17" s="0" t="n">
        <v>6.7</v>
      </c>
      <c r="AN17" s="0" t="n">
        <v>1</v>
      </c>
      <c r="AO17" s="0" t="n">
        <v>2.4</v>
      </c>
      <c r="AP17" s="0" t="n">
        <v>1</v>
      </c>
      <c r="AQ17" s="0" t="n">
        <v>0.28</v>
      </c>
      <c r="AR17" s="0" t="n">
        <v>1</v>
      </c>
      <c r="AS17" s="0" t="n">
        <v>72</v>
      </c>
      <c r="AT17" s="0" t="n">
        <v>1</v>
      </c>
      <c r="AU17" s="0" t="n">
        <v>19</v>
      </c>
      <c r="AV17" s="0" t="n">
        <v>1</v>
      </c>
      <c r="AW17" s="0" t="n">
        <v>56</v>
      </c>
      <c r="AX17" s="0" t="n">
        <v>1</v>
      </c>
      <c r="AY17" s="0" t="n">
        <v>21</v>
      </c>
      <c r="AZ17" s="0" t="n">
        <v>1</v>
      </c>
      <c r="BA17" s="0" t="n">
        <v>360</v>
      </c>
      <c r="BB17" s="0" t="n">
        <v>1</v>
      </c>
      <c r="BC17" s="0" t="n">
        <v>8</v>
      </c>
      <c r="BD17" s="0" t="n">
        <v>1</v>
      </c>
      <c r="BE17" s="0" t="n">
        <v>86</v>
      </c>
      <c r="BF17" s="0" t="n">
        <v>1</v>
      </c>
      <c r="BG17" s="0" t="n">
        <v>27</v>
      </c>
      <c r="BH17" s="0" t="n">
        <v>1</v>
      </c>
      <c r="BI17" s="0" t="n">
        <v>24.7</v>
      </c>
      <c r="BJ17" s="0" t="n">
        <v>1</v>
      </c>
      <c r="BK17" s="0" t="n">
        <v>3.5</v>
      </c>
      <c r="BL17" s="0" t="n">
        <v>1</v>
      </c>
      <c r="BM17" s="0" t="n">
        <v>2.5</v>
      </c>
      <c r="BN17" s="0" t="n">
        <v>1</v>
      </c>
      <c r="BO17" s="0" t="n">
        <v>0.72</v>
      </c>
      <c r="BP17" s="0" t="n">
        <v>1</v>
      </c>
      <c r="BQ17" s="0" t="n">
        <v>0.24</v>
      </c>
      <c r="BR17" s="0" t="n">
        <v>1</v>
      </c>
      <c r="BS17" s="0" t="n">
        <v>212</v>
      </c>
      <c r="BT17" s="0" t="n">
        <v>1</v>
      </c>
      <c r="BU17" s="0" t="n">
        <v>1.9</v>
      </c>
      <c r="BV17" s="0" t="n">
        <v>1</v>
      </c>
      <c r="BW17" s="0" t="n">
        <v>2053</v>
      </c>
      <c r="BX17" s="0" t="n">
        <v>1</v>
      </c>
      <c r="BY17" s="0" t="n">
        <v>0.06</v>
      </c>
      <c r="BZ17" s="0" t="n">
        <v>1</v>
      </c>
      <c r="CA17" s="0" t="n">
        <v>640</v>
      </c>
      <c r="CB17" s="0" t="n">
        <v>1</v>
      </c>
      <c r="CC17" s="0" t="n">
        <v>0</v>
      </c>
      <c r="CD17" s="0" t="n">
        <v>1</v>
      </c>
      <c r="CE17" s="0" t="n">
        <v>0</v>
      </c>
      <c r="CF17" s="0" t="n">
        <v>1</v>
      </c>
      <c r="CG17" s="0" t="n">
        <v>0</v>
      </c>
      <c r="CH17" s="0" t="n">
        <v>1</v>
      </c>
      <c r="CI17" s="0" t="n">
        <v>35</v>
      </c>
      <c r="CJ17" s="0" t="n">
        <v>1</v>
      </c>
      <c r="CK17" s="0" t="n">
        <v>0.9</v>
      </c>
      <c r="CL17" s="0" t="n">
        <v>1</v>
      </c>
      <c r="CM17" s="0" t="n">
        <v>12.9</v>
      </c>
      <c r="CN17" s="0" t="n">
        <v>1</v>
      </c>
      <c r="CO17" s="0" t="n">
        <v>5.5</v>
      </c>
      <c r="CP17" s="0" t="n">
        <v>1</v>
      </c>
      <c r="CQ17" s="0" t="n">
        <v>2</v>
      </c>
      <c r="CR17" s="0" t="n">
        <v>1</v>
      </c>
      <c r="CS17" s="0" t="n">
        <v>0</v>
      </c>
      <c r="CT17" s="0" t="n">
        <v>1</v>
      </c>
      <c r="CU17" s="0" t="n">
        <v>1</v>
      </c>
      <c r="CV17" s="0" t="n">
        <v>1</v>
      </c>
      <c r="CW17" s="0" t="n">
        <v>0</v>
      </c>
      <c r="CX17" s="0" t="n">
        <v>1</v>
      </c>
      <c r="CY17" s="0" t="s">
        <v>131</v>
      </c>
      <c r="CZ17" s="0" t="n">
        <v>0</v>
      </c>
      <c r="DA17" s="0" t="n">
        <v>1</v>
      </c>
      <c r="DB17" s="0" t="n">
        <v>6</v>
      </c>
      <c r="DC17" s="0" t="n">
        <v>1</v>
      </c>
      <c r="DD17" s="0" t="n">
        <v>1</v>
      </c>
      <c r="DE17" s="0" t="n">
        <v>0</v>
      </c>
      <c r="DF17" s="0" t="n">
        <v>1</v>
      </c>
      <c r="DG17" s="0" t="n">
        <v>0</v>
      </c>
      <c r="DH17" s="0" t="n">
        <v>0</v>
      </c>
      <c r="DK17" s="0" t="n">
        <v>0</v>
      </c>
      <c r="DN17" s="0" t="n">
        <v>1</v>
      </c>
      <c r="DO17" s="0" t="s">
        <v>148</v>
      </c>
      <c r="DP17" s="0" t="n">
        <v>1</v>
      </c>
      <c r="DQ17" s="0" t="n">
        <v>0</v>
      </c>
      <c r="DR17" s="0" t="n">
        <v>6</v>
      </c>
      <c r="DS17" s="0" t="n">
        <v>0</v>
      </c>
      <c r="DT17" s="9" t="n">
        <v>42860</v>
      </c>
      <c r="DU17" s="9" t="n">
        <v>42873</v>
      </c>
      <c r="DV17" s="0" t="n">
        <v>13</v>
      </c>
      <c r="DW17" s="0" t="n">
        <v>122</v>
      </c>
      <c r="DX17" s="1" t="s">
        <v>149</v>
      </c>
      <c r="DY17" s="1" t="n">
        <v>1</v>
      </c>
      <c r="DZ17" s="0" t="n">
        <v>4</v>
      </c>
      <c r="EA17" s="0" t="n">
        <v>2</v>
      </c>
      <c r="EB17" s="0" t="n">
        <f aca="false">(DV17*8732)</f>
        <v>113516</v>
      </c>
      <c r="EC17" s="0" t="n">
        <v>0</v>
      </c>
    </row>
    <row r="18" customFormat="false" ht="13.8" hidden="false" customHeight="false" outlineLevel="0" collapsed="false">
      <c r="A18" s="10" t="s">
        <v>150</v>
      </c>
      <c r="B18" s="10" t="n">
        <v>24</v>
      </c>
      <c r="C18" s="10" t="n">
        <v>1</v>
      </c>
      <c r="D18" s="10" t="n">
        <v>61</v>
      </c>
      <c r="E18" s="10" t="n">
        <v>1.66</v>
      </c>
      <c r="F18" s="11" t="n">
        <f aca="false">H18/(E18^2)</f>
        <v>22.6810857889389</v>
      </c>
      <c r="G18" s="11" t="n">
        <f aca="false">I18/(E18^2)</f>
        <v>17.7819712585281</v>
      </c>
      <c r="H18" s="6" t="n">
        <v>62.5</v>
      </c>
      <c r="I18" s="10" t="n">
        <v>49</v>
      </c>
      <c r="J18" s="8" t="n">
        <f aca="false">100-(I18*100/H18)</f>
        <v>21.6</v>
      </c>
      <c r="K18" s="10" t="n">
        <v>6</v>
      </c>
      <c r="L18" s="0" t="n">
        <v>3</v>
      </c>
      <c r="M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</v>
      </c>
      <c r="X18" s="0" t="n">
        <v>22.5</v>
      </c>
      <c r="Y18" s="0" t="n">
        <v>1</v>
      </c>
      <c r="Z18" s="0" t="n">
        <v>1</v>
      </c>
      <c r="AA18" s="0" t="n">
        <v>80</v>
      </c>
      <c r="AB18" s="0" t="n">
        <v>1</v>
      </c>
      <c r="AC18" s="0" t="n">
        <v>0.63</v>
      </c>
      <c r="AD18" s="0" t="n">
        <v>1</v>
      </c>
      <c r="AE18" s="0" t="n">
        <v>94</v>
      </c>
      <c r="AF18" s="0" t="n">
        <v>1</v>
      </c>
      <c r="AG18" s="0" t="n">
        <v>151</v>
      </c>
      <c r="AH18" s="0" t="n">
        <v>1</v>
      </c>
      <c r="AI18" s="0" t="n">
        <v>2.8</v>
      </c>
      <c r="AJ18" s="0" t="n">
        <v>1</v>
      </c>
      <c r="AK18" s="0" t="n">
        <v>7</v>
      </c>
      <c r="AL18" s="0" t="n">
        <v>1</v>
      </c>
      <c r="AM18" s="0" t="n">
        <v>5.3</v>
      </c>
      <c r="AN18" s="0" t="n">
        <v>1</v>
      </c>
      <c r="AO18" s="0" t="n">
        <v>2.1</v>
      </c>
      <c r="AP18" s="0" t="n">
        <v>1</v>
      </c>
      <c r="AQ18" s="0" t="n">
        <v>0.4</v>
      </c>
      <c r="AR18" s="0" t="n">
        <v>1</v>
      </c>
      <c r="AS18" s="0" t="n">
        <v>128</v>
      </c>
      <c r="AT18" s="0" t="n">
        <v>1</v>
      </c>
      <c r="AU18" s="0" t="n">
        <v>92</v>
      </c>
      <c r="AV18" s="0" t="n">
        <v>1</v>
      </c>
      <c r="AW18" s="0" t="n">
        <v>51</v>
      </c>
      <c r="AX18" s="0" t="n">
        <v>1</v>
      </c>
      <c r="AY18" s="0" t="n">
        <v>14</v>
      </c>
      <c r="AZ18" s="0" t="n">
        <v>1</v>
      </c>
      <c r="BA18" s="0" t="n">
        <v>719</v>
      </c>
      <c r="BB18" s="0" t="n">
        <v>1</v>
      </c>
      <c r="BC18" s="0" t="n">
        <v>10.4</v>
      </c>
      <c r="BD18" s="0" t="n">
        <v>1</v>
      </c>
      <c r="BE18" s="0" t="n">
        <v>85</v>
      </c>
      <c r="BF18" s="0" t="n">
        <v>1</v>
      </c>
      <c r="BG18" s="0" t="n">
        <v>27</v>
      </c>
      <c r="BH18" s="0" t="n">
        <v>1</v>
      </c>
      <c r="BI18" s="0" t="n">
        <v>32</v>
      </c>
      <c r="BJ18" s="0" t="n">
        <v>1</v>
      </c>
      <c r="BK18" s="0" t="n">
        <v>2.8</v>
      </c>
      <c r="BL18" s="0" t="n">
        <v>1</v>
      </c>
      <c r="BM18" s="0" t="n">
        <v>2.28</v>
      </c>
      <c r="BN18" s="0" t="n">
        <v>1</v>
      </c>
      <c r="BO18" s="0" t="n">
        <v>0.33</v>
      </c>
      <c r="BP18" s="0" t="n">
        <v>1</v>
      </c>
      <c r="BQ18" s="0" t="n">
        <v>0.08</v>
      </c>
      <c r="BR18" s="0" t="n">
        <v>1</v>
      </c>
      <c r="BS18" s="0" t="n">
        <v>143</v>
      </c>
      <c r="BT18" s="0" t="n">
        <v>1</v>
      </c>
      <c r="BU18" s="0" t="n">
        <v>2.35</v>
      </c>
      <c r="BV18" s="0" t="n">
        <v>1</v>
      </c>
      <c r="BW18" s="0" t="n">
        <v>1186</v>
      </c>
      <c r="BX18" s="0" t="n">
        <v>1</v>
      </c>
      <c r="BY18" s="0" t="n">
        <v>0.15</v>
      </c>
      <c r="BZ18" s="0" t="n">
        <v>1</v>
      </c>
      <c r="CA18" s="0" t="n">
        <v>640</v>
      </c>
      <c r="CB18" s="0" t="n">
        <v>1</v>
      </c>
      <c r="CC18" s="0" t="n">
        <v>0</v>
      </c>
      <c r="CD18" s="0" t="n">
        <v>1</v>
      </c>
      <c r="CE18" s="0" t="n">
        <v>0</v>
      </c>
      <c r="CF18" s="0" t="n">
        <v>1</v>
      </c>
      <c r="CG18" s="0" t="n">
        <v>0</v>
      </c>
      <c r="CH18" s="0" t="n">
        <v>1</v>
      </c>
      <c r="CI18" s="0" t="n">
        <v>29</v>
      </c>
      <c r="CJ18" s="0" t="n">
        <v>1</v>
      </c>
      <c r="CK18" s="0" t="n">
        <v>1.06</v>
      </c>
      <c r="CL18" s="0" t="n">
        <v>1</v>
      </c>
      <c r="CM18" s="0" t="n">
        <v>1.57</v>
      </c>
      <c r="CN18" s="0" t="n">
        <v>1</v>
      </c>
      <c r="CO18" s="0" t="n">
        <v>4.76</v>
      </c>
      <c r="CP18" s="0" t="n">
        <v>1</v>
      </c>
      <c r="CQ18" s="0" t="n">
        <v>1</v>
      </c>
      <c r="CR18" s="0" t="n">
        <v>1</v>
      </c>
      <c r="CS18" s="0" t="n">
        <v>0</v>
      </c>
      <c r="CT18" s="0" t="n">
        <v>1</v>
      </c>
      <c r="CU18" s="0" t="n">
        <v>1</v>
      </c>
      <c r="CV18" s="0" t="n">
        <v>1</v>
      </c>
      <c r="CW18" s="0" t="n">
        <v>1</v>
      </c>
      <c r="CX18" s="0" t="n">
        <v>1</v>
      </c>
      <c r="CY18" s="0" t="s">
        <v>151</v>
      </c>
      <c r="CZ18" s="0" t="n">
        <v>1</v>
      </c>
      <c r="DA18" s="0" t="n">
        <v>0</v>
      </c>
      <c r="DD18" s="0" t="n">
        <v>1</v>
      </c>
      <c r="DE18" s="0" t="n">
        <v>1</v>
      </c>
      <c r="DF18" s="0" t="n">
        <v>1</v>
      </c>
      <c r="DG18" s="0" t="n">
        <v>1</v>
      </c>
      <c r="DH18" s="0" t="n">
        <v>1</v>
      </c>
      <c r="DI18" s="0" t="n">
        <v>1</v>
      </c>
      <c r="DJ18" s="0" t="n">
        <v>1</v>
      </c>
      <c r="DK18" s="0" t="n">
        <v>1</v>
      </c>
      <c r="DL18" s="0" t="n">
        <v>3</v>
      </c>
      <c r="DM18" s="0" t="n">
        <v>1</v>
      </c>
      <c r="DN18" s="0" t="n">
        <v>1</v>
      </c>
      <c r="DO18" s="0" t="s">
        <v>152</v>
      </c>
      <c r="DP18" s="0" t="n">
        <v>1</v>
      </c>
      <c r="DQ18" s="0" t="n">
        <v>0</v>
      </c>
      <c r="DR18" s="0" t="n">
        <v>6</v>
      </c>
      <c r="DS18" s="0" t="n">
        <v>3</v>
      </c>
      <c r="DT18" s="9" t="n">
        <v>43434</v>
      </c>
      <c r="DU18" s="9" t="n">
        <v>43455</v>
      </c>
      <c r="DV18" s="0" t="n">
        <v>21</v>
      </c>
      <c r="DW18" s="0" t="n">
        <v>244</v>
      </c>
      <c r="DX18" s="1" t="s">
        <v>110</v>
      </c>
      <c r="DY18" s="1" t="n">
        <v>3</v>
      </c>
      <c r="DZ18" s="0" t="n">
        <v>10</v>
      </c>
      <c r="EB18" s="0" t="n">
        <f aca="false">(DV18*8732)</f>
        <v>183372</v>
      </c>
      <c r="EC18" s="0" t="n">
        <v>0</v>
      </c>
    </row>
    <row r="19" customFormat="false" ht="13.8" hidden="false" customHeight="false" outlineLevel="0" collapsed="false">
      <c r="A19" s="10" t="s">
        <v>153</v>
      </c>
      <c r="B19" s="10" t="n">
        <v>25</v>
      </c>
      <c r="C19" s="10" t="n">
        <v>2</v>
      </c>
      <c r="D19" s="10" t="n">
        <v>28</v>
      </c>
      <c r="E19" s="10" t="n">
        <v>1.6</v>
      </c>
      <c r="F19" s="11" t="n">
        <f aca="false">H19/(E19^2)</f>
        <v>32.8125</v>
      </c>
      <c r="G19" s="11" t="n">
        <f aca="false">I19/(E19^2)</f>
        <v>27.734375</v>
      </c>
      <c r="H19" s="6" t="n">
        <v>84</v>
      </c>
      <c r="I19" s="10" t="n">
        <v>71</v>
      </c>
      <c r="J19" s="8" t="n">
        <f aca="false">100-(I19*100/H19)</f>
        <v>15.4761904761905</v>
      </c>
      <c r="K19" s="10" t="n">
        <v>6</v>
      </c>
      <c r="L19" s="0" t="n">
        <v>5</v>
      </c>
      <c r="M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1</v>
      </c>
      <c r="X19" s="0" t="n">
        <v>5</v>
      </c>
      <c r="Y19" s="0" t="n">
        <v>1</v>
      </c>
      <c r="Z19" s="0" t="n">
        <v>1</v>
      </c>
      <c r="AA19" s="0" t="n">
        <v>102</v>
      </c>
      <c r="AB19" s="0" t="n">
        <v>1</v>
      </c>
      <c r="AC19" s="0" t="n">
        <v>0.5</v>
      </c>
      <c r="AD19" s="0" t="n">
        <v>1</v>
      </c>
      <c r="AE19" s="0" t="n">
        <v>115</v>
      </c>
      <c r="AF19" s="0" t="n">
        <v>1</v>
      </c>
      <c r="AG19" s="0" t="n">
        <v>203</v>
      </c>
      <c r="AH19" s="0" t="n">
        <v>1</v>
      </c>
      <c r="AI19" s="0" t="n">
        <v>4.6</v>
      </c>
      <c r="AJ19" s="0" t="n">
        <v>1</v>
      </c>
      <c r="AK19" s="0" t="n">
        <v>8</v>
      </c>
      <c r="AL19" s="0" t="n">
        <v>1</v>
      </c>
      <c r="AM19" s="0" t="n">
        <v>6.3</v>
      </c>
      <c r="AN19" s="0" t="n">
        <v>1</v>
      </c>
      <c r="AO19" s="0" t="n">
        <v>3.3</v>
      </c>
      <c r="AP19" s="0" t="n">
        <v>1</v>
      </c>
      <c r="AQ19" s="0" t="n">
        <v>0.3</v>
      </c>
      <c r="AR19" s="0" t="n">
        <v>1</v>
      </c>
      <c r="AS19" s="0" t="n">
        <v>66</v>
      </c>
      <c r="AT19" s="0" t="n">
        <v>1</v>
      </c>
      <c r="AU19" s="0" t="n">
        <v>24</v>
      </c>
      <c r="AV19" s="0" t="n">
        <v>1</v>
      </c>
      <c r="AW19" s="0" t="n">
        <v>27</v>
      </c>
      <c r="AX19" s="0" t="n">
        <v>1</v>
      </c>
      <c r="AY19" s="0" t="n">
        <v>7</v>
      </c>
      <c r="AZ19" s="0" t="n">
        <v>1</v>
      </c>
      <c r="BA19" s="0" t="n">
        <v>502</v>
      </c>
      <c r="BB19" s="0" t="n">
        <v>1</v>
      </c>
      <c r="BC19" s="0" t="n">
        <v>8.8</v>
      </c>
      <c r="BD19" s="0" t="n">
        <v>1</v>
      </c>
      <c r="BE19" s="0" t="n">
        <v>82.7</v>
      </c>
      <c r="BF19" s="0" t="n">
        <v>1</v>
      </c>
      <c r="BG19" s="0" t="n">
        <v>25.9</v>
      </c>
      <c r="BH19" s="0" t="n">
        <v>1</v>
      </c>
      <c r="BI19" s="0" t="n">
        <v>28</v>
      </c>
      <c r="BJ19" s="0" t="n">
        <v>1</v>
      </c>
      <c r="BK19" s="0" t="n">
        <v>10.2</v>
      </c>
      <c r="BL19" s="0" t="n">
        <v>1</v>
      </c>
      <c r="BM19" s="0" t="n">
        <v>7.29</v>
      </c>
      <c r="BN19" s="0" t="n">
        <v>1</v>
      </c>
      <c r="BO19" s="0" t="n">
        <v>2.21</v>
      </c>
      <c r="BP19" s="0" t="n">
        <v>1</v>
      </c>
      <c r="BQ19" s="0" t="n">
        <v>0.2</v>
      </c>
      <c r="BR19" s="0" t="n">
        <v>1</v>
      </c>
      <c r="BS19" s="0" t="n">
        <v>252</v>
      </c>
      <c r="BT19" s="0" t="n">
        <v>1</v>
      </c>
      <c r="BU19" s="0" t="n">
        <v>92</v>
      </c>
      <c r="BV19" s="0" t="n">
        <v>0</v>
      </c>
      <c r="BX19" s="0" t="n">
        <v>1</v>
      </c>
      <c r="BY19" s="0" t="n">
        <v>0.02</v>
      </c>
      <c r="BZ19" s="0" t="n">
        <v>1</v>
      </c>
      <c r="CA19" s="0" t="n">
        <v>160</v>
      </c>
      <c r="CB19" s="0" t="n">
        <v>1</v>
      </c>
      <c r="CC19" s="0" t="n">
        <v>0</v>
      </c>
      <c r="CD19" s="0" t="n">
        <v>1</v>
      </c>
      <c r="CE19" s="0" t="n">
        <v>0</v>
      </c>
      <c r="CF19" s="0" t="n">
        <v>1</v>
      </c>
      <c r="CG19" s="0" t="n">
        <v>0</v>
      </c>
      <c r="CH19" s="0" t="n">
        <v>1</v>
      </c>
      <c r="CI19" s="0" t="n">
        <v>35</v>
      </c>
      <c r="CJ19" s="0" t="n">
        <v>0</v>
      </c>
      <c r="CL19" s="0" t="n">
        <v>0</v>
      </c>
      <c r="CN19" s="0" t="n">
        <v>0</v>
      </c>
      <c r="CP19" s="0" t="n">
        <v>1</v>
      </c>
      <c r="CQ19" s="0" t="n">
        <v>1</v>
      </c>
      <c r="CR19" s="0" t="n">
        <v>1</v>
      </c>
      <c r="CS19" s="0" t="n">
        <v>0</v>
      </c>
      <c r="CT19" s="0" t="n">
        <v>1</v>
      </c>
      <c r="CU19" s="0" t="n">
        <v>0</v>
      </c>
      <c r="CV19" s="0" t="n">
        <v>1</v>
      </c>
      <c r="CW19" s="0" t="n">
        <v>1</v>
      </c>
      <c r="CX19" s="0" t="n">
        <v>1</v>
      </c>
      <c r="CY19" s="0" t="s">
        <v>121</v>
      </c>
      <c r="CZ19" s="0" t="n">
        <v>1</v>
      </c>
      <c r="DA19" s="0" t="n">
        <v>0</v>
      </c>
      <c r="DD19" s="0" t="n">
        <v>0</v>
      </c>
      <c r="DF19" s="0" t="n">
        <v>0</v>
      </c>
      <c r="DH19" s="0" t="n">
        <v>0</v>
      </c>
      <c r="DK19" s="0" t="n">
        <v>0</v>
      </c>
      <c r="DN19" s="0" t="n">
        <v>1</v>
      </c>
      <c r="DO19" s="0" t="s">
        <v>154</v>
      </c>
      <c r="DP19" s="0" t="n">
        <v>1</v>
      </c>
      <c r="DQ19" s="0" t="n">
        <v>1</v>
      </c>
      <c r="DR19" s="0" t="n">
        <v>3</v>
      </c>
      <c r="DS19" s="0" t="n">
        <v>3</v>
      </c>
      <c r="DT19" s="9" t="n">
        <v>43766</v>
      </c>
      <c r="DU19" s="9" t="n">
        <v>43774</v>
      </c>
      <c r="DV19" s="0" t="n">
        <v>7</v>
      </c>
      <c r="DW19" s="0" t="n">
        <v>7</v>
      </c>
      <c r="DX19" s="1" t="s">
        <v>110</v>
      </c>
      <c r="DY19" s="1" t="n">
        <v>3</v>
      </c>
      <c r="DZ19" s="0" t="n">
        <v>10</v>
      </c>
      <c r="EB19" s="0" t="n">
        <f aca="false">(DV19*8732)</f>
        <v>61124</v>
      </c>
      <c r="EC19" s="0" t="n">
        <v>0</v>
      </c>
    </row>
    <row r="20" customFormat="false" ht="13.8" hidden="false" customHeight="false" outlineLevel="0" collapsed="false">
      <c r="A20" s="10" t="s">
        <v>155</v>
      </c>
      <c r="B20" s="10" t="n">
        <v>26</v>
      </c>
      <c r="C20" s="10" t="n">
        <v>2</v>
      </c>
      <c r="D20" s="10" t="n">
        <v>41</v>
      </c>
      <c r="E20" s="10" t="n">
        <v>1.57</v>
      </c>
      <c r="F20" s="11" t="n">
        <f aca="false">H20/(E20^2)</f>
        <v>20.2847985719502</v>
      </c>
      <c r="G20" s="11" t="n">
        <f aca="false">I20/(E20^2)</f>
        <v>16.6335348289991</v>
      </c>
      <c r="H20" s="6" t="n">
        <v>50</v>
      </c>
      <c r="I20" s="10" t="n">
        <v>41</v>
      </c>
      <c r="J20" s="8" t="n">
        <f aca="false">100-(I20*100/H20)</f>
        <v>18</v>
      </c>
      <c r="K20" s="10" t="n">
        <v>6</v>
      </c>
      <c r="L20" s="0" t="n">
        <v>5</v>
      </c>
      <c r="M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1</v>
      </c>
      <c r="AA20" s="0" t="n">
        <v>85</v>
      </c>
      <c r="AB20" s="0" t="n">
        <v>1</v>
      </c>
      <c r="AC20" s="0" t="n">
        <v>0.6</v>
      </c>
      <c r="AD20" s="0" t="n">
        <v>1</v>
      </c>
      <c r="AE20" s="0" t="n">
        <v>162</v>
      </c>
      <c r="AF20" s="0" t="n">
        <v>1</v>
      </c>
      <c r="AG20" s="0" t="n">
        <v>69</v>
      </c>
      <c r="AH20" s="0" t="n">
        <v>1</v>
      </c>
      <c r="AI20" s="0" t="n">
        <v>4.5</v>
      </c>
      <c r="AJ20" s="0" t="n">
        <v>1</v>
      </c>
      <c r="AK20" s="0" t="n">
        <v>9.5</v>
      </c>
      <c r="AL20" s="0" t="n">
        <v>1</v>
      </c>
      <c r="AM20" s="0" t="n">
        <v>7.8</v>
      </c>
      <c r="AN20" s="0" t="n">
        <v>1</v>
      </c>
      <c r="AO20" s="0" t="n">
        <v>4.9</v>
      </c>
      <c r="AP20" s="0" t="n">
        <v>1</v>
      </c>
      <c r="AQ20" s="0" t="n">
        <v>0.98</v>
      </c>
      <c r="AR20" s="0" t="n">
        <v>1</v>
      </c>
      <c r="AS20" s="0" t="n">
        <v>46</v>
      </c>
      <c r="AT20" s="0" t="n">
        <v>1</v>
      </c>
      <c r="AU20" s="0" t="n">
        <v>13</v>
      </c>
      <c r="AV20" s="0" t="n">
        <v>1</v>
      </c>
      <c r="AW20" s="0" t="n">
        <v>18</v>
      </c>
      <c r="AX20" s="0" t="n">
        <v>1</v>
      </c>
      <c r="AY20" s="0" t="n">
        <v>18</v>
      </c>
      <c r="AZ20" s="0" t="n">
        <v>1</v>
      </c>
      <c r="BA20" s="0" t="n">
        <v>338</v>
      </c>
      <c r="BB20" s="0" t="n">
        <v>1</v>
      </c>
      <c r="BC20" s="0" t="n">
        <v>15.7</v>
      </c>
      <c r="BD20" s="0" t="n">
        <v>1</v>
      </c>
      <c r="BE20" s="0" t="n">
        <v>94</v>
      </c>
      <c r="BF20" s="0" t="n">
        <v>1</v>
      </c>
      <c r="BG20" s="0" t="n">
        <v>32.2</v>
      </c>
      <c r="BH20" s="0" t="n">
        <v>1</v>
      </c>
      <c r="BI20" s="0" t="n">
        <v>46</v>
      </c>
      <c r="BJ20" s="0" t="n">
        <v>1</v>
      </c>
      <c r="BK20" s="0" t="n">
        <v>7</v>
      </c>
      <c r="BL20" s="0" t="n">
        <v>1</v>
      </c>
      <c r="BM20" s="0" t="n">
        <v>4.29</v>
      </c>
      <c r="BN20" s="0" t="n">
        <v>1</v>
      </c>
      <c r="BO20" s="0" t="n">
        <v>2.06</v>
      </c>
      <c r="BP20" s="0" t="n">
        <v>1</v>
      </c>
      <c r="BQ20" s="0" t="n">
        <v>0.49</v>
      </c>
      <c r="BR20" s="0" t="n">
        <v>1</v>
      </c>
      <c r="BS20" s="0" t="n">
        <v>299</v>
      </c>
      <c r="BT20" s="0" t="n">
        <v>1</v>
      </c>
      <c r="BU20" s="0" t="n">
        <v>0.04</v>
      </c>
      <c r="BV20" s="0" t="n">
        <v>0</v>
      </c>
      <c r="BX20" s="0" t="n">
        <v>0</v>
      </c>
      <c r="BZ20" s="0" t="n">
        <v>1</v>
      </c>
      <c r="CA20" s="0" t="n">
        <v>0</v>
      </c>
      <c r="CB20" s="0" t="n">
        <v>1</v>
      </c>
      <c r="CC20" s="0" t="n">
        <v>0</v>
      </c>
      <c r="CD20" s="0" t="n">
        <v>1</v>
      </c>
      <c r="CE20" s="0" t="n">
        <v>0</v>
      </c>
      <c r="CF20" s="0" t="n">
        <v>1</v>
      </c>
      <c r="CG20" s="0" t="n">
        <v>0</v>
      </c>
      <c r="CH20" s="0" t="n">
        <v>1</v>
      </c>
      <c r="CI20" s="0" t="n">
        <v>12</v>
      </c>
      <c r="CJ20" s="0" t="n">
        <v>1</v>
      </c>
      <c r="CK20" s="0" t="n">
        <v>1.56</v>
      </c>
      <c r="CL20" s="0" t="n">
        <v>1</v>
      </c>
      <c r="CM20" s="0" t="n">
        <v>2.5</v>
      </c>
      <c r="CN20" s="0" t="n">
        <v>0</v>
      </c>
      <c r="CP20" s="0" t="n">
        <v>1</v>
      </c>
      <c r="CQ20" s="0" t="n">
        <v>1</v>
      </c>
      <c r="CR20" s="0" t="n">
        <v>0</v>
      </c>
      <c r="CT20" s="0" t="n">
        <v>1</v>
      </c>
      <c r="CU20" s="0" t="n">
        <v>0</v>
      </c>
      <c r="CV20" s="0" t="n">
        <v>0</v>
      </c>
      <c r="CX20" s="0" t="n">
        <v>0</v>
      </c>
      <c r="DA20" s="0" t="n">
        <v>0</v>
      </c>
      <c r="DD20" s="0" t="n">
        <v>1</v>
      </c>
      <c r="DE20" s="0" t="n">
        <v>1</v>
      </c>
      <c r="DF20" s="0" t="n">
        <v>0</v>
      </c>
      <c r="DH20" s="0" t="n">
        <v>0</v>
      </c>
      <c r="DK20" s="0" t="n">
        <v>0</v>
      </c>
      <c r="DN20" s="0" t="n">
        <v>1</v>
      </c>
      <c r="DO20" s="0" t="s">
        <v>156</v>
      </c>
      <c r="DP20" s="0" t="n">
        <v>1</v>
      </c>
      <c r="DQ20" s="0" t="n">
        <v>0</v>
      </c>
      <c r="DR20" s="0" t="n">
        <v>1</v>
      </c>
      <c r="DS20" s="0" t="n">
        <v>0</v>
      </c>
      <c r="DT20" s="9" t="n">
        <v>43260</v>
      </c>
      <c r="DU20" s="9" t="n">
        <v>43266</v>
      </c>
      <c r="DV20" s="0" t="n">
        <v>6</v>
      </c>
      <c r="DW20" s="0" t="n">
        <v>0</v>
      </c>
      <c r="DX20" s="1" t="s">
        <v>93</v>
      </c>
      <c r="DY20" s="1" t="n">
        <v>0</v>
      </c>
      <c r="DZ20" s="0" t="n">
        <v>13</v>
      </c>
      <c r="EB20" s="0" t="n">
        <f aca="false">(DV20*8732)</f>
        <v>52392</v>
      </c>
      <c r="EC20" s="0" t="n">
        <v>0</v>
      </c>
    </row>
    <row r="21" customFormat="false" ht="13.8" hidden="false" customHeight="false" outlineLevel="0" collapsed="false">
      <c r="A21" s="6" t="s">
        <v>157</v>
      </c>
      <c r="B21" s="6" t="n">
        <v>28</v>
      </c>
      <c r="C21" s="6" t="n">
        <v>1</v>
      </c>
      <c r="D21" s="6" t="n">
        <v>42</v>
      </c>
      <c r="E21" s="6" t="n">
        <v>1.63</v>
      </c>
      <c r="F21" s="7" t="n">
        <f aca="false">H21/(E21^2)</f>
        <v>25.2173585757838</v>
      </c>
      <c r="G21" s="7" t="n">
        <f aca="false">I21/(E21^2)</f>
        <v>19.5716812826979</v>
      </c>
      <c r="H21" s="6" t="n">
        <v>67</v>
      </c>
      <c r="I21" s="6" t="n">
        <v>52</v>
      </c>
      <c r="J21" s="8" t="n">
        <f aca="false">100-(I21*100/H21)</f>
        <v>22.3880597014925</v>
      </c>
      <c r="K21" s="6" t="n">
        <v>4</v>
      </c>
      <c r="L21" s="0" t="n">
        <v>5</v>
      </c>
      <c r="M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1</v>
      </c>
      <c r="AA21" s="0" t="n">
        <v>90</v>
      </c>
      <c r="AB21" s="0" t="n">
        <v>1</v>
      </c>
      <c r="AC21" s="0" t="n">
        <v>0.9</v>
      </c>
      <c r="AD21" s="0" t="n">
        <v>1</v>
      </c>
      <c r="AE21" s="0" t="n">
        <v>106</v>
      </c>
      <c r="AF21" s="0" t="n">
        <v>1</v>
      </c>
      <c r="AG21" s="0" t="n">
        <v>90</v>
      </c>
      <c r="AH21" s="0" t="n">
        <v>1</v>
      </c>
      <c r="AI21" s="0" t="n">
        <v>5.1</v>
      </c>
      <c r="AJ21" s="0" t="n">
        <v>1</v>
      </c>
      <c r="AK21" s="0" t="n">
        <v>8.4</v>
      </c>
      <c r="AL21" s="0" t="n">
        <v>1</v>
      </c>
      <c r="AM21" s="0" t="n">
        <v>6</v>
      </c>
      <c r="AN21" s="0" t="n">
        <v>1</v>
      </c>
      <c r="AO21" s="0" t="n">
        <v>3.9</v>
      </c>
      <c r="AP21" s="0" t="n">
        <v>1</v>
      </c>
      <c r="AQ21" s="0" t="n">
        <v>0.8</v>
      </c>
      <c r="AR21" s="0" t="n">
        <v>1</v>
      </c>
      <c r="AS21" s="0" t="n">
        <v>91</v>
      </c>
      <c r="AT21" s="0" t="n">
        <v>1</v>
      </c>
      <c r="AU21" s="0" t="n">
        <v>37</v>
      </c>
      <c r="AV21" s="0" t="n">
        <v>1</v>
      </c>
      <c r="AW21" s="0" t="n">
        <v>17</v>
      </c>
      <c r="AX21" s="0" t="n">
        <v>1</v>
      </c>
      <c r="AY21" s="0" t="n">
        <v>26</v>
      </c>
      <c r="AZ21" s="0" t="n">
        <v>1</v>
      </c>
      <c r="BA21" s="0" t="n">
        <v>155</v>
      </c>
      <c r="BB21" s="0" t="n">
        <v>1</v>
      </c>
      <c r="BC21" s="0" t="n">
        <v>15.1</v>
      </c>
      <c r="BD21" s="0" t="n">
        <v>1</v>
      </c>
      <c r="BE21" s="0" t="n">
        <v>87</v>
      </c>
      <c r="BF21" s="0" t="n">
        <v>1</v>
      </c>
      <c r="BG21" s="0" t="n">
        <v>29</v>
      </c>
      <c r="BH21" s="0" t="n">
        <v>1</v>
      </c>
      <c r="BI21" s="0" t="n">
        <v>45</v>
      </c>
      <c r="BJ21" s="0" t="n">
        <v>1</v>
      </c>
      <c r="BK21" s="0" t="n">
        <v>4.2</v>
      </c>
      <c r="BL21" s="0" t="n">
        <v>1</v>
      </c>
      <c r="BM21" s="0" t="n">
        <v>2.7</v>
      </c>
      <c r="BN21" s="0" t="n">
        <v>1</v>
      </c>
      <c r="BO21" s="0" t="n">
        <v>0.9</v>
      </c>
      <c r="BP21" s="0" t="n">
        <v>1</v>
      </c>
      <c r="BQ21" s="0" t="n">
        <v>0.2</v>
      </c>
      <c r="BR21" s="0" t="n">
        <v>1</v>
      </c>
      <c r="BS21" s="0" t="n">
        <v>258</v>
      </c>
      <c r="BT21" s="0" t="n">
        <v>1</v>
      </c>
      <c r="BU21" s="0" t="n">
        <v>1</v>
      </c>
      <c r="BV21" s="0" t="n">
        <v>0</v>
      </c>
      <c r="BX21" s="0" t="n">
        <v>1</v>
      </c>
      <c r="BY21" s="0" t="n">
        <v>0.2</v>
      </c>
      <c r="BZ21" s="0" t="n">
        <v>1</v>
      </c>
      <c r="CA21" s="0" t="n">
        <v>80</v>
      </c>
      <c r="CB21" s="0" t="n">
        <v>1</v>
      </c>
      <c r="CC21" s="0" t="n">
        <v>0</v>
      </c>
      <c r="CD21" s="0" t="n">
        <v>1</v>
      </c>
      <c r="CE21" s="0" t="n">
        <v>0</v>
      </c>
      <c r="CF21" s="0" t="n">
        <v>1</v>
      </c>
      <c r="CG21" s="0" t="n">
        <v>0</v>
      </c>
      <c r="CH21" s="0" t="n">
        <v>1</v>
      </c>
      <c r="CI21" s="0" t="n">
        <v>8</v>
      </c>
      <c r="CJ21" s="0" t="n">
        <v>1</v>
      </c>
      <c r="CK21" s="0" t="n">
        <v>1.1</v>
      </c>
      <c r="CL21" s="0" t="n">
        <v>1</v>
      </c>
      <c r="CM21" s="0" t="n">
        <v>1.9</v>
      </c>
      <c r="CN21" s="0" t="n">
        <v>0</v>
      </c>
      <c r="CP21" s="0" t="n">
        <v>1</v>
      </c>
      <c r="CQ21" s="0" t="n">
        <v>1</v>
      </c>
      <c r="CR21" s="0" t="n">
        <v>1</v>
      </c>
      <c r="CS21" s="0" t="n">
        <v>0</v>
      </c>
      <c r="CT21" s="0" t="n">
        <v>1</v>
      </c>
      <c r="CU21" s="0" t="n">
        <v>0</v>
      </c>
      <c r="CV21" s="0" t="n">
        <v>1</v>
      </c>
      <c r="CW21" s="0" t="n">
        <v>0</v>
      </c>
      <c r="CX21" s="0" t="n">
        <v>1</v>
      </c>
      <c r="CY21" s="0" t="n">
        <v>4</v>
      </c>
      <c r="CZ21" s="0" t="n">
        <v>0</v>
      </c>
      <c r="DA21" s="0" t="n">
        <v>0</v>
      </c>
      <c r="DD21" s="0" t="n">
        <v>1</v>
      </c>
      <c r="DE21" s="0" t="n">
        <v>1</v>
      </c>
      <c r="DF21" s="0" t="n">
        <v>0</v>
      </c>
      <c r="DH21" s="0" t="n">
        <v>0</v>
      </c>
      <c r="DK21" s="0" t="n">
        <v>1</v>
      </c>
      <c r="DL21" s="0" t="n">
        <v>14</v>
      </c>
      <c r="DM21" s="0" t="n">
        <v>1</v>
      </c>
      <c r="DN21" s="0" t="n">
        <v>1</v>
      </c>
      <c r="DO21" s="0" t="s">
        <v>158</v>
      </c>
      <c r="DP21" s="0" t="n">
        <v>1</v>
      </c>
      <c r="DQ21" s="0" t="n">
        <v>1</v>
      </c>
      <c r="DR21" s="0" t="n">
        <v>0</v>
      </c>
      <c r="DS21" s="0" t="n">
        <v>0</v>
      </c>
      <c r="DT21" s="9" t="n">
        <v>43673</v>
      </c>
      <c r="DU21" s="9" t="n">
        <v>43678</v>
      </c>
      <c r="DV21" s="0" t="n">
        <v>4</v>
      </c>
      <c r="DW21" s="0" t="n">
        <v>4</v>
      </c>
      <c r="DX21" s="1" t="s">
        <v>159</v>
      </c>
      <c r="DY21" s="1" t="n">
        <v>2</v>
      </c>
      <c r="DZ21" s="0" t="n">
        <v>1</v>
      </c>
      <c r="EB21" s="0" t="n">
        <f aca="false">(DV21*8732)</f>
        <v>34928</v>
      </c>
      <c r="EC21" s="0" t="n">
        <v>0</v>
      </c>
    </row>
    <row r="22" customFormat="false" ht="13.8" hidden="false" customHeight="false" outlineLevel="0" collapsed="false">
      <c r="A22" s="10" t="s">
        <v>160</v>
      </c>
      <c r="B22" s="10" t="n">
        <v>29</v>
      </c>
      <c r="C22" s="10" t="n">
        <v>2</v>
      </c>
      <c r="D22" s="10" t="n">
        <v>61</v>
      </c>
      <c r="E22" s="10" t="n">
        <v>1.59</v>
      </c>
      <c r="F22" s="11" t="n">
        <f aca="false">H22/(E22^2)</f>
        <v>18.5910367469641</v>
      </c>
      <c r="G22" s="11" t="n">
        <f aca="false">I22/(E22^2)</f>
        <v>16.6132668802658</v>
      </c>
      <c r="H22" s="6" t="n">
        <v>47</v>
      </c>
      <c r="I22" s="10" t="n">
        <v>42</v>
      </c>
      <c r="J22" s="8" t="n">
        <f aca="false">100-(I22*100/H22)</f>
        <v>10.6382978723404</v>
      </c>
      <c r="K22" s="10" t="n">
        <v>6</v>
      </c>
      <c r="L22" s="0" t="n">
        <v>1</v>
      </c>
      <c r="M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1</v>
      </c>
      <c r="X22" s="0" t="n">
        <v>30</v>
      </c>
      <c r="Y22" s="0" t="n">
        <v>1</v>
      </c>
      <c r="Z22" s="0" t="n">
        <v>1</v>
      </c>
      <c r="AA22" s="0" t="n">
        <v>127</v>
      </c>
      <c r="AB22" s="0" t="n">
        <v>1</v>
      </c>
      <c r="AC22" s="0" t="n">
        <v>0.6</v>
      </c>
      <c r="AD22" s="0" t="n">
        <v>1</v>
      </c>
      <c r="AE22" s="0" t="n">
        <v>215</v>
      </c>
      <c r="AF22" s="0" t="n">
        <v>1</v>
      </c>
      <c r="AG22" s="0" t="n">
        <v>163</v>
      </c>
      <c r="AH22" s="0" t="n">
        <v>1</v>
      </c>
      <c r="AI22" s="0" t="n">
        <v>6</v>
      </c>
      <c r="AJ22" s="0" t="n">
        <v>1</v>
      </c>
      <c r="AK22" s="0" t="n">
        <v>9.7</v>
      </c>
      <c r="AL22" s="0" t="n">
        <v>1</v>
      </c>
      <c r="AM22" s="0" t="n">
        <v>7.8</v>
      </c>
      <c r="AN22" s="0" t="n">
        <v>1</v>
      </c>
      <c r="AO22" s="0" t="n">
        <v>4.7</v>
      </c>
      <c r="AP22" s="0" t="n">
        <v>1</v>
      </c>
      <c r="AQ22" s="0" t="n">
        <v>0.25</v>
      </c>
      <c r="AR22" s="0" t="n">
        <v>1</v>
      </c>
      <c r="AS22" s="0" t="n">
        <v>84</v>
      </c>
      <c r="AT22" s="0" t="n">
        <v>1</v>
      </c>
      <c r="AU22" s="0" t="n">
        <v>22</v>
      </c>
      <c r="AV22" s="0" t="n">
        <v>1</v>
      </c>
      <c r="AW22" s="0" t="n">
        <v>14</v>
      </c>
      <c r="AX22" s="0" t="n">
        <v>1</v>
      </c>
      <c r="AY22" s="0" t="n">
        <v>10</v>
      </c>
      <c r="AZ22" s="0" t="n">
        <v>1</v>
      </c>
      <c r="BA22" s="0" t="n">
        <v>351</v>
      </c>
      <c r="BB22" s="0" t="n">
        <v>1</v>
      </c>
      <c r="BC22" s="0" t="n">
        <v>13.9</v>
      </c>
      <c r="BD22" s="0" t="n">
        <v>1</v>
      </c>
      <c r="BE22" s="0" t="n">
        <v>94.5</v>
      </c>
      <c r="BF22" s="0" t="n">
        <v>1</v>
      </c>
      <c r="BG22" s="0" t="n">
        <v>30</v>
      </c>
      <c r="BH22" s="0" t="n">
        <v>1</v>
      </c>
      <c r="BI22" s="0" t="n">
        <v>41</v>
      </c>
      <c r="BJ22" s="0" t="n">
        <v>1</v>
      </c>
      <c r="BK22" s="0" t="n">
        <v>13.6</v>
      </c>
      <c r="BL22" s="0" t="n">
        <v>1</v>
      </c>
      <c r="BM22" s="0" t="n">
        <v>8.1</v>
      </c>
      <c r="BN22" s="0" t="n">
        <v>1</v>
      </c>
      <c r="BO22" s="0" t="n">
        <v>5.3</v>
      </c>
      <c r="BP22" s="0" t="n">
        <v>1</v>
      </c>
      <c r="BQ22" s="0" t="n">
        <v>2.3</v>
      </c>
      <c r="BR22" s="0" t="n">
        <v>1</v>
      </c>
      <c r="BS22" s="0" t="n">
        <v>447</v>
      </c>
      <c r="BT22" s="0" t="n">
        <v>1</v>
      </c>
      <c r="BU22" s="0" t="n">
        <v>0.3</v>
      </c>
      <c r="BV22" s="0" t="n">
        <v>0</v>
      </c>
      <c r="BX22" s="0" t="n">
        <v>1</v>
      </c>
      <c r="BY22" s="0" t="n">
        <v>0.02</v>
      </c>
      <c r="BZ22" s="0" t="n">
        <v>1</v>
      </c>
      <c r="CA22" s="0" t="n">
        <v>320</v>
      </c>
      <c r="CB22" s="0" t="n">
        <v>1</v>
      </c>
      <c r="CC22" s="0" t="n">
        <v>0</v>
      </c>
      <c r="CD22" s="0" t="n">
        <v>1</v>
      </c>
      <c r="CE22" s="0" t="n">
        <v>0</v>
      </c>
      <c r="CF22" s="0" t="n">
        <v>1</v>
      </c>
      <c r="CG22" s="0" t="n">
        <v>0</v>
      </c>
      <c r="CH22" s="0" t="n">
        <v>1</v>
      </c>
      <c r="CI22" s="0" t="n">
        <v>16</v>
      </c>
      <c r="CJ22" s="0" t="n">
        <v>1</v>
      </c>
      <c r="CK22" s="0" t="n">
        <v>1.05</v>
      </c>
      <c r="CL22" s="0" t="n">
        <v>1</v>
      </c>
      <c r="CM22" s="0" t="n">
        <v>3.03</v>
      </c>
      <c r="CN22" s="0" t="n">
        <v>1</v>
      </c>
      <c r="CO22" s="0" t="n">
        <v>1.78</v>
      </c>
      <c r="CP22" s="0" t="n">
        <v>1</v>
      </c>
      <c r="CQ22" s="0" t="n">
        <v>1</v>
      </c>
      <c r="CR22" s="0" t="n">
        <v>0</v>
      </c>
      <c r="CT22" s="0" t="n">
        <v>1</v>
      </c>
      <c r="CU22" s="0" t="n">
        <v>0</v>
      </c>
      <c r="CV22" s="0" t="n">
        <v>1</v>
      </c>
      <c r="CW22" s="0" t="n">
        <v>0</v>
      </c>
      <c r="CX22" s="0" t="n">
        <v>1</v>
      </c>
      <c r="CY22" s="0" t="n">
        <v>4</v>
      </c>
      <c r="CZ22" s="0" t="n">
        <v>1</v>
      </c>
      <c r="DA22" s="0" t="n">
        <v>0</v>
      </c>
      <c r="DD22" s="0" t="n">
        <v>1</v>
      </c>
      <c r="DE22" s="0" t="n">
        <v>0</v>
      </c>
      <c r="DF22" s="0" t="n">
        <v>1</v>
      </c>
      <c r="DG22" s="0" t="n">
        <v>0</v>
      </c>
      <c r="DH22" s="0" t="n">
        <v>0</v>
      </c>
      <c r="DK22" s="0" t="n">
        <v>0</v>
      </c>
      <c r="DN22" s="0" t="n">
        <v>0</v>
      </c>
      <c r="DO22" s="0" t="n">
        <v>0</v>
      </c>
      <c r="DP22" s="0" t="n">
        <v>1</v>
      </c>
      <c r="DQ22" s="0" t="n">
        <v>0</v>
      </c>
      <c r="DR22" s="0" t="n">
        <v>5</v>
      </c>
      <c r="DS22" s="0" t="n">
        <v>0</v>
      </c>
      <c r="DT22" s="9" t="n">
        <v>42789</v>
      </c>
      <c r="DU22" s="9" t="n">
        <v>42790</v>
      </c>
      <c r="DV22" s="0" t="n">
        <v>1</v>
      </c>
      <c r="DW22" s="0" t="n">
        <v>0</v>
      </c>
      <c r="DX22" s="1" t="s">
        <v>93</v>
      </c>
      <c r="DY22" s="1" t="n">
        <v>0</v>
      </c>
      <c r="DZ22" s="0" t="n">
        <v>13</v>
      </c>
      <c r="EB22" s="0" t="n">
        <f aca="false">(DV22*8732)</f>
        <v>8732</v>
      </c>
      <c r="EC22" s="0" t="n">
        <v>0</v>
      </c>
    </row>
    <row r="23" customFormat="false" ht="13.8" hidden="false" customHeight="false" outlineLevel="0" collapsed="false">
      <c r="A23" s="10" t="s">
        <v>161</v>
      </c>
      <c r="B23" s="10" t="n">
        <v>30</v>
      </c>
      <c r="C23" s="10" t="n">
        <v>2</v>
      </c>
      <c r="D23" s="10" t="n">
        <v>39</v>
      </c>
      <c r="E23" s="10" t="n">
        <v>1.61</v>
      </c>
      <c r="F23" s="11" t="n">
        <f aca="false">H23/(E23^2)</f>
        <v>21.2183171945527</v>
      </c>
      <c r="G23" s="11" t="n">
        <f aca="false">I23/(E23^2)</f>
        <v>16.9746537556421</v>
      </c>
      <c r="H23" s="6" t="n">
        <v>55</v>
      </c>
      <c r="I23" s="10" t="n">
        <v>44</v>
      </c>
      <c r="J23" s="8" t="n">
        <f aca="false">100-(I23*100/H23)</f>
        <v>20</v>
      </c>
      <c r="K23" s="10" t="n">
        <v>6</v>
      </c>
      <c r="L23" s="0" t="n">
        <v>2</v>
      </c>
      <c r="M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89</v>
      </c>
      <c r="AB23" s="0" t="n">
        <v>1</v>
      </c>
      <c r="AC23" s="0" t="n">
        <v>0.8</v>
      </c>
      <c r="AD23" s="0" t="n">
        <v>1</v>
      </c>
      <c r="AE23" s="0" t="n">
        <v>203</v>
      </c>
      <c r="AF23" s="0" t="n">
        <v>1</v>
      </c>
      <c r="AG23" s="0" t="n">
        <v>191</v>
      </c>
      <c r="AH23" s="0" t="n">
        <v>1</v>
      </c>
      <c r="AI23" s="0" t="n">
        <v>4.3</v>
      </c>
      <c r="AJ23" s="0" t="n">
        <v>1</v>
      </c>
      <c r="AK23" s="0" t="n">
        <v>8.5</v>
      </c>
      <c r="AL23" s="0" t="n">
        <v>1</v>
      </c>
      <c r="AM23" s="0" t="n">
        <v>6.3</v>
      </c>
      <c r="AN23" s="0" t="n">
        <v>1</v>
      </c>
      <c r="AO23" s="0" t="n">
        <v>3.4</v>
      </c>
      <c r="AP23" s="0" t="n">
        <v>1</v>
      </c>
      <c r="AQ23" s="0" t="n">
        <v>0.8</v>
      </c>
      <c r="AR23" s="0" t="n">
        <v>1</v>
      </c>
      <c r="AS23" s="0" t="n">
        <v>368</v>
      </c>
      <c r="AT23" s="0" t="n">
        <v>1</v>
      </c>
      <c r="AU23" s="0" t="n">
        <v>262</v>
      </c>
      <c r="AV23" s="0" t="n">
        <v>1</v>
      </c>
      <c r="AW23" s="0" t="n">
        <v>40</v>
      </c>
      <c r="AX23" s="0" t="n">
        <v>1</v>
      </c>
      <c r="AY23" s="0" t="n">
        <v>23</v>
      </c>
      <c r="AZ23" s="0" t="n">
        <v>1</v>
      </c>
      <c r="BA23" s="0" t="n">
        <v>223</v>
      </c>
      <c r="BB23" s="0" t="n">
        <v>1</v>
      </c>
      <c r="BC23" s="0" t="n">
        <v>11.1</v>
      </c>
      <c r="BD23" s="0" t="n">
        <v>1</v>
      </c>
      <c r="BE23" s="0" t="n">
        <v>89</v>
      </c>
      <c r="BF23" s="0" t="n">
        <v>1</v>
      </c>
      <c r="BG23" s="0" t="n">
        <v>28</v>
      </c>
      <c r="BH23" s="0" t="n">
        <v>1</v>
      </c>
      <c r="BI23" s="0" t="n">
        <v>34</v>
      </c>
      <c r="BJ23" s="0" t="n">
        <v>1</v>
      </c>
      <c r="BK23" s="0" t="n">
        <v>4.03</v>
      </c>
      <c r="BL23" s="0" t="n">
        <v>1</v>
      </c>
      <c r="BM23" s="0" t="n">
        <v>2.9</v>
      </c>
      <c r="BN23" s="0" t="n">
        <v>1</v>
      </c>
      <c r="BO23" s="0" t="n">
        <v>0.5</v>
      </c>
      <c r="BP23" s="0" t="n">
        <v>1</v>
      </c>
      <c r="BQ23" s="0" t="n">
        <v>0.3</v>
      </c>
      <c r="BR23" s="0" t="n">
        <v>1</v>
      </c>
      <c r="BS23" s="0" t="n">
        <v>529</v>
      </c>
      <c r="BT23" s="0" t="n">
        <v>1</v>
      </c>
      <c r="BU23" s="0" t="n">
        <v>4.3</v>
      </c>
      <c r="BV23" s="0" t="n">
        <v>1</v>
      </c>
      <c r="BW23" s="0" t="n">
        <v>63</v>
      </c>
      <c r="BX23" s="0" t="n">
        <v>1</v>
      </c>
      <c r="BY23" s="0" t="n">
        <v>1.4</v>
      </c>
      <c r="BZ23" s="0" t="n">
        <v>1</v>
      </c>
      <c r="CA23" s="0" t="n">
        <v>80</v>
      </c>
      <c r="CB23" s="0" t="n">
        <v>1</v>
      </c>
      <c r="CC23" s="0" t="n">
        <v>0</v>
      </c>
      <c r="CD23" s="0" t="n">
        <v>1</v>
      </c>
      <c r="CE23" s="0" t="n">
        <v>0</v>
      </c>
      <c r="CF23" s="0" t="n">
        <v>1</v>
      </c>
      <c r="CG23" s="0" t="n">
        <v>0</v>
      </c>
      <c r="CH23" s="0" t="n">
        <v>1</v>
      </c>
      <c r="CI23" s="0" t="n">
        <v>41</v>
      </c>
      <c r="CJ23" s="0" t="n">
        <v>1</v>
      </c>
      <c r="CK23" s="0" t="n">
        <v>0.9</v>
      </c>
      <c r="CL23" s="0" t="n">
        <v>1</v>
      </c>
      <c r="CM23" s="0" t="n">
        <v>1.8</v>
      </c>
      <c r="CN23" s="0" t="n">
        <v>1</v>
      </c>
      <c r="CO23" s="0" t="n">
        <v>3.42</v>
      </c>
      <c r="CP23" s="0" t="n">
        <v>1</v>
      </c>
      <c r="CQ23" s="0" t="n">
        <v>1</v>
      </c>
      <c r="CR23" s="0" t="n">
        <v>1</v>
      </c>
      <c r="CS23" s="0" t="n">
        <v>0</v>
      </c>
      <c r="CT23" s="0" t="n">
        <v>1</v>
      </c>
      <c r="CU23" s="0" t="n">
        <v>0</v>
      </c>
      <c r="CV23" s="0" t="n">
        <v>1</v>
      </c>
      <c r="CW23" s="0" t="n">
        <v>1</v>
      </c>
      <c r="CX23" s="0" t="n">
        <v>1</v>
      </c>
      <c r="CY23" s="0" t="n">
        <v>4</v>
      </c>
      <c r="CZ23" s="0" t="n">
        <v>1</v>
      </c>
      <c r="DA23" s="0" t="n">
        <v>0</v>
      </c>
      <c r="DD23" s="0" t="n">
        <v>0</v>
      </c>
      <c r="DF23" s="0" t="n">
        <v>0</v>
      </c>
      <c r="DH23" s="0" t="n">
        <v>0</v>
      </c>
      <c r="DK23" s="0" t="n">
        <v>1</v>
      </c>
      <c r="DL23" s="0" t="n">
        <v>16</v>
      </c>
      <c r="DM23" s="0" t="n">
        <v>1</v>
      </c>
      <c r="DN23" s="0" t="n">
        <v>1</v>
      </c>
      <c r="DO23" s="0" t="s">
        <v>162</v>
      </c>
      <c r="DP23" s="0" t="n">
        <v>1</v>
      </c>
      <c r="DQ23" s="0" t="n">
        <v>1</v>
      </c>
      <c r="DR23" s="0" t="n">
        <v>1</v>
      </c>
      <c r="DS23" s="0" t="n">
        <v>2</v>
      </c>
      <c r="DT23" s="9" t="n">
        <v>44127</v>
      </c>
      <c r="DU23" s="9" t="n">
        <v>43878</v>
      </c>
      <c r="DV23" s="0" t="n">
        <v>135</v>
      </c>
      <c r="DW23" s="0" t="n">
        <v>15</v>
      </c>
      <c r="DX23" s="1" t="s">
        <v>106</v>
      </c>
      <c r="DY23" s="1" t="n">
        <v>2</v>
      </c>
      <c r="DZ23" s="0" t="n">
        <v>1</v>
      </c>
      <c r="EB23" s="0" t="n">
        <f aca="false">(DV23*8732)</f>
        <v>1178820</v>
      </c>
      <c r="EC23" s="0" t="n">
        <v>0</v>
      </c>
    </row>
    <row r="24" customFormat="false" ht="13.8" hidden="false" customHeight="false" outlineLevel="0" collapsed="false">
      <c r="A24" s="6" t="s">
        <v>163</v>
      </c>
      <c r="B24" s="6" t="n">
        <v>31</v>
      </c>
      <c r="C24" s="6" t="n">
        <v>1</v>
      </c>
      <c r="D24" s="6" t="n">
        <v>35</v>
      </c>
      <c r="E24" s="6" t="n">
        <v>1.76</v>
      </c>
      <c r="F24" s="7" t="n">
        <f aca="false">H24/(E24^2)</f>
        <v>47.7789256198347</v>
      </c>
      <c r="G24" s="7" t="n">
        <f aca="false">I24/(E24^2)</f>
        <v>36.8026859504132</v>
      </c>
      <c r="H24" s="6" t="n">
        <v>148</v>
      </c>
      <c r="I24" s="6" t="n">
        <v>114</v>
      </c>
      <c r="J24" s="8" t="n">
        <f aca="false">100-(I24*100/H24)</f>
        <v>22.972972972973</v>
      </c>
      <c r="K24" s="6" t="n">
        <v>3</v>
      </c>
      <c r="L24" s="0" t="n">
        <v>4</v>
      </c>
      <c r="M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1</v>
      </c>
      <c r="X24" s="0" t="n">
        <v>3</v>
      </c>
      <c r="Y24" s="0" t="n">
        <v>1</v>
      </c>
      <c r="Z24" s="0" t="n">
        <v>1</v>
      </c>
      <c r="AA24" s="0" t="n">
        <v>99</v>
      </c>
      <c r="AB24" s="0" t="n">
        <v>1</v>
      </c>
      <c r="AC24" s="0" t="n">
        <v>0.8</v>
      </c>
      <c r="AD24" s="0" t="n">
        <v>1</v>
      </c>
      <c r="AE24" s="0" t="n">
        <v>83</v>
      </c>
      <c r="AF24" s="0" t="n">
        <v>1</v>
      </c>
      <c r="AG24" s="0" t="n">
        <v>131</v>
      </c>
      <c r="AH24" s="0" t="n">
        <v>1</v>
      </c>
      <c r="AI24" s="0" t="n">
        <v>6.6</v>
      </c>
      <c r="AJ24" s="0" t="n">
        <v>1</v>
      </c>
      <c r="AK24" s="0" t="n">
        <v>8.4</v>
      </c>
      <c r="AL24" s="0" t="n">
        <v>1</v>
      </c>
      <c r="AM24" s="0" t="n">
        <v>8.4</v>
      </c>
      <c r="AN24" s="0" t="n">
        <v>1</v>
      </c>
      <c r="AO24" s="0" t="n">
        <v>3.4</v>
      </c>
      <c r="AP24" s="0" t="n">
        <v>1</v>
      </c>
      <c r="AQ24" s="0" t="n">
        <v>0.5</v>
      </c>
      <c r="AR24" s="0" t="n">
        <v>1</v>
      </c>
      <c r="AS24" s="0" t="n">
        <v>90</v>
      </c>
      <c r="AT24" s="0" t="n">
        <v>1</v>
      </c>
      <c r="AU24" s="0" t="n">
        <v>68</v>
      </c>
      <c r="AV24" s="0" t="n">
        <v>1</v>
      </c>
      <c r="AW24" s="0" t="n">
        <v>34</v>
      </c>
      <c r="AX24" s="0" t="n">
        <v>1</v>
      </c>
      <c r="AY24" s="0" t="n">
        <v>22</v>
      </c>
      <c r="AZ24" s="0" t="n">
        <v>1</v>
      </c>
      <c r="BA24" s="0" t="n">
        <v>246</v>
      </c>
      <c r="BB24" s="0" t="n">
        <v>1</v>
      </c>
      <c r="BC24" s="0" t="n">
        <v>9.5</v>
      </c>
      <c r="BD24" s="0" t="n">
        <v>1</v>
      </c>
      <c r="BE24" s="0" t="n">
        <v>81</v>
      </c>
      <c r="BF24" s="0" t="n">
        <v>1</v>
      </c>
      <c r="BG24" s="0" t="n">
        <v>25</v>
      </c>
      <c r="BH24" s="0" t="n">
        <v>1</v>
      </c>
      <c r="BI24" s="0" t="n">
        <v>30</v>
      </c>
      <c r="BJ24" s="0" t="n">
        <v>1</v>
      </c>
      <c r="BK24" s="0" t="n">
        <v>7.2</v>
      </c>
      <c r="BL24" s="0" t="n">
        <v>1</v>
      </c>
      <c r="BM24" s="0" t="n">
        <v>5.08</v>
      </c>
      <c r="BN24" s="0" t="n">
        <v>1</v>
      </c>
      <c r="BO24" s="0" t="n">
        <v>1.5</v>
      </c>
      <c r="BP24" s="0" t="n">
        <v>1</v>
      </c>
      <c r="BQ24" s="0" t="n">
        <v>0.5</v>
      </c>
      <c r="BR24" s="0" t="n">
        <v>1</v>
      </c>
      <c r="BS24" s="0" t="n">
        <v>268</v>
      </c>
      <c r="BT24" s="0" t="n">
        <v>1</v>
      </c>
      <c r="BU24" s="0" t="n">
        <v>0.5</v>
      </c>
      <c r="BV24" s="0" t="n">
        <v>1</v>
      </c>
      <c r="BW24" s="0" t="n">
        <v>600</v>
      </c>
      <c r="BX24" s="0" t="n">
        <v>1</v>
      </c>
      <c r="BY24" s="0" t="n">
        <v>0.09</v>
      </c>
      <c r="BZ24" s="0" t="n">
        <v>1</v>
      </c>
      <c r="CA24" s="0" t="n">
        <v>0</v>
      </c>
      <c r="CB24" s="0" t="n">
        <v>1</v>
      </c>
      <c r="CC24" s="0" t="n">
        <v>0</v>
      </c>
      <c r="CD24" s="0" t="n">
        <v>1</v>
      </c>
      <c r="CE24" s="0" t="n">
        <v>0</v>
      </c>
      <c r="CF24" s="0" t="n">
        <v>1</v>
      </c>
      <c r="CG24" s="0" t="n">
        <v>0</v>
      </c>
      <c r="CH24" s="0" t="n">
        <v>1</v>
      </c>
      <c r="CI24" s="0" t="n">
        <v>23</v>
      </c>
      <c r="CJ24" s="0" t="n">
        <v>1</v>
      </c>
      <c r="CK24" s="0" t="n">
        <v>1.08</v>
      </c>
      <c r="CL24" s="0" t="n">
        <v>1</v>
      </c>
      <c r="CM24" s="0" t="n">
        <v>1.7</v>
      </c>
      <c r="CN24" s="0" t="n">
        <v>0</v>
      </c>
      <c r="CP24" s="0" t="n">
        <v>1</v>
      </c>
      <c r="CQ24" s="0" t="n">
        <v>1</v>
      </c>
      <c r="CR24" s="0" t="n">
        <v>1</v>
      </c>
      <c r="CS24" s="0" t="n">
        <v>0</v>
      </c>
      <c r="CT24" s="0" t="n">
        <v>1</v>
      </c>
      <c r="CU24" s="0" t="n">
        <v>0</v>
      </c>
      <c r="CV24" s="0" t="n">
        <v>1</v>
      </c>
      <c r="CW24" s="0" t="n">
        <v>1</v>
      </c>
      <c r="CX24" s="0" t="n">
        <v>1</v>
      </c>
      <c r="CY24" s="0" t="n">
        <v>4</v>
      </c>
      <c r="CZ24" s="0" t="n">
        <v>1</v>
      </c>
      <c r="DA24" s="0" t="n">
        <v>0</v>
      </c>
      <c r="DD24" s="0" t="n">
        <v>0</v>
      </c>
      <c r="DF24" s="0" t="n">
        <v>0</v>
      </c>
      <c r="DH24" s="0" t="n">
        <v>1</v>
      </c>
      <c r="DI24" s="0" t="n">
        <v>1</v>
      </c>
      <c r="DJ24" s="0" t="n">
        <v>1</v>
      </c>
      <c r="DK24" s="0" t="n">
        <v>1</v>
      </c>
      <c r="DL24" s="0" t="s">
        <v>164</v>
      </c>
      <c r="DM24" s="0" t="n">
        <v>1</v>
      </c>
      <c r="DN24" s="0" t="n">
        <v>1</v>
      </c>
      <c r="DO24" s="0" t="s">
        <v>165</v>
      </c>
      <c r="DP24" s="0" t="n">
        <v>1</v>
      </c>
      <c r="DQ24" s="0" t="n">
        <v>1</v>
      </c>
      <c r="DR24" s="0" t="n">
        <v>3</v>
      </c>
      <c r="DS24" s="0" t="n">
        <v>0</v>
      </c>
      <c r="DT24" s="9" t="n">
        <v>43494</v>
      </c>
      <c r="DU24" s="9" t="n">
        <v>43497</v>
      </c>
      <c r="DV24" s="0" t="n">
        <v>3</v>
      </c>
      <c r="DW24" s="0" t="n">
        <v>0</v>
      </c>
      <c r="DX24" s="1" t="s">
        <v>93</v>
      </c>
      <c r="DY24" s="1" t="n">
        <v>0</v>
      </c>
      <c r="DZ24" s="0" t="n">
        <v>13</v>
      </c>
      <c r="EB24" s="0" t="n">
        <f aca="false">(DV24*8732)</f>
        <v>26196</v>
      </c>
      <c r="EC24" s="0" t="n">
        <v>0</v>
      </c>
    </row>
    <row r="25" customFormat="false" ht="13.8" hidden="false" customHeight="false" outlineLevel="0" collapsed="false">
      <c r="A25" s="10" t="s">
        <v>166</v>
      </c>
      <c r="B25" s="10" t="n">
        <v>32</v>
      </c>
      <c r="C25" s="10" t="n">
        <v>2</v>
      </c>
      <c r="D25" s="10" t="n">
        <v>59</v>
      </c>
      <c r="E25" s="10" t="n">
        <v>1.52</v>
      </c>
      <c r="F25" s="11" t="n">
        <f aca="false">H25/(E25^2)</f>
        <v>26.8351800554017</v>
      </c>
      <c r="G25" s="11" t="n">
        <f aca="false">I25/(E25^2)</f>
        <v>20.3427977839335</v>
      </c>
      <c r="H25" s="6" t="n">
        <v>62</v>
      </c>
      <c r="I25" s="10" t="n">
        <v>47</v>
      </c>
      <c r="J25" s="8" t="n">
        <f aca="false">100-(I25*100/H25)</f>
        <v>24.1935483870968</v>
      </c>
      <c r="K25" s="10" t="n">
        <v>6</v>
      </c>
      <c r="L25" s="0" t="n">
        <v>4</v>
      </c>
      <c r="M25" s="0" t="n">
        <v>0</v>
      </c>
      <c r="O25" s="0" t="n">
        <v>1</v>
      </c>
      <c r="P25" s="0" t="n">
        <v>1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161</v>
      </c>
      <c r="AB25" s="0" t="n">
        <v>1</v>
      </c>
      <c r="AC25" s="0" t="n">
        <v>0.54</v>
      </c>
      <c r="AD25" s="0" t="n">
        <v>1</v>
      </c>
      <c r="AE25" s="0" t="n">
        <v>107</v>
      </c>
      <c r="AF25" s="0" t="n">
        <v>1</v>
      </c>
      <c r="AG25" s="0" t="n">
        <v>168</v>
      </c>
      <c r="AH25" s="0" t="n">
        <v>1</v>
      </c>
      <c r="AI25" s="0" t="n">
        <v>1.5</v>
      </c>
      <c r="AJ25" s="0" t="n">
        <v>1</v>
      </c>
      <c r="AK25" s="0" t="n">
        <v>7.7</v>
      </c>
      <c r="AL25" s="0" t="n">
        <v>1</v>
      </c>
      <c r="AM25" s="0" t="n">
        <v>5.9</v>
      </c>
      <c r="AN25" s="0" t="n">
        <v>1</v>
      </c>
      <c r="AO25" s="0" t="n">
        <v>2.6</v>
      </c>
      <c r="AP25" s="0" t="n">
        <v>1</v>
      </c>
      <c r="AQ25" s="0" t="n">
        <v>1.2</v>
      </c>
      <c r="AR25" s="0" t="n">
        <v>1</v>
      </c>
      <c r="AS25" s="0" t="n">
        <v>177</v>
      </c>
      <c r="AT25" s="0" t="n">
        <v>1</v>
      </c>
      <c r="AU25" s="0" t="n">
        <v>110</v>
      </c>
      <c r="AV25" s="0" t="n">
        <v>1</v>
      </c>
      <c r="AW25" s="0" t="n">
        <v>22</v>
      </c>
      <c r="AX25" s="0" t="n">
        <v>1</v>
      </c>
      <c r="AY25" s="0" t="n">
        <v>15</v>
      </c>
      <c r="AZ25" s="0" t="n">
        <v>1</v>
      </c>
      <c r="BA25" s="0" t="n">
        <v>567</v>
      </c>
      <c r="BB25" s="0" t="n">
        <v>1</v>
      </c>
      <c r="BC25" s="0" t="n">
        <v>8.5</v>
      </c>
      <c r="BD25" s="0" t="n">
        <v>1</v>
      </c>
      <c r="BE25" s="0" t="n">
        <v>83</v>
      </c>
      <c r="BF25" s="0" t="n">
        <v>1</v>
      </c>
      <c r="BG25" s="0" t="n">
        <v>26.9</v>
      </c>
      <c r="BH25" s="0" t="n">
        <v>1</v>
      </c>
      <c r="BI25" s="0" t="n">
        <v>23.6</v>
      </c>
      <c r="BJ25" s="0" t="n">
        <v>1</v>
      </c>
      <c r="BK25" s="0" t="n">
        <v>7.16</v>
      </c>
      <c r="BL25" s="0" t="n">
        <v>1</v>
      </c>
      <c r="BM25" s="0" t="n">
        <v>6.1</v>
      </c>
      <c r="BN25" s="0" t="n">
        <v>1</v>
      </c>
      <c r="BO25" s="0" t="n">
        <v>0.73</v>
      </c>
      <c r="BP25" s="0" t="n">
        <v>1</v>
      </c>
      <c r="BQ25" s="0" t="n">
        <v>0.3</v>
      </c>
      <c r="BR25" s="0" t="n">
        <v>1</v>
      </c>
      <c r="BS25" s="0" t="n">
        <v>276</v>
      </c>
      <c r="BT25" s="0" t="n">
        <v>1</v>
      </c>
      <c r="BU25" s="0" t="n">
        <v>10.06</v>
      </c>
      <c r="BV25" s="0" t="n">
        <v>1</v>
      </c>
      <c r="BW25" s="0" t="n">
        <v>164</v>
      </c>
      <c r="BX25" s="0" t="n">
        <v>1</v>
      </c>
      <c r="BY25" s="0" t="n">
        <v>0.19</v>
      </c>
      <c r="BZ25" s="0" t="n">
        <v>0</v>
      </c>
      <c r="CB25" s="0" t="n">
        <v>1</v>
      </c>
      <c r="CC25" s="0" t="n">
        <v>0</v>
      </c>
      <c r="CD25" s="0" t="n">
        <v>1</v>
      </c>
      <c r="CE25" s="0" t="n">
        <v>0</v>
      </c>
      <c r="CF25" s="0" t="n">
        <v>1</v>
      </c>
      <c r="CG25" s="0" t="n">
        <v>0</v>
      </c>
      <c r="CH25" s="0" t="n">
        <v>1</v>
      </c>
      <c r="CI25" s="0" t="n">
        <v>32</v>
      </c>
      <c r="CJ25" s="0" t="n">
        <v>1</v>
      </c>
      <c r="CK25" s="0" t="n">
        <v>1.37</v>
      </c>
      <c r="CL25" s="0" t="n">
        <v>1</v>
      </c>
      <c r="CM25" s="0" t="n">
        <v>3.33</v>
      </c>
      <c r="CN25" s="0" t="n">
        <v>0</v>
      </c>
      <c r="CP25" s="0" t="n">
        <v>1</v>
      </c>
      <c r="CQ25" s="0" t="n">
        <v>1</v>
      </c>
      <c r="CR25" s="0" t="n">
        <v>1</v>
      </c>
      <c r="CS25" s="0" t="n">
        <v>1</v>
      </c>
      <c r="CT25" s="0" t="n">
        <v>1</v>
      </c>
      <c r="CU25" s="0" t="n">
        <v>1</v>
      </c>
      <c r="CV25" s="0" t="n">
        <v>0</v>
      </c>
      <c r="CX25" s="0" t="n">
        <v>1</v>
      </c>
      <c r="CY25" s="0" t="s">
        <v>167</v>
      </c>
      <c r="CZ25" s="0" t="n">
        <v>1</v>
      </c>
      <c r="DA25" s="0" t="n">
        <v>1</v>
      </c>
      <c r="DB25" s="0" t="n">
        <v>1</v>
      </c>
      <c r="DC25" s="0" t="n">
        <v>1</v>
      </c>
      <c r="DD25" s="0" t="n">
        <v>1</v>
      </c>
      <c r="DE25" s="0" t="n">
        <v>1</v>
      </c>
      <c r="DF25" s="0" t="n">
        <v>0</v>
      </c>
      <c r="DH25" s="0" t="n">
        <v>0</v>
      </c>
      <c r="DK25" s="0" t="n">
        <v>0</v>
      </c>
      <c r="DN25" s="0" t="n">
        <v>1</v>
      </c>
      <c r="DO25" s="0" t="s">
        <v>92</v>
      </c>
      <c r="DP25" s="0" t="n">
        <v>1</v>
      </c>
      <c r="DQ25" s="0" t="n">
        <v>1</v>
      </c>
      <c r="DR25" s="0" t="n">
        <v>5</v>
      </c>
      <c r="DS25" s="0" t="n">
        <v>3</v>
      </c>
      <c r="DT25" s="9" t="n">
        <v>43160</v>
      </c>
      <c r="DU25" s="9" t="n">
        <v>43172</v>
      </c>
      <c r="DV25" s="0" t="n">
        <v>13</v>
      </c>
      <c r="DW25" s="0" t="n">
        <v>13</v>
      </c>
      <c r="DX25" s="1" t="s">
        <v>168</v>
      </c>
      <c r="DY25" s="1" t="n">
        <v>2</v>
      </c>
      <c r="DZ25" s="0" t="n">
        <v>1</v>
      </c>
      <c r="EB25" s="0" t="n">
        <f aca="false">(DV25*8732)</f>
        <v>113516</v>
      </c>
      <c r="EC25" s="0" t="n">
        <v>0</v>
      </c>
    </row>
    <row r="26" customFormat="false" ht="13.8" hidden="false" customHeight="false" outlineLevel="0" collapsed="false">
      <c r="A26" s="10" t="s">
        <v>169</v>
      </c>
      <c r="B26" s="10" t="n">
        <v>33</v>
      </c>
      <c r="C26" s="10" t="n">
        <v>1</v>
      </c>
      <c r="D26" s="10" t="n">
        <v>65</v>
      </c>
      <c r="E26" s="10" t="n">
        <v>1.62</v>
      </c>
      <c r="F26" s="11" t="n">
        <f aca="false">H26/(E26^2)</f>
        <v>23.6244474927602</v>
      </c>
      <c r="G26" s="11" t="n">
        <f aca="false">I26/(E26^2)</f>
        <v>16.0036579789666</v>
      </c>
      <c r="H26" s="6" t="n">
        <v>62</v>
      </c>
      <c r="I26" s="10" t="n">
        <v>42</v>
      </c>
      <c r="J26" s="8" t="n">
        <f aca="false">100-(I26*100/H26)</f>
        <v>32.258064516129</v>
      </c>
      <c r="K26" s="10" t="n">
        <v>6</v>
      </c>
      <c r="L26" s="0" t="n">
        <v>3</v>
      </c>
      <c r="M26" s="0" t="n">
        <v>1</v>
      </c>
      <c r="N26" s="0" t="n">
        <v>1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1</v>
      </c>
      <c r="AA26" s="0" t="n">
        <v>137</v>
      </c>
      <c r="AB26" s="0" t="n">
        <v>1</v>
      </c>
      <c r="AC26" s="0" t="n">
        <v>0.96</v>
      </c>
      <c r="AD26" s="0" t="n">
        <v>1</v>
      </c>
      <c r="AE26" s="0" t="n">
        <v>149</v>
      </c>
      <c r="AF26" s="0" t="n">
        <v>1</v>
      </c>
      <c r="AG26" s="0" t="n">
        <v>75</v>
      </c>
      <c r="AH26" s="0" t="n">
        <v>1</v>
      </c>
      <c r="AI26" s="0" t="n">
        <v>5.1</v>
      </c>
      <c r="AJ26" s="0" t="n">
        <v>1</v>
      </c>
      <c r="AK26" s="0" t="n">
        <v>6.9</v>
      </c>
      <c r="AL26" s="0" t="n">
        <v>1</v>
      </c>
      <c r="AM26" s="0" t="n">
        <v>3.6</v>
      </c>
      <c r="AN26" s="0" t="n">
        <v>1</v>
      </c>
      <c r="AO26" s="0" t="n">
        <v>1.5</v>
      </c>
      <c r="AP26" s="0" t="n">
        <v>1</v>
      </c>
      <c r="AQ26" s="0" t="n">
        <v>0.44</v>
      </c>
      <c r="AR26" s="0" t="n">
        <v>1</v>
      </c>
      <c r="AS26" s="0" t="n">
        <v>1389</v>
      </c>
      <c r="AT26" s="0" t="n">
        <v>1</v>
      </c>
      <c r="AU26" s="0" t="n">
        <v>759</v>
      </c>
      <c r="AV26" s="0" t="n">
        <v>1</v>
      </c>
      <c r="AW26" s="0" t="n">
        <v>11</v>
      </c>
      <c r="AX26" s="0" t="n">
        <v>1</v>
      </c>
      <c r="AY26" s="0" t="n">
        <v>29</v>
      </c>
      <c r="AZ26" s="0" t="n">
        <v>1</v>
      </c>
      <c r="BA26" s="0" t="n">
        <v>261</v>
      </c>
      <c r="BB26" s="0" t="n">
        <v>1</v>
      </c>
      <c r="BC26" s="0" t="n">
        <v>8</v>
      </c>
      <c r="BD26" s="0" t="n">
        <v>1</v>
      </c>
      <c r="BE26" s="0" t="n">
        <v>80</v>
      </c>
      <c r="BF26" s="0" t="n">
        <v>1</v>
      </c>
      <c r="BG26" s="0" t="n">
        <v>24.6</v>
      </c>
      <c r="BH26" s="0" t="n">
        <v>1</v>
      </c>
      <c r="BI26" s="0" t="n">
        <v>23.6</v>
      </c>
      <c r="BJ26" s="0" t="n">
        <v>1</v>
      </c>
      <c r="BK26" s="0" t="n">
        <v>12.8</v>
      </c>
      <c r="BL26" s="0" t="n">
        <v>1</v>
      </c>
      <c r="BM26" s="0" t="n">
        <v>9.67</v>
      </c>
      <c r="BN26" s="0" t="n">
        <v>1</v>
      </c>
      <c r="BO26" s="0" t="n">
        <v>2.32</v>
      </c>
      <c r="BP26" s="0" t="n">
        <v>1</v>
      </c>
      <c r="BQ26" s="0" t="n">
        <v>0.41</v>
      </c>
      <c r="BR26" s="0" t="n">
        <v>1</v>
      </c>
      <c r="BS26" s="0" t="n">
        <v>255</v>
      </c>
      <c r="BT26" s="0" t="n">
        <v>1</v>
      </c>
      <c r="BU26" s="0" t="n">
        <v>13</v>
      </c>
      <c r="BV26" s="0" t="n">
        <v>0</v>
      </c>
      <c r="BX26" s="0" t="n">
        <v>1</v>
      </c>
      <c r="BY26" s="0" t="n">
        <v>1.05</v>
      </c>
      <c r="BZ26" s="0" t="n">
        <v>0</v>
      </c>
      <c r="CB26" s="0" t="n">
        <v>1</v>
      </c>
      <c r="CC26" s="0" t="n">
        <v>0</v>
      </c>
      <c r="CD26" s="0" t="n">
        <v>1</v>
      </c>
      <c r="CE26" s="0" t="n">
        <v>0</v>
      </c>
      <c r="CF26" s="0" t="n">
        <v>1</v>
      </c>
      <c r="CG26" s="0" t="n">
        <v>0</v>
      </c>
      <c r="CH26" s="0" t="n">
        <v>1</v>
      </c>
      <c r="CI26" s="0" t="n">
        <v>36</v>
      </c>
      <c r="CJ26" s="0" t="n">
        <v>1</v>
      </c>
      <c r="CK26" s="0" t="n">
        <v>1.32</v>
      </c>
      <c r="CL26" s="0" t="n">
        <v>1</v>
      </c>
      <c r="CM26" s="0" t="n">
        <v>3.75</v>
      </c>
      <c r="CN26" s="0" t="n">
        <v>0</v>
      </c>
      <c r="CP26" s="0" t="n">
        <v>1</v>
      </c>
      <c r="CQ26" s="0" t="s">
        <v>158</v>
      </c>
      <c r="CR26" s="0" t="n">
        <v>1</v>
      </c>
      <c r="CS26" s="0" t="n">
        <v>0</v>
      </c>
      <c r="CT26" s="0" t="n">
        <v>1</v>
      </c>
      <c r="CU26" s="0" t="n">
        <v>1</v>
      </c>
      <c r="CV26" s="0" t="n">
        <v>0</v>
      </c>
      <c r="CX26" s="0" t="n">
        <v>1</v>
      </c>
      <c r="CY26" s="0" t="s">
        <v>121</v>
      </c>
      <c r="CZ26" s="0" t="n">
        <v>1</v>
      </c>
      <c r="DA26" s="0" t="n">
        <v>1</v>
      </c>
      <c r="DB26" s="0" t="n">
        <v>4</v>
      </c>
      <c r="DC26" s="0" t="n">
        <v>1</v>
      </c>
      <c r="DD26" s="0" t="n">
        <v>1</v>
      </c>
      <c r="DE26" s="0" t="n">
        <v>0</v>
      </c>
      <c r="DF26" s="0" t="n">
        <v>0</v>
      </c>
      <c r="DH26" s="0" t="n">
        <v>0</v>
      </c>
      <c r="DK26" s="0" t="n">
        <v>0</v>
      </c>
      <c r="DN26" s="0" t="n">
        <v>1</v>
      </c>
      <c r="DO26" s="0" t="s">
        <v>170</v>
      </c>
      <c r="DP26" s="0" t="n">
        <v>1</v>
      </c>
      <c r="DQ26" s="0" t="n">
        <v>1</v>
      </c>
      <c r="DR26" s="0" t="n">
        <v>5</v>
      </c>
      <c r="DS26" s="0" t="n">
        <v>3</v>
      </c>
      <c r="DT26" s="9" t="n">
        <v>43593</v>
      </c>
      <c r="DU26" s="9" t="n">
        <v>43770</v>
      </c>
      <c r="DV26" s="0" t="n">
        <v>175</v>
      </c>
      <c r="DW26" s="0" t="n">
        <v>30</v>
      </c>
      <c r="DX26" s="1" t="s">
        <v>171</v>
      </c>
      <c r="DY26" s="1" t="n">
        <v>2</v>
      </c>
      <c r="DZ26" s="12" t="s">
        <v>172</v>
      </c>
      <c r="EB26" s="0" t="n">
        <f aca="false">(DV26*8732)</f>
        <v>1528100</v>
      </c>
      <c r="EC26" s="0" t="n">
        <v>0</v>
      </c>
    </row>
    <row r="27" customFormat="false" ht="13.8" hidden="false" customHeight="false" outlineLevel="0" collapsed="false">
      <c r="A27" s="6" t="s">
        <v>173</v>
      </c>
      <c r="B27" s="6" t="n">
        <v>34</v>
      </c>
      <c r="C27" s="6" t="n">
        <v>1</v>
      </c>
      <c r="D27" s="6" t="n">
        <v>36</v>
      </c>
      <c r="E27" s="6" t="n">
        <v>1.7</v>
      </c>
      <c r="F27" s="7" t="n">
        <f aca="false">H27/(E27^2)</f>
        <v>44.9826989619377</v>
      </c>
      <c r="G27" s="7" t="n">
        <f aca="false">I27/(E27^2)</f>
        <v>25.9515570934256</v>
      </c>
      <c r="H27" s="6" t="n">
        <v>130</v>
      </c>
      <c r="I27" s="6" t="n">
        <v>75</v>
      </c>
      <c r="J27" s="8" t="n">
        <f aca="false">100-(I27*100/H27)</f>
        <v>42.3076923076923</v>
      </c>
      <c r="K27" s="6" t="n">
        <v>4</v>
      </c>
      <c r="L27" s="0" t="n">
        <v>5</v>
      </c>
      <c r="M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</v>
      </c>
      <c r="X27" s="0" t="n">
        <v>2.2</v>
      </c>
      <c r="Y27" s="0" t="n">
        <v>1</v>
      </c>
      <c r="Z27" s="0" t="n">
        <v>1</v>
      </c>
      <c r="AA27" s="0" t="n">
        <v>88</v>
      </c>
      <c r="AB27" s="0" t="n">
        <v>1</v>
      </c>
      <c r="AC27" s="0" t="n">
        <v>0.66</v>
      </c>
      <c r="AD27" s="0" t="n">
        <v>1</v>
      </c>
      <c r="AE27" s="0" t="n">
        <v>197</v>
      </c>
      <c r="AF27" s="0" t="n">
        <v>1</v>
      </c>
      <c r="AG27" s="0" t="n">
        <v>262</v>
      </c>
      <c r="AH27" s="0" t="n">
        <v>1</v>
      </c>
      <c r="AI27" s="0" t="n">
        <v>7</v>
      </c>
      <c r="AJ27" s="0" t="n">
        <v>1</v>
      </c>
      <c r="AK27" s="0" t="n">
        <v>9.6</v>
      </c>
      <c r="AL27" s="0" t="n">
        <v>1</v>
      </c>
      <c r="AM27" s="0" t="n">
        <v>6.7</v>
      </c>
      <c r="AN27" s="0" t="n">
        <v>1</v>
      </c>
      <c r="AO27" s="0" t="n">
        <v>4.2</v>
      </c>
      <c r="AP27" s="0" t="n">
        <v>1</v>
      </c>
      <c r="AQ27" s="0" t="n">
        <v>0.8</v>
      </c>
      <c r="AR27" s="0" t="n">
        <v>1</v>
      </c>
      <c r="AS27" s="0" t="n">
        <v>83</v>
      </c>
      <c r="AT27" s="0" t="n">
        <v>1</v>
      </c>
      <c r="AU27" s="0" t="n">
        <v>124</v>
      </c>
      <c r="AV27" s="0" t="n">
        <v>1</v>
      </c>
      <c r="AW27" s="0" t="n">
        <v>34</v>
      </c>
      <c r="AX27" s="0" t="n">
        <v>1</v>
      </c>
      <c r="AY27" s="0" t="n">
        <v>51</v>
      </c>
      <c r="AZ27" s="0" t="n">
        <v>1</v>
      </c>
      <c r="BA27" s="0" t="n">
        <v>158</v>
      </c>
      <c r="BB27" s="0" t="n">
        <v>1</v>
      </c>
      <c r="BC27" s="0" t="n">
        <v>14.4</v>
      </c>
      <c r="BD27" s="0" t="n">
        <v>1</v>
      </c>
      <c r="BE27" s="0" t="n">
        <v>91</v>
      </c>
      <c r="BF27" s="0" t="n">
        <v>1</v>
      </c>
      <c r="BG27" s="0" t="n">
        <v>28</v>
      </c>
      <c r="BH27" s="0" t="n">
        <v>1</v>
      </c>
      <c r="BI27" s="0" t="n">
        <v>45</v>
      </c>
      <c r="BJ27" s="0" t="n">
        <v>1</v>
      </c>
      <c r="BK27" s="0" t="n">
        <v>6.4</v>
      </c>
      <c r="BL27" s="0" t="n">
        <v>1</v>
      </c>
      <c r="BM27" s="0" t="n">
        <v>4.5</v>
      </c>
      <c r="BN27" s="0" t="n">
        <v>1</v>
      </c>
      <c r="BO27" s="0" t="n">
        <v>1.2</v>
      </c>
      <c r="BP27" s="0" t="n">
        <v>1</v>
      </c>
      <c r="BQ27" s="0" t="n">
        <v>0.3</v>
      </c>
      <c r="BR27" s="0" t="n">
        <v>1</v>
      </c>
      <c r="BS27" s="0" t="n">
        <v>353</v>
      </c>
      <c r="BT27" s="0" t="n">
        <v>1</v>
      </c>
      <c r="BU27" s="0" t="n">
        <v>2.4</v>
      </c>
      <c r="BV27" s="0" t="n">
        <v>1</v>
      </c>
      <c r="BW27" s="0" t="n">
        <v>764</v>
      </c>
      <c r="BX27" s="0" t="n">
        <v>0</v>
      </c>
      <c r="BZ27" s="0" t="n">
        <v>0</v>
      </c>
      <c r="CB27" s="0" t="n">
        <v>1</v>
      </c>
      <c r="CC27" s="0" t="n">
        <v>0</v>
      </c>
      <c r="CD27" s="0" t="n">
        <v>1</v>
      </c>
      <c r="CE27" s="0" t="n">
        <v>0</v>
      </c>
      <c r="CF27" s="0" t="n">
        <v>1</v>
      </c>
      <c r="CG27" s="0" t="n">
        <v>0</v>
      </c>
      <c r="CH27" s="0" t="n">
        <v>1</v>
      </c>
      <c r="CI27" s="0" t="n">
        <v>42</v>
      </c>
      <c r="CJ27" s="0" t="n">
        <v>1</v>
      </c>
      <c r="CK27" s="0" t="n">
        <v>1.1</v>
      </c>
      <c r="CL27" s="0" t="n">
        <v>1</v>
      </c>
      <c r="CM27" s="0" t="n">
        <v>2.9</v>
      </c>
      <c r="CN27" s="0" t="n">
        <v>1</v>
      </c>
      <c r="CO27" s="0" t="n">
        <v>2.7</v>
      </c>
      <c r="CP27" s="0" t="n">
        <v>1</v>
      </c>
      <c r="CQ27" s="0" t="n">
        <v>1</v>
      </c>
      <c r="CR27" s="0" t="n">
        <v>0</v>
      </c>
      <c r="CT27" s="0" t="n">
        <v>1</v>
      </c>
      <c r="CU27" s="0" t="n">
        <v>0</v>
      </c>
      <c r="CV27" s="0" t="n">
        <v>1</v>
      </c>
      <c r="CW27" s="0" t="n">
        <v>1</v>
      </c>
      <c r="CX27" s="0" t="n">
        <v>1</v>
      </c>
      <c r="CY27" s="0" t="n">
        <v>4</v>
      </c>
      <c r="CZ27" s="0" t="n">
        <v>0</v>
      </c>
      <c r="DA27" s="0" t="n">
        <v>1</v>
      </c>
      <c r="DB27" s="0" t="n">
        <v>6</v>
      </c>
      <c r="DC27" s="0" t="n">
        <v>0</v>
      </c>
      <c r="DD27" s="0" t="n">
        <v>0</v>
      </c>
      <c r="DF27" s="0" t="n">
        <v>0</v>
      </c>
      <c r="DH27" s="0" t="n">
        <v>1</v>
      </c>
      <c r="DI27" s="0" t="n">
        <v>1</v>
      </c>
      <c r="DJ27" s="0" t="n">
        <v>0</v>
      </c>
      <c r="DK27" s="0" t="n">
        <v>0</v>
      </c>
      <c r="DN27" s="0" t="n">
        <v>1</v>
      </c>
      <c r="DO27" s="0" t="s">
        <v>174</v>
      </c>
      <c r="DP27" s="0" t="n">
        <v>1</v>
      </c>
      <c r="DQ27" s="0" t="n">
        <v>1</v>
      </c>
      <c r="DR27" s="0" t="n">
        <v>2</v>
      </c>
      <c r="DS27" s="0" t="n">
        <v>0</v>
      </c>
      <c r="DT27" s="9" t="n">
        <v>43849</v>
      </c>
      <c r="DU27" s="9" t="n">
        <v>43864</v>
      </c>
      <c r="DV27" s="0" t="n">
        <v>15</v>
      </c>
      <c r="DW27" s="0" t="n">
        <v>10</v>
      </c>
      <c r="DX27" s="1" t="s">
        <v>175</v>
      </c>
      <c r="DY27" s="1" t="n">
        <v>2</v>
      </c>
      <c r="DZ27" s="0" t="n">
        <v>1</v>
      </c>
      <c r="EB27" s="0" t="n">
        <f aca="false">(DV27*8732)</f>
        <v>130980</v>
      </c>
      <c r="EC27" s="0" t="n">
        <v>0</v>
      </c>
    </row>
    <row r="28" customFormat="false" ht="13.8" hidden="false" customHeight="false" outlineLevel="0" collapsed="false">
      <c r="A28" s="10" t="s">
        <v>176</v>
      </c>
      <c r="B28" s="10" t="n">
        <v>35</v>
      </c>
      <c r="C28" s="10" t="n">
        <v>2</v>
      </c>
      <c r="D28" s="10" t="n">
        <v>71</v>
      </c>
      <c r="E28" s="10" t="n">
        <v>1.46</v>
      </c>
      <c r="F28" s="11" t="n">
        <f aca="false">H28/(E28^2)</f>
        <v>31.9009194970914</v>
      </c>
      <c r="G28" s="11" t="n">
        <f aca="false">I28/(E28^2)</f>
        <v>21.5800337774442</v>
      </c>
      <c r="H28" s="6" t="n">
        <v>68</v>
      </c>
      <c r="I28" s="10" t="n">
        <v>46</v>
      </c>
      <c r="J28" s="8" t="n">
        <f aca="false">100-(I28*100/H28)</f>
        <v>32.3529411764706</v>
      </c>
      <c r="K28" s="10" t="n">
        <v>6</v>
      </c>
      <c r="L28" s="0" t="n">
        <v>1</v>
      </c>
      <c r="M28" s="0" t="n">
        <v>0</v>
      </c>
      <c r="O28" s="0" t="n">
        <v>1</v>
      </c>
      <c r="P28" s="0" t="n">
        <v>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</v>
      </c>
      <c r="AA28" s="0" t="n">
        <v>144</v>
      </c>
      <c r="AB28" s="0" t="n">
        <v>1</v>
      </c>
      <c r="AC28" s="0" t="n">
        <v>0.9</v>
      </c>
      <c r="AD28" s="0" t="n">
        <v>1</v>
      </c>
      <c r="AE28" s="0" t="n">
        <v>114</v>
      </c>
      <c r="AF28" s="0" t="n">
        <v>1</v>
      </c>
      <c r="AG28" s="0" t="n">
        <v>113</v>
      </c>
      <c r="AH28" s="0" t="n">
        <v>1</v>
      </c>
      <c r="AI28" s="0" t="n">
        <v>4.1</v>
      </c>
      <c r="AJ28" s="0" t="n">
        <v>1</v>
      </c>
      <c r="AK28" s="0" t="n">
        <v>10</v>
      </c>
      <c r="AL28" s="0" t="n">
        <v>1</v>
      </c>
      <c r="AM28" s="0" t="n">
        <v>6.8</v>
      </c>
      <c r="AN28" s="0" t="n">
        <v>1</v>
      </c>
      <c r="AO28" s="0" t="n">
        <v>3.8</v>
      </c>
      <c r="AP28" s="0" t="n">
        <v>1</v>
      </c>
      <c r="AQ28" s="0" t="n">
        <v>1.6</v>
      </c>
      <c r="AR28" s="0" t="n">
        <v>1</v>
      </c>
      <c r="AS28" s="0" t="n">
        <v>76</v>
      </c>
      <c r="AT28" s="0" t="n">
        <v>1</v>
      </c>
      <c r="AU28" s="0" t="n">
        <v>38</v>
      </c>
      <c r="AV28" s="0" t="n">
        <v>1</v>
      </c>
      <c r="AW28" s="0" t="n">
        <v>29</v>
      </c>
      <c r="AX28" s="0" t="n">
        <v>1</v>
      </c>
      <c r="AY28" s="0" t="n">
        <v>21</v>
      </c>
      <c r="AZ28" s="0" t="n">
        <v>1</v>
      </c>
      <c r="BA28" s="0" t="n">
        <v>416</v>
      </c>
      <c r="BB28" s="0" t="n">
        <v>1</v>
      </c>
      <c r="BC28" s="0" t="n">
        <v>15.3</v>
      </c>
      <c r="BD28" s="0" t="n">
        <v>1</v>
      </c>
      <c r="BE28" s="0" t="n">
        <v>91</v>
      </c>
      <c r="BF28" s="0" t="n">
        <v>1</v>
      </c>
      <c r="BG28" s="0" t="n">
        <v>31</v>
      </c>
      <c r="BH28" s="0" t="n">
        <v>1</v>
      </c>
      <c r="BI28" s="0" t="n">
        <v>40.3</v>
      </c>
      <c r="BJ28" s="0" t="n">
        <v>1</v>
      </c>
      <c r="BK28" s="0" t="n">
        <v>8.7</v>
      </c>
      <c r="BL28" s="0" t="n">
        <v>1</v>
      </c>
      <c r="BM28" s="0" t="n">
        <v>6.2</v>
      </c>
      <c r="BN28" s="0" t="n">
        <v>1</v>
      </c>
      <c r="BO28" s="0" t="n">
        <v>1.8</v>
      </c>
      <c r="BP28" s="0" t="n">
        <v>1</v>
      </c>
      <c r="BQ28" s="0" t="n">
        <v>0.6</v>
      </c>
      <c r="BR28" s="0" t="n">
        <v>1</v>
      </c>
      <c r="BS28" s="0" t="n">
        <v>195</v>
      </c>
      <c r="BT28" s="0" t="n">
        <v>1</v>
      </c>
      <c r="BU28" s="0" t="n">
        <v>8.5</v>
      </c>
      <c r="BV28" s="0" t="n">
        <v>0</v>
      </c>
      <c r="BX28" s="0" t="n">
        <v>1</v>
      </c>
      <c r="BY28" s="0" t="n">
        <v>0.1</v>
      </c>
      <c r="BZ28" s="0" t="n">
        <v>0</v>
      </c>
      <c r="CB28" s="0" t="n">
        <v>1</v>
      </c>
      <c r="CC28" s="0" t="n">
        <v>0</v>
      </c>
      <c r="CD28" s="0" t="n">
        <v>1</v>
      </c>
      <c r="CE28" s="0" t="n">
        <v>0</v>
      </c>
      <c r="CF28" s="0" t="n">
        <v>1</v>
      </c>
      <c r="CG28" s="0" t="n">
        <v>0</v>
      </c>
      <c r="CH28" s="0" t="n">
        <v>1</v>
      </c>
      <c r="CI28" s="0" t="n">
        <v>16</v>
      </c>
      <c r="CJ28" s="0" t="n">
        <v>1</v>
      </c>
      <c r="CK28" s="0" t="n">
        <v>2.4</v>
      </c>
      <c r="CL28" s="0" t="n">
        <v>1</v>
      </c>
      <c r="CM28" s="0" t="n">
        <v>1.2</v>
      </c>
      <c r="CN28" s="0" t="n">
        <v>1</v>
      </c>
      <c r="CO28" s="0" t="n">
        <v>1.6</v>
      </c>
      <c r="CP28" s="0" t="n">
        <v>1</v>
      </c>
      <c r="CQ28" s="0" t="n">
        <v>1</v>
      </c>
      <c r="CR28" s="0" t="n">
        <v>1</v>
      </c>
      <c r="CS28" s="0" t="n">
        <v>0</v>
      </c>
      <c r="CT28" s="0" t="n">
        <v>0</v>
      </c>
      <c r="CV28" s="0" t="n">
        <v>0</v>
      </c>
      <c r="CX28" s="0" t="n">
        <v>1</v>
      </c>
      <c r="CY28" s="0" t="n">
        <v>4</v>
      </c>
      <c r="CZ28" s="0" t="n">
        <v>1</v>
      </c>
      <c r="DA28" s="0" t="n">
        <v>0</v>
      </c>
      <c r="DD28" s="0" t="n">
        <v>1</v>
      </c>
      <c r="DE28" s="0" t="n">
        <v>1</v>
      </c>
      <c r="DF28" s="0" t="n">
        <v>0</v>
      </c>
      <c r="DH28" s="0" t="n">
        <v>0</v>
      </c>
      <c r="DK28" s="0" t="n">
        <v>1</v>
      </c>
      <c r="DL28" s="0" t="n">
        <v>14</v>
      </c>
      <c r="DM28" s="0" t="n">
        <v>1</v>
      </c>
      <c r="DN28" s="0" t="n">
        <v>1</v>
      </c>
      <c r="DO28" s="0" t="s">
        <v>177</v>
      </c>
      <c r="DP28" s="0" t="n">
        <v>1</v>
      </c>
      <c r="DQ28" s="0" t="n">
        <v>0</v>
      </c>
      <c r="DR28" s="0" t="n">
        <v>3</v>
      </c>
      <c r="DS28" s="0" t="n">
        <v>0</v>
      </c>
      <c r="DT28" s="9" t="n">
        <v>43383</v>
      </c>
      <c r="DU28" s="9" t="n">
        <v>43403</v>
      </c>
      <c r="DV28" s="0" t="n">
        <v>20</v>
      </c>
      <c r="DW28" s="0" t="n">
        <v>10</v>
      </c>
      <c r="DX28" s="1" t="s">
        <v>178</v>
      </c>
      <c r="DY28" s="1" t="n">
        <v>2</v>
      </c>
      <c r="DZ28" s="0" t="n">
        <v>3</v>
      </c>
      <c r="EB28" s="0" t="n">
        <f aca="false">(DV28*8732)</f>
        <v>174640</v>
      </c>
      <c r="EC28" s="0" t="n">
        <v>0</v>
      </c>
    </row>
    <row r="29" customFormat="false" ht="13.8" hidden="false" customHeight="false" outlineLevel="0" collapsed="false">
      <c r="A29" s="6" t="s">
        <v>179</v>
      </c>
      <c r="B29" s="6" t="n">
        <v>37</v>
      </c>
      <c r="C29" s="6" t="n">
        <v>1</v>
      </c>
      <c r="D29" s="6" t="n">
        <v>68</v>
      </c>
      <c r="E29" s="6" t="n">
        <v>1.7</v>
      </c>
      <c r="F29" s="7" t="n">
        <f aca="false">H29/(E29^2)</f>
        <v>26.9896193771626</v>
      </c>
      <c r="G29" s="7" t="n">
        <f aca="false">I29/(E29^2)</f>
        <v>24.2214532871972</v>
      </c>
      <c r="H29" s="6" t="n">
        <v>78</v>
      </c>
      <c r="I29" s="6" t="n">
        <v>70</v>
      </c>
      <c r="J29" s="8" t="n">
        <f aca="false">100-(I29*100/H29)</f>
        <v>10.2564102564103</v>
      </c>
      <c r="K29" s="6" t="n">
        <v>3</v>
      </c>
      <c r="L29" s="0" t="n">
        <v>1</v>
      </c>
      <c r="M29" s="0" t="n">
        <v>0</v>
      </c>
      <c r="O29" s="0" t="n">
        <v>1</v>
      </c>
      <c r="P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1</v>
      </c>
      <c r="AA29" s="0" t="n">
        <v>145</v>
      </c>
      <c r="AB29" s="0" t="n">
        <v>1</v>
      </c>
      <c r="AC29" s="0" t="n">
        <v>0.85</v>
      </c>
      <c r="AD29" s="0" t="n">
        <v>1</v>
      </c>
      <c r="AE29" s="0" t="n">
        <v>100</v>
      </c>
      <c r="AF29" s="0" t="n">
        <v>1</v>
      </c>
      <c r="AG29" s="0" t="n">
        <v>235</v>
      </c>
      <c r="AH29" s="0" t="n">
        <v>1</v>
      </c>
      <c r="AI29" s="0" t="n">
        <v>3.3</v>
      </c>
      <c r="AJ29" s="0" t="n">
        <v>1</v>
      </c>
      <c r="AK29" s="0" t="n">
        <v>7.8</v>
      </c>
      <c r="AL29" s="0" t="n">
        <v>1</v>
      </c>
      <c r="AM29" s="0" t="n">
        <v>6.3</v>
      </c>
      <c r="AN29" s="0" t="n">
        <v>1</v>
      </c>
      <c r="AO29" s="0" t="n">
        <v>2.4</v>
      </c>
      <c r="AP29" s="0" t="n">
        <v>1</v>
      </c>
      <c r="AQ29" s="0" t="n">
        <v>0.83</v>
      </c>
      <c r="AR29" s="0" t="n">
        <v>1</v>
      </c>
      <c r="AS29" s="0" t="n">
        <v>296</v>
      </c>
      <c r="AT29" s="0" t="n">
        <v>1</v>
      </c>
      <c r="AU29" s="0" t="n">
        <v>212</v>
      </c>
      <c r="AV29" s="0" t="n">
        <v>1</v>
      </c>
      <c r="AW29" s="0" t="n">
        <v>30</v>
      </c>
      <c r="AX29" s="0" t="n">
        <v>1</v>
      </c>
      <c r="AY29" s="0" t="n">
        <v>38</v>
      </c>
      <c r="AZ29" s="0" t="n">
        <v>1</v>
      </c>
      <c r="BA29" s="0" t="n">
        <v>1051</v>
      </c>
      <c r="BB29" s="0" t="n">
        <v>1</v>
      </c>
      <c r="BC29" s="0" t="n">
        <v>9.8</v>
      </c>
      <c r="BD29" s="0" t="n">
        <v>1</v>
      </c>
      <c r="BE29" s="0" t="n">
        <v>93.6</v>
      </c>
      <c r="BF29" s="0" t="n">
        <v>1</v>
      </c>
      <c r="BG29" s="0" t="n">
        <v>30.1</v>
      </c>
      <c r="BH29" s="0" t="n">
        <v>1</v>
      </c>
      <c r="BI29" s="0" t="n">
        <v>30.5</v>
      </c>
      <c r="BJ29" s="0" t="n">
        <v>1</v>
      </c>
      <c r="BK29" s="0" t="n">
        <v>17.98</v>
      </c>
      <c r="BL29" s="0" t="n">
        <v>11</v>
      </c>
      <c r="BM29" s="0" t="n">
        <v>8.36</v>
      </c>
      <c r="BN29" s="0" t="n">
        <v>1</v>
      </c>
      <c r="BO29" s="0" t="n">
        <v>3.24</v>
      </c>
      <c r="BP29" s="0" t="n">
        <v>1</v>
      </c>
      <c r="BQ29" s="0" t="n">
        <v>6.1</v>
      </c>
      <c r="BR29" s="0" t="n">
        <v>1</v>
      </c>
      <c r="BS29" s="0" t="n">
        <v>115</v>
      </c>
      <c r="BT29" s="0" t="n">
        <v>1</v>
      </c>
      <c r="BU29" s="0" t="n">
        <v>14.08</v>
      </c>
      <c r="BV29" s="0" t="n">
        <v>1</v>
      </c>
      <c r="BW29" s="0" t="n">
        <v>2422</v>
      </c>
      <c r="BX29" s="0" t="n">
        <v>0</v>
      </c>
      <c r="BZ29" s="0" t="n">
        <v>0</v>
      </c>
      <c r="CB29" s="0" t="n">
        <v>1</v>
      </c>
      <c r="CC29" s="0" t="n">
        <v>0</v>
      </c>
      <c r="CD29" s="0" t="n">
        <v>1</v>
      </c>
      <c r="CE29" s="0" t="n">
        <v>0</v>
      </c>
      <c r="CF29" s="0" t="n">
        <v>1</v>
      </c>
      <c r="CG29" s="0" t="n">
        <v>0</v>
      </c>
      <c r="CH29" s="0" t="n">
        <v>0</v>
      </c>
      <c r="CJ29" s="0" t="n">
        <v>0</v>
      </c>
      <c r="CL29" s="0" t="n">
        <v>0</v>
      </c>
      <c r="CN29" s="0" t="n">
        <v>1</v>
      </c>
      <c r="CO29" s="0" t="n">
        <v>2.88</v>
      </c>
      <c r="CP29" s="0" t="n">
        <v>1</v>
      </c>
      <c r="CQ29" s="0" t="n">
        <v>1</v>
      </c>
      <c r="CR29" s="0" t="n">
        <v>1</v>
      </c>
      <c r="CS29" s="0" t="n">
        <v>0</v>
      </c>
      <c r="CT29" s="0" t="n">
        <v>1</v>
      </c>
      <c r="CU29" s="0" t="n">
        <v>0</v>
      </c>
      <c r="CV29" s="0" t="n">
        <v>0</v>
      </c>
      <c r="CX29" s="0" t="n">
        <v>1</v>
      </c>
      <c r="CY29" s="0" t="s">
        <v>180</v>
      </c>
      <c r="CZ29" s="0" t="n">
        <v>1</v>
      </c>
      <c r="DA29" s="0" t="n">
        <v>1</v>
      </c>
      <c r="DB29" s="0" t="n">
        <v>1</v>
      </c>
      <c r="DC29" s="0" t="n">
        <v>1</v>
      </c>
      <c r="DD29" s="0" t="n">
        <v>0</v>
      </c>
      <c r="DF29" s="0" t="n">
        <v>0</v>
      </c>
      <c r="DH29" s="0" t="n">
        <v>1</v>
      </c>
      <c r="DI29" s="0" t="n">
        <v>6</v>
      </c>
      <c r="DJ29" s="0" t="n">
        <v>1</v>
      </c>
      <c r="DK29" s="0" t="n">
        <v>1</v>
      </c>
      <c r="DL29" s="0" t="s">
        <v>181</v>
      </c>
      <c r="DM29" s="0" t="n">
        <v>1</v>
      </c>
      <c r="DN29" s="0" t="n">
        <v>1</v>
      </c>
      <c r="DO29" s="0" t="s">
        <v>182</v>
      </c>
      <c r="DP29" s="0" t="n">
        <v>1</v>
      </c>
      <c r="DQ29" s="0" t="n">
        <v>0</v>
      </c>
      <c r="DR29" s="0" t="n">
        <v>5</v>
      </c>
      <c r="DS29" s="0" t="n">
        <v>4</v>
      </c>
      <c r="DT29" s="9" t="n">
        <v>43567</v>
      </c>
      <c r="DU29" s="9" t="n">
        <v>43630</v>
      </c>
      <c r="DV29" s="0" t="n">
        <v>63</v>
      </c>
      <c r="DW29" s="0" t="n">
        <v>46</v>
      </c>
      <c r="DX29" s="1" t="s">
        <v>183</v>
      </c>
      <c r="DY29" s="1" t="n">
        <v>1</v>
      </c>
      <c r="DZ29" s="0" t="n">
        <v>4</v>
      </c>
      <c r="EA29" s="0" t="n">
        <v>2</v>
      </c>
      <c r="EB29" s="0" t="n">
        <f aca="false">(DV29*8732)</f>
        <v>550116</v>
      </c>
      <c r="EC29" s="0" t="n">
        <v>1</v>
      </c>
      <c r="ED29" s="0" t="s">
        <v>184</v>
      </c>
    </row>
    <row r="30" customFormat="false" ht="13.8" hidden="false" customHeight="false" outlineLevel="0" collapsed="false">
      <c r="A30" s="10" t="s">
        <v>185</v>
      </c>
      <c r="B30" s="10" t="n">
        <v>38</v>
      </c>
      <c r="C30" s="10" t="n">
        <v>1</v>
      </c>
      <c r="D30" s="10" t="n">
        <v>39</v>
      </c>
      <c r="E30" s="10" t="n">
        <v>1.7</v>
      </c>
      <c r="F30" s="11" t="n">
        <f aca="false">H30/(E30^2)</f>
        <v>24.9134948096886</v>
      </c>
      <c r="G30" s="11" t="n">
        <f aca="false">I30/(E30^2)</f>
        <v>18.6851211072664</v>
      </c>
      <c r="H30" s="6" t="n">
        <v>72</v>
      </c>
      <c r="I30" s="10" t="n">
        <v>54</v>
      </c>
      <c r="J30" s="8" t="n">
        <f aca="false">100-(I30*100/H30)</f>
        <v>25</v>
      </c>
      <c r="K30" s="10" t="n">
        <v>46</v>
      </c>
      <c r="L30" s="0" t="n">
        <v>5</v>
      </c>
      <c r="M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1</v>
      </c>
      <c r="AA30" s="0" t="n">
        <v>88</v>
      </c>
      <c r="AB30" s="0" t="n">
        <v>1</v>
      </c>
      <c r="AC30" s="0" t="n">
        <v>0.47</v>
      </c>
      <c r="AD30" s="0" t="n">
        <v>1</v>
      </c>
      <c r="AE30" s="0" t="n">
        <v>126</v>
      </c>
      <c r="AF30" s="0" t="n">
        <v>1</v>
      </c>
      <c r="AG30" s="0" t="n">
        <v>122</v>
      </c>
      <c r="AH30" s="0" t="n">
        <v>1</v>
      </c>
      <c r="AI30" s="0" t="n">
        <v>5.1</v>
      </c>
      <c r="AJ30" s="0" t="n">
        <v>1</v>
      </c>
      <c r="AK30" s="0" t="n">
        <v>8.6</v>
      </c>
      <c r="AL30" s="0" t="n">
        <v>1</v>
      </c>
      <c r="AM30" s="0" t="n">
        <v>6</v>
      </c>
      <c r="AN30" s="0" t="n">
        <v>1</v>
      </c>
      <c r="AO30" s="0" t="n">
        <v>3.6</v>
      </c>
      <c r="AP30" s="0" t="n">
        <v>1</v>
      </c>
      <c r="AQ30" s="0" t="n">
        <v>1.09</v>
      </c>
      <c r="AR30" s="0" t="n">
        <v>1</v>
      </c>
      <c r="AS30" s="0" t="n">
        <v>93</v>
      </c>
      <c r="AT30" s="0" t="n">
        <v>1</v>
      </c>
      <c r="AU30" s="0" t="n">
        <v>40</v>
      </c>
      <c r="AV30" s="0" t="n">
        <v>1</v>
      </c>
      <c r="AW30" s="0" t="n">
        <v>19</v>
      </c>
      <c r="AX30" s="0" t="n">
        <v>1</v>
      </c>
      <c r="AY30" s="0" t="n">
        <v>30</v>
      </c>
      <c r="AZ30" s="0" t="n">
        <v>1</v>
      </c>
      <c r="BA30" s="0" t="n">
        <v>216</v>
      </c>
      <c r="BB30" s="0" t="n">
        <v>1</v>
      </c>
      <c r="BC30" s="0" t="n">
        <v>10.8</v>
      </c>
      <c r="BD30" s="0" t="n">
        <v>1</v>
      </c>
      <c r="BE30" s="0" t="n">
        <v>85.9</v>
      </c>
      <c r="BF30" s="0" t="n">
        <v>1</v>
      </c>
      <c r="BG30" s="0" t="n">
        <v>29.3</v>
      </c>
      <c r="BH30" s="0" t="n">
        <v>1</v>
      </c>
      <c r="BI30" s="0" t="n">
        <v>31.7</v>
      </c>
      <c r="BJ30" s="0" t="n">
        <v>1</v>
      </c>
      <c r="BK30" s="0" t="n">
        <v>6.29</v>
      </c>
      <c r="BL30" s="0" t="n">
        <v>1</v>
      </c>
      <c r="BM30" s="0" t="n">
        <v>5.3</v>
      </c>
      <c r="BN30" s="0" t="n">
        <v>1</v>
      </c>
      <c r="BO30" s="0" t="n">
        <v>0.6</v>
      </c>
      <c r="BP30" s="0" t="n">
        <v>1</v>
      </c>
      <c r="BQ30" s="0" t="n">
        <v>0.38</v>
      </c>
      <c r="BR30" s="0" t="n">
        <v>1</v>
      </c>
      <c r="BS30" s="0" t="n">
        <v>387</v>
      </c>
      <c r="BT30" s="0" t="n">
        <v>1</v>
      </c>
      <c r="BU30" s="0" t="n">
        <v>9.77</v>
      </c>
      <c r="BV30" s="0" t="n">
        <v>0</v>
      </c>
      <c r="BX30" s="0" t="n">
        <v>1</v>
      </c>
      <c r="BY30" s="0" t="n">
        <v>0.18</v>
      </c>
      <c r="BZ30" s="0" t="n">
        <v>1</v>
      </c>
      <c r="CA30" s="0" t="n">
        <v>0</v>
      </c>
      <c r="CB30" s="0" t="n">
        <v>1</v>
      </c>
      <c r="CC30" s="0" t="n">
        <v>0</v>
      </c>
      <c r="CD30" s="0" t="n">
        <v>1</v>
      </c>
      <c r="CE30" s="0" t="n">
        <v>0</v>
      </c>
      <c r="CF30" s="0" t="n">
        <v>1</v>
      </c>
      <c r="CG30" s="0" t="n">
        <v>0</v>
      </c>
      <c r="CH30" s="0" t="n">
        <v>0</v>
      </c>
      <c r="CJ30" s="0" t="n">
        <v>1</v>
      </c>
      <c r="CK30" s="0" t="n">
        <v>1.28</v>
      </c>
      <c r="CL30" s="0" t="n">
        <v>1</v>
      </c>
      <c r="CM30" s="0" t="n">
        <v>1.76</v>
      </c>
      <c r="CN30" s="0" t="n">
        <v>0</v>
      </c>
      <c r="CP30" s="0" t="n">
        <v>1</v>
      </c>
      <c r="CQ30" s="0" t="n">
        <v>1</v>
      </c>
      <c r="CR30" s="0" t="n">
        <v>1</v>
      </c>
      <c r="CS30" s="0" t="n">
        <v>0</v>
      </c>
      <c r="CT30" s="0" t="n">
        <v>0</v>
      </c>
      <c r="CV30" s="0" t="n">
        <v>1</v>
      </c>
      <c r="CW30" s="0" t="n">
        <v>0</v>
      </c>
      <c r="CX30" s="0" t="n">
        <v>1</v>
      </c>
      <c r="CY30" s="0" t="s">
        <v>144</v>
      </c>
      <c r="CZ30" s="0" t="n">
        <v>1</v>
      </c>
      <c r="DA30" s="0" t="n">
        <v>1</v>
      </c>
      <c r="DB30" s="0" t="n">
        <v>1</v>
      </c>
      <c r="DC30" s="0" t="n">
        <v>1</v>
      </c>
      <c r="DD30" s="0" t="n">
        <v>0</v>
      </c>
      <c r="DF30" s="0" t="n">
        <v>1</v>
      </c>
      <c r="DG30" s="0" t="n">
        <v>0</v>
      </c>
      <c r="DH30" s="0" t="n">
        <v>1</v>
      </c>
      <c r="DI30" s="0" t="s">
        <v>186</v>
      </c>
      <c r="DJ30" s="0" t="n">
        <v>1</v>
      </c>
      <c r="DK30" s="0" t="n">
        <v>1</v>
      </c>
      <c r="DL30" s="0" t="n">
        <v>6</v>
      </c>
      <c r="DM30" s="0" t="n">
        <v>1</v>
      </c>
      <c r="DN30" s="0" t="n">
        <v>1</v>
      </c>
      <c r="DO30" s="0" t="s">
        <v>187</v>
      </c>
      <c r="DP30" s="0" t="n">
        <v>1</v>
      </c>
      <c r="DQ30" s="0" t="n">
        <v>0</v>
      </c>
      <c r="DR30" s="0" t="n">
        <v>1</v>
      </c>
      <c r="DS30" s="0" t="n">
        <v>0</v>
      </c>
      <c r="DT30" s="9" t="n">
        <v>43053</v>
      </c>
      <c r="DU30" s="9" t="n">
        <v>43095</v>
      </c>
      <c r="DV30" s="0" t="n">
        <v>42</v>
      </c>
      <c r="DW30" s="0" t="n">
        <v>16</v>
      </c>
      <c r="DX30" s="1" t="s">
        <v>106</v>
      </c>
      <c r="DY30" s="1" t="n">
        <v>2</v>
      </c>
      <c r="DZ30" s="0" t="n">
        <v>1</v>
      </c>
      <c r="EB30" s="0" t="n">
        <f aca="false">(DV30*8732)</f>
        <v>366744</v>
      </c>
      <c r="EC30" s="0" t="n">
        <v>0</v>
      </c>
    </row>
    <row r="31" customFormat="false" ht="13.8" hidden="false" customHeight="false" outlineLevel="0" collapsed="false">
      <c r="A31" s="10" t="s">
        <v>188</v>
      </c>
      <c r="B31" s="10" t="n">
        <v>40</v>
      </c>
      <c r="C31" s="10" t="n">
        <v>1</v>
      </c>
      <c r="D31" s="10" t="n">
        <v>52</v>
      </c>
      <c r="E31" s="10" t="n">
        <v>1.7</v>
      </c>
      <c r="F31" s="11" t="n">
        <f aca="false">H31/(E31^2)</f>
        <v>38.0622837370242</v>
      </c>
      <c r="G31" s="11" t="n">
        <f aca="false">I31/(E31^2)</f>
        <v>17.3010380622837</v>
      </c>
      <c r="H31" s="6" t="n">
        <v>110</v>
      </c>
      <c r="I31" s="10" t="n">
        <v>50</v>
      </c>
      <c r="J31" s="8" t="n">
        <f aca="false">100-(I31*100/H31)</f>
        <v>54.5454545454546</v>
      </c>
      <c r="K31" s="10" t="n">
        <v>12</v>
      </c>
      <c r="L31" s="0" t="n">
        <v>1</v>
      </c>
      <c r="M31" s="0" t="n">
        <v>0</v>
      </c>
      <c r="O31" s="0" t="n">
        <v>1</v>
      </c>
      <c r="P31" s="0" t="n">
        <v>1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</v>
      </c>
      <c r="X31" s="0" t="n">
        <v>4.8</v>
      </c>
      <c r="Y31" s="0" t="n">
        <v>1</v>
      </c>
      <c r="Z31" s="0" t="n">
        <v>1</v>
      </c>
      <c r="AA31" s="0" t="n">
        <v>130</v>
      </c>
      <c r="AB31" s="0" t="n">
        <v>1</v>
      </c>
      <c r="AC31" s="0" t="n">
        <v>0.59</v>
      </c>
      <c r="AD31" s="0" t="n">
        <v>1</v>
      </c>
      <c r="AE31" s="0" t="n">
        <v>161</v>
      </c>
      <c r="AF31" s="0" t="n">
        <v>1</v>
      </c>
      <c r="AG31" s="0" t="n">
        <v>156</v>
      </c>
      <c r="AH31" s="0" t="n">
        <v>1</v>
      </c>
      <c r="AI31" s="0" t="n">
        <v>3.1</v>
      </c>
      <c r="AJ31" s="0" t="n">
        <v>1</v>
      </c>
      <c r="AK31" s="0" t="n">
        <v>9.2</v>
      </c>
      <c r="AL31" s="0" t="n">
        <v>1</v>
      </c>
      <c r="AM31" s="0" t="n">
        <v>5.8</v>
      </c>
      <c r="AN31" s="0" t="n">
        <v>1</v>
      </c>
      <c r="AO31" s="0" t="n">
        <v>4</v>
      </c>
      <c r="AP31" s="0" t="n">
        <v>1</v>
      </c>
      <c r="AQ31" s="0" t="n">
        <v>0.4</v>
      </c>
      <c r="AR31" s="0" t="n">
        <v>1</v>
      </c>
      <c r="AS31" s="0" t="n">
        <v>69</v>
      </c>
      <c r="AT31" s="0" t="n">
        <v>1</v>
      </c>
      <c r="AU31" s="0" t="n">
        <v>52</v>
      </c>
      <c r="AV31" s="0" t="n">
        <v>1</v>
      </c>
      <c r="AW31" s="0" t="n">
        <v>13</v>
      </c>
      <c r="AX31" s="0" t="n">
        <v>1</v>
      </c>
      <c r="AY31" s="0" t="n">
        <v>15</v>
      </c>
      <c r="AZ31" s="0" t="n">
        <v>1</v>
      </c>
      <c r="BA31" s="0" t="n">
        <v>133</v>
      </c>
      <c r="BB31" s="0" t="n">
        <v>1</v>
      </c>
      <c r="BC31" s="0" t="n">
        <v>14.6</v>
      </c>
      <c r="BD31" s="0" t="n">
        <v>1</v>
      </c>
      <c r="BE31" s="0" t="n">
        <v>85.6</v>
      </c>
      <c r="BF31" s="0" t="n">
        <v>1</v>
      </c>
      <c r="BG31" s="0" t="n">
        <v>28.8</v>
      </c>
      <c r="BH31" s="0" t="n">
        <v>1</v>
      </c>
      <c r="BI31" s="0" t="n">
        <v>43.2</v>
      </c>
      <c r="BJ31" s="0" t="n">
        <v>1</v>
      </c>
      <c r="BK31" s="0" t="n">
        <v>8.27</v>
      </c>
      <c r="BL31" s="0" t="n">
        <v>1</v>
      </c>
      <c r="BM31" s="0" t="n">
        <v>4.47</v>
      </c>
      <c r="BN31" s="0" t="n">
        <v>1</v>
      </c>
      <c r="BO31" s="0" t="n">
        <v>2.98</v>
      </c>
      <c r="BP31" s="0" t="n">
        <v>1</v>
      </c>
      <c r="BQ31" s="0" t="n">
        <v>0.38</v>
      </c>
      <c r="BR31" s="0" t="n">
        <v>1</v>
      </c>
      <c r="BS31" s="0" t="n">
        <v>324</v>
      </c>
      <c r="BT31" s="0" t="n">
        <v>1</v>
      </c>
      <c r="BU31" s="0" t="n">
        <v>0.31</v>
      </c>
      <c r="BV31" s="0" t="n">
        <v>1</v>
      </c>
      <c r="BW31" s="0" t="n">
        <v>200</v>
      </c>
      <c r="BX31" s="0" t="n">
        <v>0</v>
      </c>
      <c r="BZ31" s="0" t="n">
        <v>1</v>
      </c>
      <c r="CA31" s="0" t="n">
        <v>160</v>
      </c>
      <c r="CB31" s="0" t="n">
        <v>1</v>
      </c>
      <c r="CC31" s="0" t="n">
        <v>0</v>
      </c>
      <c r="CD31" s="0" t="n">
        <v>1</v>
      </c>
      <c r="CE31" s="0" t="n">
        <v>0</v>
      </c>
      <c r="CF31" s="0" t="n">
        <v>1</v>
      </c>
      <c r="CG31" s="0" t="n">
        <v>0</v>
      </c>
      <c r="CH31" s="0" t="n">
        <v>1</v>
      </c>
      <c r="CI31" s="0" t="n">
        <v>3</v>
      </c>
      <c r="CJ31" s="0" t="n">
        <v>1</v>
      </c>
      <c r="CK31" s="0" t="n">
        <v>1.46</v>
      </c>
      <c r="CL31" s="0" t="n">
        <v>1</v>
      </c>
      <c r="CM31" s="0" t="n">
        <v>1.027</v>
      </c>
      <c r="CN31" s="0" t="n">
        <v>1</v>
      </c>
      <c r="CO31" s="0" t="n">
        <v>1.56</v>
      </c>
      <c r="CP31" s="0" t="n">
        <v>0</v>
      </c>
      <c r="CR31" s="0" t="n">
        <v>0</v>
      </c>
      <c r="CT31" s="0" t="n">
        <v>0</v>
      </c>
      <c r="CV31" s="0" t="n">
        <v>1</v>
      </c>
      <c r="CW31" s="0" t="n">
        <v>0</v>
      </c>
      <c r="CX31" s="0" t="n">
        <v>1</v>
      </c>
      <c r="CY31" s="0" t="s">
        <v>189</v>
      </c>
      <c r="CZ31" s="0" t="n">
        <v>1</v>
      </c>
      <c r="DA31" s="0" t="n">
        <v>1</v>
      </c>
      <c r="DB31" s="0" t="n">
        <v>6</v>
      </c>
      <c r="DC31" s="0" t="n">
        <v>0</v>
      </c>
      <c r="DD31" s="0" t="n">
        <v>1</v>
      </c>
      <c r="DE31" s="0" t="n">
        <v>1</v>
      </c>
      <c r="DF31" s="0" t="n">
        <v>0</v>
      </c>
      <c r="DH31" s="0" t="n">
        <v>0</v>
      </c>
      <c r="DK31" s="0" t="n">
        <v>1</v>
      </c>
      <c r="DL31" s="0" t="n">
        <v>14</v>
      </c>
      <c r="DM31" s="0" t="n">
        <v>0</v>
      </c>
      <c r="DN31" s="0" t="n">
        <v>1</v>
      </c>
      <c r="DO31" s="0" t="s">
        <v>190</v>
      </c>
      <c r="DP31" s="0" t="n">
        <v>1</v>
      </c>
      <c r="DQ31" s="0" t="n">
        <v>1</v>
      </c>
      <c r="DR31" s="0" t="n">
        <v>5</v>
      </c>
      <c r="DS31" s="0" t="n">
        <v>0</v>
      </c>
      <c r="DT31" s="9" t="n">
        <v>43754</v>
      </c>
      <c r="DU31" s="9" t="n">
        <v>43760</v>
      </c>
      <c r="DV31" s="0" t="n">
        <v>6</v>
      </c>
      <c r="DW31" s="0" t="n">
        <v>6</v>
      </c>
      <c r="DX31" s="1" t="s">
        <v>191</v>
      </c>
      <c r="DY31" s="1" t="n">
        <v>5</v>
      </c>
      <c r="DZ31" s="0" t="n">
        <v>2</v>
      </c>
      <c r="EB31" s="0" t="n">
        <f aca="false">(DV31*8732)</f>
        <v>52392</v>
      </c>
      <c r="EC31" s="0" t="n">
        <v>0</v>
      </c>
    </row>
    <row r="32" customFormat="false" ht="13.8" hidden="false" customHeight="false" outlineLevel="0" collapsed="false">
      <c r="A32" s="10" t="s">
        <v>192</v>
      </c>
      <c r="B32" s="10" t="n">
        <v>41</v>
      </c>
      <c r="C32" s="10" t="n">
        <v>1</v>
      </c>
      <c r="D32" s="10" t="n">
        <v>82</v>
      </c>
      <c r="E32" s="10" t="n">
        <v>1.6</v>
      </c>
      <c r="F32" s="11" t="n">
        <f aca="false">H32/(E32^2)</f>
        <v>28.515625</v>
      </c>
      <c r="G32" s="11" t="n">
        <f aca="false">I32/(E32^2)</f>
        <v>23.046875</v>
      </c>
      <c r="H32" s="6" t="n">
        <v>73</v>
      </c>
      <c r="I32" s="10" t="n">
        <v>59</v>
      </c>
      <c r="J32" s="8" t="n">
        <f aca="false">100-(I32*100/H32)</f>
        <v>19.1780821917808</v>
      </c>
      <c r="K32" s="10" t="n">
        <v>12</v>
      </c>
      <c r="L32" s="0" t="n">
        <v>1</v>
      </c>
      <c r="M32" s="0" t="n">
        <v>0</v>
      </c>
      <c r="O32" s="0" t="n">
        <v>1</v>
      </c>
      <c r="P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1</v>
      </c>
      <c r="W32" s="0" t="n">
        <v>1</v>
      </c>
      <c r="X32" s="0" t="n">
        <v>20</v>
      </c>
      <c r="Y32" s="0" t="n">
        <v>0</v>
      </c>
      <c r="Z32" s="0" t="n">
        <v>1</v>
      </c>
      <c r="AA32" s="0" t="n">
        <v>92</v>
      </c>
      <c r="AB32" s="0" t="n">
        <v>1</v>
      </c>
      <c r="AC32" s="0" t="n">
        <v>0.63</v>
      </c>
      <c r="AD32" s="0" t="n">
        <v>1</v>
      </c>
      <c r="AE32" s="0" t="n">
        <v>106</v>
      </c>
      <c r="AF32" s="0" t="n">
        <v>1</v>
      </c>
      <c r="AG32" s="0" t="n">
        <v>127</v>
      </c>
      <c r="AH32" s="0" t="n">
        <v>1</v>
      </c>
      <c r="AI32" s="0" t="n">
        <v>2.5</v>
      </c>
      <c r="AJ32" s="0" t="n">
        <v>1</v>
      </c>
      <c r="AK32" s="0" t="n">
        <v>8</v>
      </c>
      <c r="AL32" s="0" t="n">
        <v>1</v>
      </c>
      <c r="AM32" s="0" t="n">
        <v>5.7</v>
      </c>
      <c r="AN32" s="0" t="n">
        <v>1</v>
      </c>
      <c r="AO32" s="0" t="n">
        <v>3.9</v>
      </c>
      <c r="AP32" s="0" t="n">
        <v>1</v>
      </c>
      <c r="AQ32" s="0" t="n">
        <v>0.6</v>
      </c>
      <c r="AR32" s="0" t="n">
        <v>1</v>
      </c>
      <c r="AS32" s="0" t="n">
        <v>67</v>
      </c>
      <c r="AT32" s="0" t="n">
        <v>1</v>
      </c>
      <c r="AU32" s="0" t="n">
        <v>28</v>
      </c>
      <c r="AV32" s="0" t="n">
        <v>1</v>
      </c>
      <c r="AW32" s="0" t="n">
        <v>24</v>
      </c>
      <c r="AX32" s="0" t="n">
        <v>1</v>
      </c>
      <c r="AY32" s="0" t="n">
        <v>24</v>
      </c>
      <c r="AZ32" s="0" t="n">
        <v>1</v>
      </c>
      <c r="BA32" s="0" t="n">
        <v>203</v>
      </c>
      <c r="BB32" s="0" t="n">
        <v>1</v>
      </c>
      <c r="BC32" s="0" t="n">
        <v>13.9</v>
      </c>
      <c r="BD32" s="0" t="n">
        <v>1</v>
      </c>
      <c r="BE32" s="0" t="n">
        <v>87</v>
      </c>
      <c r="BF32" s="0" t="n">
        <v>1</v>
      </c>
      <c r="BG32" s="0" t="n">
        <v>30</v>
      </c>
      <c r="BH32" s="0" t="n">
        <v>1</v>
      </c>
      <c r="BI32" s="0" t="n">
        <v>39.8</v>
      </c>
      <c r="BJ32" s="0" t="n">
        <v>1</v>
      </c>
      <c r="BK32" s="0" t="n">
        <v>10.38</v>
      </c>
      <c r="BL32" s="0" t="n">
        <v>1</v>
      </c>
      <c r="BM32" s="0" t="n">
        <v>7.64</v>
      </c>
      <c r="BN32" s="0" t="n">
        <v>1</v>
      </c>
      <c r="BO32" s="0" t="n">
        <v>1.81</v>
      </c>
      <c r="BP32" s="0" t="n">
        <v>1</v>
      </c>
      <c r="BQ32" s="0" t="n">
        <v>0.62</v>
      </c>
      <c r="BR32" s="0" t="n">
        <v>1</v>
      </c>
      <c r="BS32" s="0" t="n">
        <v>336</v>
      </c>
      <c r="BT32" s="0" t="n">
        <v>1</v>
      </c>
      <c r="BU32" s="0" t="n">
        <v>0.34</v>
      </c>
      <c r="BV32" s="0" t="n">
        <v>0</v>
      </c>
      <c r="BX32" s="0" t="n">
        <v>0</v>
      </c>
      <c r="BZ32" s="0" t="n">
        <v>0</v>
      </c>
      <c r="CB32" s="0" t="n">
        <v>1</v>
      </c>
      <c r="CC32" s="0" t="n">
        <v>0</v>
      </c>
      <c r="CD32" s="0" t="n">
        <v>1</v>
      </c>
      <c r="CE32" s="0" t="n">
        <v>0</v>
      </c>
      <c r="CF32" s="0" t="n">
        <v>1</v>
      </c>
      <c r="CG32" s="0" t="n">
        <v>0</v>
      </c>
      <c r="CH32" s="0" t="n">
        <v>1</v>
      </c>
      <c r="CI32" s="0" t="n">
        <v>0</v>
      </c>
      <c r="CJ32" s="0" t="n">
        <v>1</v>
      </c>
      <c r="CK32" s="0" t="n">
        <v>1.37</v>
      </c>
      <c r="CL32" s="0" t="n">
        <v>1</v>
      </c>
      <c r="CM32" s="0" t="n">
        <v>1.63</v>
      </c>
      <c r="CN32" s="0" t="n">
        <v>0</v>
      </c>
      <c r="CP32" s="0" t="n">
        <v>1</v>
      </c>
      <c r="CQ32" s="0" t="n">
        <v>5</v>
      </c>
      <c r="CR32" s="0" t="n">
        <v>0</v>
      </c>
      <c r="CT32" s="0" t="n">
        <v>1</v>
      </c>
      <c r="CU32" s="0" t="n">
        <v>0</v>
      </c>
      <c r="CV32" s="0" t="n">
        <v>0</v>
      </c>
      <c r="CX32" s="0" t="n">
        <v>0</v>
      </c>
      <c r="DA32" s="0" t="n">
        <v>0</v>
      </c>
      <c r="DD32" s="0" t="n">
        <v>1</v>
      </c>
      <c r="DE32" s="0" t="n">
        <v>1</v>
      </c>
      <c r="DF32" s="0" t="n">
        <v>1</v>
      </c>
      <c r="DG32" s="0" t="n">
        <v>1</v>
      </c>
      <c r="DH32" s="0" t="n">
        <v>0</v>
      </c>
      <c r="DK32" s="0" t="n">
        <v>0</v>
      </c>
      <c r="DN32" s="0" t="n">
        <v>1</v>
      </c>
      <c r="DO32" s="0" t="n">
        <v>4</v>
      </c>
      <c r="DP32" s="0" t="n">
        <v>1</v>
      </c>
      <c r="DQ32" s="0" t="n">
        <v>0</v>
      </c>
      <c r="DR32" s="0" t="n">
        <v>6</v>
      </c>
      <c r="DS32" s="0" t="n">
        <v>0</v>
      </c>
      <c r="DT32" s="9" t="n">
        <v>43794</v>
      </c>
      <c r="DU32" s="9" t="n">
        <v>43797</v>
      </c>
      <c r="DV32" s="0" t="n">
        <v>3</v>
      </c>
      <c r="DW32" s="0" t="n">
        <v>22</v>
      </c>
      <c r="DX32" s="1" t="s">
        <v>193</v>
      </c>
      <c r="DY32" s="1" t="n">
        <v>4</v>
      </c>
      <c r="DZ32" s="0" t="n">
        <v>3</v>
      </c>
      <c r="EB32" s="0" t="n">
        <f aca="false">(DV32*8732)</f>
        <v>26196</v>
      </c>
      <c r="EC32" s="0" t="n">
        <v>0</v>
      </c>
    </row>
    <row r="33" customFormat="false" ht="13.8" hidden="false" customHeight="false" outlineLevel="0" collapsed="false">
      <c r="A33" s="10" t="s">
        <v>194</v>
      </c>
      <c r="B33" s="10" t="n">
        <v>42</v>
      </c>
      <c r="C33" s="10" t="n">
        <v>1</v>
      </c>
      <c r="D33" s="10" t="n">
        <v>63</v>
      </c>
      <c r="E33" s="10" t="n">
        <v>1.7</v>
      </c>
      <c r="F33" s="11" t="n">
        <f aca="false">H33/(E33^2)</f>
        <v>25.9515570934256</v>
      </c>
      <c r="G33" s="11" t="n">
        <f aca="false">I33/(E33^2)</f>
        <v>17.3010380622837</v>
      </c>
      <c r="H33" s="6" t="n">
        <v>75</v>
      </c>
      <c r="I33" s="10" t="n">
        <v>50</v>
      </c>
      <c r="J33" s="8" t="n">
        <f aca="false">100-(I33*100/H33)</f>
        <v>33.3333333333333</v>
      </c>
      <c r="K33" s="10" t="n">
        <v>6</v>
      </c>
      <c r="L33" s="0" t="n">
        <v>3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1</v>
      </c>
      <c r="X33" s="0" t="n">
        <v>22.5</v>
      </c>
      <c r="Y33" s="0" t="n">
        <v>1</v>
      </c>
      <c r="Z33" s="0" t="n">
        <v>1</v>
      </c>
      <c r="AA33" s="0" t="n">
        <v>113</v>
      </c>
      <c r="AB33" s="0" t="n">
        <v>1</v>
      </c>
      <c r="AC33" s="0" t="n">
        <v>1.27</v>
      </c>
      <c r="AD33" s="0" t="n">
        <v>0</v>
      </c>
      <c r="AF33" s="0" t="n">
        <v>0</v>
      </c>
      <c r="AH33" s="0" t="n">
        <v>0</v>
      </c>
      <c r="AJ33" s="0" t="n">
        <v>1</v>
      </c>
      <c r="AK33" s="0" t="n">
        <v>7.8</v>
      </c>
      <c r="AL33" s="0" t="n">
        <v>1</v>
      </c>
      <c r="AM33" s="0" t="n">
        <v>3.6</v>
      </c>
      <c r="AN33" s="0" t="n">
        <v>1</v>
      </c>
      <c r="AO33" s="0" t="n">
        <v>1.3</v>
      </c>
      <c r="AP33" s="0" t="n">
        <v>1</v>
      </c>
      <c r="AQ33" s="0" t="n">
        <v>0.74</v>
      </c>
      <c r="AR33" s="0" t="n">
        <v>1</v>
      </c>
      <c r="AS33" s="0" t="n">
        <v>191</v>
      </c>
      <c r="AT33" s="0" t="n">
        <v>1</v>
      </c>
      <c r="AU33" s="0" t="n">
        <v>66</v>
      </c>
      <c r="AV33" s="0" t="n">
        <v>1</v>
      </c>
      <c r="AW33" s="0" t="n">
        <v>62</v>
      </c>
      <c r="AX33" s="0" t="n">
        <v>1</v>
      </c>
      <c r="AY33" s="0" t="n">
        <v>57</v>
      </c>
      <c r="AZ33" s="0" t="n">
        <v>1</v>
      </c>
      <c r="BA33" s="0" t="n">
        <v>406</v>
      </c>
      <c r="BB33" s="0" t="n">
        <v>1</v>
      </c>
      <c r="BC33" s="0" t="n">
        <v>10.4</v>
      </c>
      <c r="BD33" s="0" t="n">
        <v>1</v>
      </c>
      <c r="BE33" s="0" t="n">
        <v>94.5</v>
      </c>
      <c r="BF33" s="0" t="n">
        <v>1</v>
      </c>
      <c r="BG33" s="0" t="n">
        <v>30.3</v>
      </c>
      <c r="BH33" s="0" t="n">
        <v>1</v>
      </c>
      <c r="BI33" s="0" t="n">
        <v>32.4</v>
      </c>
      <c r="BJ33" s="0" t="n">
        <v>1</v>
      </c>
      <c r="BK33" s="0" t="n">
        <v>1.99</v>
      </c>
      <c r="BL33" s="0" t="n">
        <v>1</v>
      </c>
      <c r="BM33" s="0" t="n">
        <v>1.61</v>
      </c>
      <c r="BN33" s="0" t="n">
        <v>1</v>
      </c>
      <c r="BO33" s="0" t="n">
        <v>0.29</v>
      </c>
      <c r="BP33" s="0" t="n">
        <v>1</v>
      </c>
      <c r="BQ33" s="0" t="n">
        <v>0.07</v>
      </c>
      <c r="BR33" s="0" t="n">
        <v>1</v>
      </c>
      <c r="BS33" s="0" t="n">
        <v>95</v>
      </c>
      <c r="BT33" s="0" t="n">
        <v>1</v>
      </c>
      <c r="BU33" s="0" t="n">
        <v>9.36</v>
      </c>
      <c r="BV33" s="0" t="n">
        <v>0</v>
      </c>
      <c r="BX33" s="0" t="n">
        <v>1</v>
      </c>
      <c r="BY33" s="0" t="n">
        <v>3.11</v>
      </c>
      <c r="BZ33" s="0" t="n">
        <v>0</v>
      </c>
      <c r="CB33" s="0" t="n">
        <v>0</v>
      </c>
      <c r="CD33" s="0" t="n">
        <v>0</v>
      </c>
      <c r="CF33" s="0" t="n">
        <v>0</v>
      </c>
      <c r="CH33" s="0" t="n">
        <v>0</v>
      </c>
      <c r="CJ33" s="0" t="n">
        <v>0</v>
      </c>
      <c r="CL33" s="0" t="n">
        <v>0</v>
      </c>
      <c r="CN33" s="0" t="n">
        <v>0</v>
      </c>
      <c r="CP33" s="0" t="n">
        <v>1</v>
      </c>
      <c r="CQ33" s="0" t="n">
        <v>1</v>
      </c>
      <c r="CR33" s="0" t="n">
        <v>0</v>
      </c>
      <c r="CT33" s="0" t="n">
        <v>1</v>
      </c>
      <c r="CU33" s="0" t="n">
        <v>1</v>
      </c>
      <c r="CV33" s="0" t="n">
        <v>1</v>
      </c>
      <c r="CW33" s="0" t="n">
        <v>1</v>
      </c>
      <c r="CX33" s="0" t="n">
        <v>0</v>
      </c>
      <c r="DA33" s="0" t="n">
        <v>1</v>
      </c>
      <c r="DB33" s="0" t="n">
        <v>3</v>
      </c>
      <c r="DC33" s="0" t="n">
        <v>1</v>
      </c>
      <c r="DD33" s="0" t="n">
        <v>0</v>
      </c>
      <c r="DF33" s="0" t="n">
        <v>0</v>
      </c>
      <c r="DH33" s="0" t="n">
        <v>0</v>
      </c>
      <c r="DK33" s="0" t="n">
        <v>1</v>
      </c>
      <c r="DL33" s="0" t="s">
        <v>195</v>
      </c>
      <c r="DM33" s="0" t="n">
        <v>0</v>
      </c>
      <c r="DN33" s="0" t="n">
        <v>1</v>
      </c>
      <c r="DO33" s="0" t="s">
        <v>196</v>
      </c>
      <c r="DP33" s="0" t="n">
        <v>1</v>
      </c>
      <c r="DQ33" s="0" t="n">
        <v>1</v>
      </c>
      <c r="DR33" s="0" t="n">
        <v>6</v>
      </c>
      <c r="DS33" s="0" t="n">
        <v>0</v>
      </c>
      <c r="DT33" s="9" t="n">
        <v>43629</v>
      </c>
      <c r="DU33" s="9" t="n">
        <v>43639</v>
      </c>
      <c r="DV33" s="0" t="n">
        <v>10</v>
      </c>
      <c r="DW33" s="0" t="n">
        <v>0</v>
      </c>
      <c r="DX33" s="1" t="s">
        <v>93</v>
      </c>
      <c r="DY33" s="1" t="n">
        <v>0</v>
      </c>
      <c r="DZ33" s="0" t="n">
        <v>13</v>
      </c>
      <c r="EB33" s="0" t="n">
        <f aca="false">(DV33*8732)</f>
        <v>87320</v>
      </c>
      <c r="EC33" s="0" t="n">
        <v>1</v>
      </c>
      <c r="ED33" s="0" t="s">
        <v>197</v>
      </c>
    </row>
    <row r="34" customFormat="false" ht="13.8" hidden="false" customHeight="false" outlineLevel="0" collapsed="false">
      <c r="A34" s="10" t="s">
        <v>198</v>
      </c>
      <c r="B34" s="10" t="n">
        <v>43</v>
      </c>
      <c r="C34" s="10" t="n">
        <v>2</v>
      </c>
      <c r="D34" s="10" t="n">
        <v>24</v>
      </c>
      <c r="E34" s="10" t="n">
        <v>1.55</v>
      </c>
      <c r="F34" s="11" t="n">
        <f aca="false">H34/(E34^2)</f>
        <v>32.0499479708637</v>
      </c>
      <c r="G34" s="11" t="n">
        <f aca="false">I34/(E34^2)</f>
        <v>24.9739854318418</v>
      </c>
      <c r="H34" s="6" t="n">
        <v>77</v>
      </c>
      <c r="I34" s="10" t="n">
        <v>60</v>
      </c>
      <c r="J34" s="8" t="n">
        <f aca="false">100-(I34*100/H34)</f>
        <v>22.0779220779221</v>
      </c>
      <c r="K34" s="10" t="n">
        <v>6</v>
      </c>
      <c r="L34" s="0" t="n">
        <v>2</v>
      </c>
      <c r="M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55</v>
      </c>
      <c r="AB34" s="0" t="n">
        <v>1</v>
      </c>
      <c r="AC34" s="0" t="n">
        <v>0.51</v>
      </c>
      <c r="AD34" s="0" t="n">
        <v>1</v>
      </c>
      <c r="AE34" s="0" t="n">
        <v>180</v>
      </c>
      <c r="AF34" s="0" t="n">
        <v>1</v>
      </c>
      <c r="AG34" s="0" t="n">
        <v>271</v>
      </c>
      <c r="AH34" s="0" t="n">
        <v>1</v>
      </c>
      <c r="AI34" s="0" t="n">
        <v>2.7</v>
      </c>
      <c r="AJ34" s="0" t="n">
        <v>1</v>
      </c>
      <c r="AK34" s="0" t="n">
        <v>8.3</v>
      </c>
      <c r="AL34" s="0" t="n">
        <v>1</v>
      </c>
      <c r="AM34" s="0" t="n">
        <v>4.9</v>
      </c>
      <c r="AN34" s="0" t="n">
        <v>1</v>
      </c>
      <c r="AO34" s="0" t="n">
        <v>3.3</v>
      </c>
      <c r="AP34" s="0" t="n">
        <v>1</v>
      </c>
      <c r="AQ34" s="0" t="n">
        <v>19</v>
      </c>
      <c r="AR34" s="0" t="n">
        <v>1</v>
      </c>
      <c r="AS34" s="0" t="n">
        <v>187</v>
      </c>
      <c r="AT34" s="0" t="n">
        <v>1</v>
      </c>
      <c r="AU34" s="0" t="n">
        <v>937</v>
      </c>
      <c r="AV34" s="0" t="n">
        <v>1</v>
      </c>
      <c r="AW34" s="0" t="n">
        <v>1568</v>
      </c>
      <c r="AX34" s="0" t="n">
        <v>1</v>
      </c>
      <c r="AY34" s="0" t="n">
        <v>1100</v>
      </c>
      <c r="AZ34" s="0" t="n">
        <v>1</v>
      </c>
      <c r="BA34" s="0" t="n">
        <v>452</v>
      </c>
      <c r="BB34" s="0" t="n">
        <v>1</v>
      </c>
      <c r="BC34" s="0" t="n">
        <v>16.8</v>
      </c>
      <c r="BD34" s="0" t="n">
        <v>1</v>
      </c>
      <c r="BE34" s="0" t="n">
        <v>90.7</v>
      </c>
      <c r="BF34" s="0" t="n">
        <v>1</v>
      </c>
      <c r="BG34" s="0" t="n">
        <v>29.7</v>
      </c>
      <c r="BH34" s="0" t="n">
        <v>1</v>
      </c>
      <c r="BI34" s="0" t="n">
        <v>51.3</v>
      </c>
      <c r="BJ34" s="0" t="n">
        <v>1</v>
      </c>
      <c r="BK34" s="0" t="n">
        <v>10.7</v>
      </c>
      <c r="BL34" s="0" t="n">
        <v>1</v>
      </c>
      <c r="BM34" s="0" t="n">
        <v>7.39</v>
      </c>
      <c r="BN34" s="0" t="n">
        <v>1</v>
      </c>
      <c r="BO34" s="0" t="n">
        <v>2.01</v>
      </c>
      <c r="BP34" s="0" t="n">
        <v>1</v>
      </c>
      <c r="BQ34" s="0" t="n">
        <v>0.59</v>
      </c>
      <c r="BR34" s="0" t="n">
        <v>1</v>
      </c>
      <c r="BS34" s="0" t="n">
        <v>81</v>
      </c>
      <c r="BT34" s="0" t="n">
        <v>1</v>
      </c>
      <c r="BU34" s="0" t="n">
        <v>0.31</v>
      </c>
      <c r="BV34" s="0" t="n">
        <v>1</v>
      </c>
      <c r="BW34" s="0" t="n">
        <v>1807</v>
      </c>
      <c r="BX34" s="0" t="n">
        <v>0</v>
      </c>
      <c r="BZ34" s="0" t="n">
        <v>1</v>
      </c>
      <c r="CA34" s="0" t="n">
        <v>160</v>
      </c>
      <c r="CB34" s="0" t="n">
        <v>1</v>
      </c>
      <c r="CC34" s="0" t="n">
        <v>0</v>
      </c>
      <c r="CD34" s="0" t="n">
        <v>1</v>
      </c>
      <c r="CE34" s="0" t="n">
        <v>0</v>
      </c>
      <c r="CF34" s="0" t="n">
        <v>1</v>
      </c>
      <c r="CG34" s="0" t="n">
        <v>0</v>
      </c>
      <c r="CH34" s="0" t="n">
        <v>1</v>
      </c>
      <c r="CI34" s="0" t="n">
        <v>2</v>
      </c>
      <c r="CJ34" s="0" t="n">
        <v>1</v>
      </c>
      <c r="CK34" s="0" t="n">
        <v>0.83</v>
      </c>
      <c r="CL34" s="0" t="n">
        <v>1</v>
      </c>
      <c r="CM34" s="0" t="n">
        <v>0.365</v>
      </c>
      <c r="CN34" s="0" t="n">
        <v>1</v>
      </c>
      <c r="CO34" s="0" t="n">
        <v>2.61</v>
      </c>
      <c r="CP34" s="0" t="n">
        <v>1</v>
      </c>
      <c r="CQ34" s="0" t="s">
        <v>199</v>
      </c>
      <c r="CR34" s="0" t="n">
        <v>1</v>
      </c>
      <c r="CS34" s="0" t="n">
        <v>0</v>
      </c>
      <c r="CT34" s="0" t="n">
        <v>1</v>
      </c>
      <c r="CU34" s="0" t="n">
        <v>0</v>
      </c>
      <c r="CV34" s="0" t="n">
        <v>1</v>
      </c>
      <c r="CW34" s="0" t="n">
        <v>0</v>
      </c>
      <c r="CX34" s="0" t="n">
        <v>1</v>
      </c>
      <c r="CY34" s="0" t="s">
        <v>200</v>
      </c>
      <c r="CZ34" s="0" t="n">
        <v>1</v>
      </c>
      <c r="DA34" s="0" t="n">
        <v>1</v>
      </c>
      <c r="DB34" s="0" t="n">
        <v>1</v>
      </c>
      <c r="DC34" s="0" t="n">
        <v>1</v>
      </c>
      <c r="DD34" s="0" t="n">
        <v>0</v>
      </c>
      <c r="DF34" s="0" t="n">
        <v>0</v>
      </c>
      <c r="DH34" s="0" t="n">
        <v>0</v>
      </c>
      <c r="DK34" s="0" t="n">
        <v>0</v>
      </c>
      <c r="DN34" s="0" t="n">
        <v>1</v>
      </c>
      <c r="DO34" s="0" t="s">
        <v>201</v>
      </c>
      <c r="DP34" s="0" t="n">
        <v>1</v>
      </c>
      <c r="DQ34" s="0" t="n">
        <v>1</v>
      </c>
      <c r="DR34" s="0" t="n">
        <v>1</v>
      </c>
      <c r="DS34" s="0" t="n">
        <v>0</v>
      </c>
      <c r="DT34" s="9" t="n">
        <v>43785</v>
      </c>
      <c r="DU34" s="9" t="n">
        <v>43795</v>
      </c>
      <c r="DV34" s="0" t="n">
        <v>10</v>
      </c>
      <c r="DW34" s="0" t="n">
        <v>2</v>
      </c>
      <c r="DX34" s="1" t="s">
        <v>202</v>
      </c>
      <c r="DY34" s="1" t="n">
        <v>6</v>
      </c>
      <c r="DZ34" s="0" t="n">
        <v>15</v>
      </c>
      <c r="EB34" s="0" t="n">
        <f aca="false">(DV34*8732)</f>
        <v>87320</v>
      </c>
      <c r="EC34" s="0" t="n">
        <v>1</v>
      </c>
      <c r="ED34" s="0" t="s">
        <v>203</v>
      </c>
    </row>
    <row r="35" customFormat="false" ht="13.8" hidden="false" customHeight="false" outlineLevel="0" collapsed="false">
      <c r="A35" s="10" t="s">
        <v>204</v>
      </c>
      <c r="B35" s="10" t="n">
        <v>44</v>
      </c>
      <c r="C35" s="10" t="n">
        <v>2</v>
      </c>
      <c r="D35" s="10" t="n">
        <v>30</v>
      </c>
      <c r="E35" s="10" t="n">
        <v>1.72</v>
      </c>
      <c r="F35" s="11" t="n">
        <f aca="false">H35/(E35^2)</f>
        <v>23.8304488912926</v>
      </c>
      <c r="G35" s="11" t="n">
        <f aca="false">I35/(E35^2)</f>
        <v>21.6333153055706</v>
      </c>
      <c r="H35" s="6" t="n">
        <v>70.5</v>
      </c>
      <c r="I35" s="10" t="n">
        <v>64</v>
      </c>
      <c r="J35" s="8" t="n">
        <f aca="false">100-(I35*100/H35)</f>
        <v>9.21985815602837</v>
      </c>
      <c r="K35" s="10" t="n">
        <v>6</v>
      </c>
      <c r="L35" s="0" t="n">
        <v>5</v>
      </c>
      <c r="M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1</v>
      </c>
      <c r="AA35" s="0" t="n">
        <v>91</v>
      </c>
      <c r="AB35" s="0" t="n">
        <v>1</v>
      </c>
      <c r="AC35" s="0" t="n">
        <v>0.63</v>
      </c>
      <c r="AD35" s="0" t="n">
        <v>1</v>
      </c>
      <c r="AE35" s="0" t="n">
        <v>159</v>
      </c>
      <c r="AF35" s="0" t="n">
        <v>1</v>
      </c>
      <c r="AG35" s="0" t="n">
        <v>86</v>
      </c>
      <c r="AH35" s="0" t="n">
        <v>1</v>
      </c>
      <c r="AI35" s="0" t="n">
        <v>3</v>
      </c>
      <c r="AJ35" s="0" t="n">
        <v>1</v>
      </c>
      <c r="AK35" s="0" t="n">
        <v>8.6</v>
      </c>
      <c r="AL35" s="0" t="n">
        <v>1</v>
      </c>
      <c r="AM35" s="0" t="n">
        <v>6.5</v>
      </c>
      <c r="AN35" s="0" t="n">
        <v>1</v>
      </c>
      <c r="AO35" s="0" t="n">
        <v>4.2</v>
      </c>
      <c r="AP35" s="0" t="n">
        <v>1</v>
      </c>
      <c r="AQ35" s="0" t="n">
        <v>1</v>
      </c>
      <c r="AR35" s="0" t="n">
        <v>1</v>
      </c>
      <c r="AS35" s="0" t="n">
        <v>61</v>
      </c>
      <c r="AT35" s="0" t="n">
        <v>1</v>
      </c>
      <c r="AU35" s="0" t="n">
        <v>11</v>
      </c>
      <c r="AV35" s="0" t="n">
        <v>1</v>
      </c>
      <c r="AW35" s="0" t="n">
        <v>12</v>
      </c>
      <c r="AX35" s="0" t="n">
        <v>1</v>
      </c>
      <c r="AY35" s="0" t="n">
        <v>8</v>
      </c>
      <c r="AZ35" s="0" t="n">
        <v>1</v>
      </c>
      <c r="BA35" s="0" t="n">
        <v>147</v>
      </c>
      <c r="BB35" s="0" t="n">
        <v>1</v>
      </c>
      <c r="BC35" s="0" t="n">
        <v>15.1</v>
      </c>
      <c r="BD35" s="0" t="n">
        <v>1</v>
      </c>
      <c r="BE35" s="0" t="n">
        <v>92.9</v>
      </c>
      <c r="BF35" s="0" t="n">
        <v>1</v>
      </c>
      <c r="BG35" s="0" t="n">
        <v>33.1</v>
      </c>
      <c r="BH35" s="0" t="n">
        <v>1</v>
      </c>
      <c r="BI35" s="0" t="n">
        <v>42.2</v>
      </c>
      <c r="BJ35" s="0" t="n">
        <v>1</v>
      </c>
      <c r="BK35" s="0" t="n">
        <v>5.09</v>
      </c>
      <c r="BL35" s="0" t="n">
        <v>1</v>
      </c>
      <c r="BM35" s="0" t="n">
        <v>2.74</v>
      </c>
      <c r="BN35" s="0" t="n">
        <v>1</v>
      </c>
      <c r="BO35" s="0" t="n">
        <v>1.82</v>
      </c>
      <c r="BP35" s="0" t="n">
        <v>1</v>
      </c>
      <c r="BQ35" s="0" t="n">
        <v>0.27</v>
      </c>
      <c r="BR35" s="0" t="n">
        <v>1</v>
      </c>
      <c r="BS35" s="0" t="n">
        <v>253</v>
      </c>
      <c r="BT35" s="0" t="n">
        <v>1</v>
      </c>
      <c r="BU35" s="0" t="n">
        <v>0.31</v>
      </c>
      <c r="BV35" s="0" t="n">
        <v>0</v>
      </c>
      <c r="BX35" s="0" t="n">
        <v>0</v>
      </c>
      <c r="BZ35" s="0" t="n">
        <v>0</v>
      </c>
      <c r="CB35" s="0" t="n">
        <v>1</v>
      </c>
      <c r="CC35" s="0" t="n">
        <v>0</v>
      </c>
      <c r="CD35" s="0" t="n">
        <v>1</v>
      </c>
      <c r="CE35" s="0" t="n">
        <v>0</v>
      </c>
      <c r="CF35" s="0" t="n">
        <v>1</v>
      </c>
      <c r="CG35" s="0" t="n">
        <v>0</v>
      </c>
      <c r="CH35" s="0" t="n">
        <v>0</v>
      </c>
      <c r="CJ35" s="0" t="n">
        <v>1</v>
      </c>
      <c r="CK35" s="0" t="n">
        <v>1.11</v>
      </c>
      <c r="CL35" s="0" t="n">
        <v>1</v>
      </c>
      <c r="CM35" s="0" t="n">
        <v>1.86</v>
      </c>
      <c r="CN35" s="0" t="n">
        <v>0</v>
      </c>
      <c r="CP35" s="0" t="n">
        <v>1</v>
      </c>
      <c r="CQ35" s="0" t="n">
        <v>1</v>
      </c>
      <c r="CR35" s="0" t="n">
        <v>1</v>
      </c>
      <c r="CS35" s="0" t="n">
        <v>0</v>
      </c>
      <c r="CT35" s="0" t="n">
        <v>1</v>
      </c>
      <c r="CU35" s="0" t="n">
        <v>0</v>
      </c>
      <c r="CV35" s="0" t="n">
        <v>1</v>
      </c>
      <c r="CW35" s="0" t="n">
        <v>0</v>
      </c>
      <c r="CX35" s="0" t="n">
        <v>1</v>
      </c>
      <c r="CY35" s="0" t="s">
        <v>131</v>
      </c>
      <c r="CZ35" s="0" t="n">
        <v>1</v>
      </c>
      <c r="DA35" s="0" t="n">
        <v>1</v>
      </c>
      <c r="DB35" s="0" t="n">
        <v>4</v>
      </c>
      <c r="DC35" s="0" t="n">
        <v>0</v>
      </c>
      <c r="DD35" s="0" t="n">
        <v>0</v>
      </c>
      <c r="DF35" s="0" t="n">
        <v>0</v>
      </c>
      <c r="DH35" s="0" t="n">
        <v>0</v>
      </c>
      <c r="DK35" s="0" t="n">
        <v>0</v>
      </c>
      <c r="DN35" s="0" t="n">
        <v>1</v>
      </c>
      <c r="DO35" s="0" t="s">
        <v>205</v>
      </c>
      <c r="DP35" s="0" t="n">
        <v>1</v>
      </c>
      <c r="DQ35" s="0" t="n">
        <v>1</v>
      </c>
      <c r="DR35" s="0" t="n">
        <v>1</v>
      </c>
      <c r="DS35" s="0" t="n">
        <v>0</v>
      </c>
      <c r="DT35" s="9" t="n">
        <v>43886</v>
      </c>
      <c r="DU35" s="9" t="n">
        <v>43900</v>
      </c>
      <c r="DV35" s="0" t="n">
        <v>14</v>
      </c>
      <c r="DW35" s="0" t="n">
        <v>3</v>
      </c>
      <c r="DX35" s="1" t="s">
        <v>206</v>
      </c>
      <c r="DY35" s="1" t="n">
        <v>4</v>
      </c>
      <c r="DZ35" s="0" t="n">
        <v>3</v>
      </c>
      <c r="EB35" s="0" t="n">
        <f aca="false">(DV35*8732)</f>
        <v>122248</v>
      </c>
      <c r="EC35" s="0" t="n">
        <v>0</v>
      </c>
    </row>
    <row r="36" customFormat="false" ht="13.8" hidden="false" customHeight="false" outlineLevel="0" collapsed="false">
      <c r="A36" s="10" t="s">
        <v>207</v>
      </c>
      <c r="B36" s="10" t="n">
        <v>45</v>
      </c>
      <c r="C36" s="10" t="n">
        <v>1</v>
      </c>
      <c r="D36" s="10" t="n">
        <v>58</v>
      </c>
      <c r="E36" s="10" t="n">
        <v>1.72</v>
      </c>
      <c r="F36" s="11" t="n">
        <f aca="false">H36/(E36^2)</f>
        <v>27.0416441319632</v>
      </c>
      <c r="G36" s="11" t="n">
        <f aca="false">I36/(E36^2)</f>
        <v>20.2812330989724</v>
      </c>
      <c r="H36" s="6" t="n">
        <v>80</v>
      </c>
      <c r="I36" s="10" t="n">
        <v>60</v>
      </c>
      <c r="J36" s="8" t="n">
        <f aca="false">100-(I36*100/H36)</f>
        <v>25</v>
      </c>
      <c r="K36" s="10" t="n">
        <v>6</v>
      </c>
      <c r="L36" s="0" t="n">
        <v>5</v>
      </c>
      <c r="M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1</v>
      </c>
      <c r="AA36" s="0" t="n">
        <v>99</v>
      </c>
      <c r="AB36" s="0" t="n">
        <v>1</v>
      </c>
      <c r="AC36" s="0" t="n">
        <v>1.26</v>
      </c>
      <c r="AD36" s="0" t="n">
        <v>1</v>
      </c>
      <c r="AE36" s="0" t="n">
        <v>80</v>
      </c>
      <c r="AF36" s="0" t="n">
        <v>1</v>
      </c>
      <c r="AG36" s="0" t="n">
        <v>232</v>
      </c>
      <c r="AH36" s="0" t="n">
        <v>1</v>
      </c>
      <c r="AI36" s="0" t="n">
        <v>13</v>
      </c>
      <c r="AJ36" s="0" t="n">
        <v>1</v>
      </c>
      <c r="AK36" s="0" t="n">
        <v>12.6</v>
      </c>
      <c r="AL36" s="0" t="n">
        <v>1</v>
      </c>
      <c r="AM36" s="0" t="n">
        <v>4.7</v>
      </c>
      <c r="AN36" s="0" t="n">
        <v>1</v>
      </c>
      <c r="AO36" s="0" t="n">
        <v>3.2</v>
      </c>
      <c r="AP36" s="0" t="n">
        <v>1</v>
      </c>
      <c r="AQ36" s="0" t="n">
        <v>1.26</v>
      </c>
      <c r="AR36" s="0" t="n">
        <v>1</v>
      </c>
      <c r="AS36" s="0" t="n">
        <v>176</v>
      </c>
      <c r="AT36" s="0" t="n">
        <v>1</v>
      </c>
      <c r="AU36" s="0" t="n">
        <v>24</v>
      </c>
      <c r="AV36" s="0" t="n">
        <v>1</v>
      </c>
      <c r="AW36" s="0" t="n">
        <v>34</v>
      </c>
      <c r="AX36" s="0" t="n">
        <v>1</v>
      </c>
      <c r="AY36" s="0" t="n">
        <v>8</v>
      </c>
      <c r="AZ36" s="0" t="n">
        <v>1</v>
      </c>
      <c r="BA36" s="0" t="n">
        <v>812</v>
      </c>
      <c r="BB36" s="0" t="n">
        <v>1</v>
      </c>
      <c r="BC36" s="0" t="n">
        <v>7.2</v>
      </c>
      <c r="BD36" s="0" t="n">
        <v>1</v>
      </c>
      <c r="BE36" s="0" t="n">
        <v>100</v>
      </c>
      <c r="BF36" s="0" t="n">
        <v>1</v>
      </c>
      <c r="BG36" s="0" t="n">
        <v>30.9</v>
      </c>
      <c r="BH36" s="0" t="n">
        <v>1</v>
      </c>
      <c r="BI36" s="0" t="n">
        <v>25</v>
      </c>
      <c r="BJ36" s="0" t="n">
        <v>1</v>
      </c>
      <c r="BK36" s="0" t="n">
        <v>9.58</v>
      </c>
      <c r="BL36" s="0" t="n">
        <v>1</v>
      </c>
      <c r="BM36" s="0" t="n">
        <v>6.98</v>
      </c>
      <c r="BN36" s="0" t="n">
        <v>1</v>
      </c>
      <c r="BO36" s="0" t="n">
        <v>1.7</v>
      </c>
      <c r="BP36" s="0" t="n">
        <v>1</v>
      </c>
      <c r="BQ36" s="0" t="n">
        <v>0.37</v>
      </c>
      <c r="BR36" s="0" t="n">
        <v>1</v>
      </c>
      <c r="BS36" s="0" t="n">
        <v>54</v>
      </c>
      <c r="BT36" s="0" t="n">
        <v>1</v>
      </c>
      <c r="BU36" s="0" t="n">
        <v>2.4</v>
      </c>
      <c r="BV36" s="0" t="n">
        <v>1</v>
      </c>
      <c r="BW36" s="0" t="n">
        <v>2497</v>
      </c>
      <c r="BX36" s="0" t="n">
        <v>1</v>
      </c>
      <c r="BY36" s="0" t="n">
        <v>0.44</v>
      </c>
      <c r="BZ36" s="0" t="n">
        <v>0</v>
      </c>
      <c r="CB36" s="0" t="n">
        <v>1</v>
      </c>
      <c r="CC36" s="0" t="n">
        <v>0</v>
      </c>
      <c r="CD36" s="0" t="n">
        <v>1</v>
      </c>
      <c r="CE36" s="0" t="n">
        <v>0</v>
      </c>
      <c r="CF36" s="0" t="n">
        <v>1</v>
      </c>
      <c r="CG36" s="0" t="n">
        <v>0</v>
      </c>
      <c r="CH36" s="0" t="n">
        <v>0</v>
      </c>
      <c r="CJ36" s="0" t="n">
        <v>1</v>
      </c>
      <c r="CK36" s="0" t="n">
        <v>0.93</v>
      </c>
      <c r="CL36" s="0" t="n">
        <v>1</v>
      </c>
      <c r="CM36" s="0" t="n">
        <v>7</v>
      </c>
      <c r="CN36" s="0" t="n">
        <v>1</v>
      </c>
      <c r="CO36" s="0" t="n">
        <v>235</v>
      </c>
      <c r="CP36" s="0" t="n">
        <v>1</v>
      </c>
      <c r="CQ36" s="0" t="n">
        <v>1</v>
      </c>
      <c r="CR36" s="0" t="n">
        <v>1</v>
      </c>
      <c r="CS36" s="0" t="n">
        <v>0</v>
      </c>
      <c r="CT36" s="0" t="n">
        <v>1</v>
      </c>
      <c r="CU36" s="0" t="n">
        <v>0</v>
      </c>
      <c r="CV36" s="0" t="n">
        <v>1</v>
      </c>
      <c r="CW36" s="0" t="n">
        <v>1</v>
      </c>
      <c r="CX36" s="0" t="n">
        <v>1</v>
      </c>
      <c r="CY36" s="0" t="s">
        <v>208</v>
      </c>
      <c r="CZ36" s="0" t="n">
        <v>1</v>
      </c>
      <c r="DA36" s="0" t="n">
        <v>1</v>
      </c>
      <c r="DB36" s="0" t="n">
        <v>1</v>
      </c>
      <c r="DC36" s="0" t="n">
        <v>0</v>
      </c>
      <c r="DD36" s="0" t="n">
        <v>0</v>
      </c>
      <c r="DF36" s="0" t="n">
        <v>0</v>
      </c>
      <c r="DH36" s="0" t="n">
        <v>0</v>
      </c>
      <c r="DK36" s="0" t="n">
        <v>1</v>
      </c>
      <c r="DL36" s="0" t="n">
        <v>3</v>
      </c>
      <c r="DM36" s="0" t="n">
        <v>1</v>
      </c>
      <c r="DN36" s="0" t="n">
        <v>1</v>
      </c>
      <c r="DO36" s="0" t="s">
        <v>209</v>
      </c>
      <c r="DP36" s="0" t="n">
        <v>1</v>
      </c>
      <c r="DQ36" s="0" t="n">
        <v>1</v>
      </c>
      <c r="DR36" s="0" t="n">
        <v>5</v>
      </c>
      <c r="DS36" s="0" t="n">
        <v>3</v>
      </c>
      <c r="DT36" s="9" t="n">
        <v>43514</v>
      </c>
      <c r="DU36" s="9" t="n">
        <v>43549</v>
      </c>
      <c r="DV36" s="0" t="n">
        <v>35</v>
      </c>
      <c r="DW36" s="0" t="n">
        <v>4</v>
      </c>
      <c r="DX36" s="1" t="s">
        <v>210</v>
      </c>
      <c r="DY36" s="1" t="n">
        <v>1</v>
      </c>
      <c r="DZ36" s="0" t="n">
        <v>4</v>
      </c>
      <c r="EA36" s="0" t="n">
        <v>2</v>
      </c>
      <c r="EB36" s="0" t="n">
        <f aca="false">(DV36*8732)</f>
        <v>305620</v>
      </c>
      <c r="EC36" s="0" t="n">
        <v>0</v>
      </c>
    </row>
    <row r="37" customFormat="false" ht="13.8" hidden="false" customHeight="false" outlineLevel="0" collapsed="false">
      <c r="A37" s="6" t="s">
        <v>211</v>
      </c>
      <c r="B37" s="6" t="n">
        <v>46</v>
      </c>
      <c r="C37" s="6" t="n">
        <v>1</v>
      </c>
      <c r="D37" s="6" t="n">
        <v>67</v>
      </c>
      <c r="E37" s="6" t="n">
        <v>1.65</v>
      </c>
      <c r="F37" s="7" t="n">
        <f aca="false">H37/(E37^2)</f>
        <v>27.5482093663912</v>
      </c>
      <c r="G37" s="7" t="n">
        <f aca="false">I37/(E37^2)</f>
        <v>23.8751147842057</v>
      </c>
      <c r="H37" s="6" t="n">
        <v>75</v>
      </c>
      <c r="I37" s="6" t="n">
        <v>65</v>
      </c>
      <c r="J37" s="8" t="n">
        <f aca="false">100-(I37*100/H37)</f>
        <v>13.3333333333333</v>
      </c>
      <c r="K37" s="6" t="n">
        <v>3</v>
      </c>
      <c r="L37" s="0" t="n">
        <v>3</v>
      </c>
      <c r="M37" s="0" t="n">
        <v>0</v>
      </c>
      <c r="O37" s="0" t="n">
        <v>1</v>
      </c>
      <c r="P37" s="0" t="n">
        <v>1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11.2</v>
      </c>
      <c r="Y37" s="0" t="n">
        <v>1</v>
      </c>
      <c r="Z37" s="0" t="n">
        <v>1</v>
      </c>
      <c r="AA37" s="0" t="n">
        <v>94</v>
      </c>
      <c r="AB37" s="0" t="n">
        <v>1</v>
      </c>
      <c r="AC37" s="0" t="n">
        <v>1.87</v>
      </c>
      <c r="AD37" s="0" t="n">
        <v>1</v>
      </c>
      <c r="AE37" s="0" t="n">
        <v>179</v>
      </c>
      <c r="AF37" s="0" t="n">
        <v>1</v>
      </c>
      <c r="AG37" s="0" t="n">
        <v>139</v>
      </c>
      <c r="AH37" s="0" t="n">
        <v>1</v>
      </c>
      <c r="AI37" s="0" t="n">
        <v>5.5</v>
      </c>
      <c r="AJ37" s="0" t="n">
        <v>1</v>
      </c>
      <c r="AK37" s="0" t="n">
        <v>7.1</v>
      </c>
      <c r="AL37" s="0" t="n">
        <v>1</v>
      </c>
      <c r="AM37" s="0" t="n">
        <v>3.7</v>
      </c>
      <c r="AN37" s="0" t="n">
        <v>1</v>
      </c>
      <c r="AO37" s="0" t="n">
        <v>1.9</v>
      </c>
      <c r="AP37" s="0" t="n">
        <v>1</v>
      </c>
      <c r="AQ37" s="0" t="n">
        <v>0.3</v>
      </c>
      <c r="AR37" s="0" t="n">
        <v>1</v>
      </c>
      <c r="AS37" s="0" t="n">
        <v>189</v>
      </c>
      <c r="AT37" s="0" t="n">
        <v>1</v>
      </c>
      <c r="AU37" s="0" t="n">
        <v>217</v>
      </c>
      <c r="AV37" s="0" t="n">
        <v>1</v>
      </c>
      <c r="AW37" s="0" t="n">
        <v>24</v>
      </c>
      <c r="AX37" s="0" t="n">
        <v>1</v>
      </c>
      <c r="AY37" s="0" t="n">
        <v>17</v>
      </c>
      <c r="AZ37" s="0" t="n">
        <v>1</v>
      </c>
      <c r="BA37" s="0" t="n">
        <v>211</v>
      </c>
      <c r="BB37" s="0" t="n">
        <v>1</v>
      </c>
      <c r="BC37" s="0" t="n">
        <v>9.5</v>
      </c>
      <c r="BD37" s="0" t="n">
        <v>1</v>
      </c>
      <c r="BE37" s="0" t="n">
        <v>108</v>
      </c>
      <c r="BF37" s="0" t="n">
        <v>1</v>
      </c>
      <c r="BG37" s="0" t="n">
        <v>34.1</v>
      </c>
      <c r="BH37" s="0" t="n">
        <v>1</v>
      </c>
      <c r="BI37" s="0" t="n">
        <v>30.1</v>
      </c>
      <c r="BJ37" s="0" t="n">
        <v>1</v>
      </c>
      <c r="BK37" s="0" t="n">
        <v>3.66</v>
      </c>
      <c r="BL37" s="0" t="n">
        <v>1</v>
      </c>
      <c r="BM37" s="0" t="n">
        <v>2.55</v>
      </c>
      <c r="BN37" s="0" t="n">
        <v>1</v>
      </c>
      <c r="BO37" s="0" t="n">
        <v>0.78</v>
      </c>
      <c r="BP37" s="0" t="n">
        <v>1</v>
      </c>
      <c r="BQ37" s="0" t="n">
        <v>0.17</v>
      </c>
      <c r="BR37" s="0" t="n">
        <v>1</v>
      </c>
      <c r="BS37" s="0" t="n">
        <v>415</v>
      </c>
      <c r="BT37" s="0" t="n">
        <v>0</v>
      </c>
      <c r="BV37" s="0" t="n">
        <v>1</v>
      </c>
      <c r="BW37" s="0" t="n">
        <v>2205</v>
      </c>
      <c r="BX37" s="0" t="n">
        <v>1</v>
      </c>
      <c r="BY37" s="0" t="n">
        <v>4.08</v>
      </c>
      <c r="BZ37" s="0" t="n">
        <v>1</v>
      </c>
      <c r="CA37" s="0" t="n">
        <v>320</v>
      </c>
      <c r="CB37" s="0" t="n">
        <v>0</v>
      </c>
      <c r="CD37" s="0" t="n">
        <v>0</v>
      </c>
      <c r="CF37" s="0" t="n">
        <v>0</v>
      </c>
      <c r="CH37" s="0" t="n">
        <v>0</v>
      </c>
      <c r="CJ37" s="0" t="n">
        <v>1</v>
      </c>
      <c r="CK37" s="0" t="n">
        <v>0.81</v>
      </c>
      <c r="CL37" s="0" t="n">
        <v>1</v>
      </c>
      <c r="CM37" s="0" t="n">
        <v>5.23</v>
      </c>
      <c r="CN37" s="0" t="n">
        <v>0</v>
      </c>
      <c r="CP37" s="0" t="n">
        <v>0</v>
      </c>
      <c r="CR37" s="0" t="n">
        <v>0</v>
      </c>
      <c r="CT37" s="0" t="n">
        <v>1</v>
      </c>
      <c r="CU37" s="0" t="n">
        <v>1</v>
      </c>
      <c r="CV37" s="0" t="n">
        <v>1</v>
      </c>
      <c r="CW37" s="0" t="n">
        <v>1</v>
      </c>
      <c r="CX37" s="0" t="n">
        <v>1</v>
      </c>
      <c r="CY37" s="0" t="s">
        <v>144</v>
      </c>
      <c r="CZ37" s="0" t="n">
        <v>1</v>
      </c>
      <c r="DA37" s="0" t="n">
        <v>1</v>
      </c>
      <c r="DB37" s="0" t="n">
        <v>4</v>
      </c>
      <c r="DC37" s="0" t="n">
        <v>1</v>
      </c>
      <c r="DD37" s="0" t="n">
        <v>1</v>
      </c>
      <c r="DE37" s="0" t="n">
        <v>1</v>
      </c>
      <c r="DF37" s="0" t="n">
        <v>1</v>
      </c>
      <c r="DG37" s="0" t="n">
        <v>1</v>
      </c>
      <c r="DH37" s="0" t="n">
        <v>0</v>
      </c>
      <c r="DK37" s="0" t="n">
        <v>1</v>
      </c>
      <c r="DL37" s="0" t="n">
        <v>12</v>
      </c>
      <c r="DM37" s="0" t="n">
        <v>1</v>
      </c>
      <c r="DN37" s="0" t="n">
        <v>1</v>
      </c>
      <c r="DO37" s="0" t="s">
        <v>212</v>
      </c>
      <c r="DP37" s="0" t="n">
        <v>1</v>
      </c>
      <c r="DQ37" s="0" t="n">
        <v>1</v>
      </c>
      <c r="DR37" s="0" t="n">
        <v>6</v>
      </c>
      <c r="DS37" s="0" t="n">
        <v>0</v>
      </c>
      <c r="DT37" s="9" t="n">
        <v>43711</v>
      </c>
      <c r="DU37" s="9" t="n">
        <v>43752</v>
      </c>
      <c r="DV37" s="0" t="n">
        <v>41</v>
      </c>
      <c r="DW37" s="0" t="n">
        <v>37</v>
      </c>
      <c r="DX37" s="1" t="s">
        <v>213</v>
      </c>
      <c r="DY37" s="1" t="n">
        <v>6</v>
      </c>
      <c r="DZ37" s="0" t="n">
        <v>3</v>
      </c>
      <c r="EB37" s="0" t="n">
        <f aca="false">(DV37*8732)</f>
        <v>358012</v>
      </c>
      <c r="EC37" s="0" t="n">
        <v>1</v>
      </c>
      <c r="ED37" s="0" t="s">
        <v>197</v>
      </c>
    </row>
    <row r="38" customFormat="false" ht="13.8" hidden="false" customHeight="false" outlineLevel="0" collapsed="false">
      <c r="A38" s="6" t="s">
        <v>214</v>
      </c>
      <c r="B38" s="6" t="n">
        <v>47</v>
      </c>
      <c r="C38" s="6" t="n">
        <v>1</v>
      </c>
      <c r="D38" s="6" t="n">
        <v>41</v>
      </c>
      <c r="E38" s="6" t="n">
        <v>1.7</v>
      </c>
      <c r="F38" s="7" t="n">
        <f aca="false">H38/(E38^2)</f>
        <v>26.2975778546713</v>
      </c>
      <c r="G38" s="7" t="n">
        <f aca="false">I38/(E38^2)</f>
        <v>22.8373702422145</v>
      </c>
      <c r="H38" s="6" t="n">
        <v>76</v>
      </c>
      <c r="I38" s="6" t="n">
        <v>66</v>
      </c>
      <c r="J38" s="8" t="n">
        <f aca="false">100-(I38*100/H38)</f>
        <v>13.1578947368421</v>
      </c>
      <c r="K38" s="6" t="n">
        <v>3</v>
      </c>
      <c r="L38" s="0" t="n">
        <v>5</v>
      </c>
      <c r="M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</v>
      </c>
      <c r="AA38" s="0" t="n">
        <v>97</v>
      </c>
      <c r="AB38" s="0" t="n">
        <v>1</v>
      </c>
      <c r="AC38" s="0" t="n">
        <v>0.7</v>
      </c>
      <c r="AD38" s="0" t="n">
        <v>1</v>
      </c>
      <c r="AE38" s="0" t="n">
        <v>411</v>
      </c>
      <c r="AF38" s="0" t="n">
        <v>1</v>
      </c>
      <c r="AG38" s="0" t="n">
        <v>368</v>
      </c>
      <c r="AH38" s="0" t="n">
        <v>1</v>
      </c>
      <c r="AI38" s="0" t="n">
        <v>5</v>
      </c>
      <c r="AJ38" s="0" t="n">
        <v>1</v>
      </c>
      <c r="AK38" s="0" t="n">
        <v>7.7</v>
      </c>
      <c r="AL38" s="0" t="n">
        <v>1</v>
      </c>
      <c r="AM38" s="0" t="n">
        <v>5.2</v>
      </c>
      <c r="AN38" s="0" t="n">
        <v>1</v>
      </c>
      <c r="AO38" s="0" t="n">
        <v>2.7</v>
      </c>
      <c r="AP38" s="0" t="n">
        <v>1</v>
      </c>
      <c r="AQ38" s="0" t="n">
        <v>0.5</v>
      </c>
      <c r="AR38" s="0" t="n">
        <v>1</v>
      </c>
      <c r="AS38" s="0" t="n">
        <v>177</v>
      </c>
      <c r="AT38" s="0" t="n">
        <v>1</v>
      </c>
      <c r="AU38" s="0" t="n">
        <v>370</v>
      </c>
      <c r="AV38" s="0" t="n">
        <v>1</v>
      </c>
      <c r="AW38" s="0" t="n">
        <v>197</v>
      </c>
      <c r="AX38" s="0" t="n">
        <v>1</v>
      </c>
      <c r="AY38" s="0" t="n">
        <v>94</v>
      </c>
      <c r="AZ38" s="0" t="n">
        <v>1</v>
      </c>
      <c r="BA38" s="0" t="n">
        <v>848</v>
      </c>
      <c r="BB38" s="0" t="n">
        <v>1</v>
      </c>
      <c r="BC38" s="0" t="n">
        <v>7.1</v>
      </c>
      <c r="BD38" s="0" t="n">
        <v>1</v>
      </c>
      <c r="BE38" s="0" t="n">
        <v>91</v>
      </c>
      <c r="BF38" s="0" t="n">
        <v>1</v>
      </c>
      <c r="BG38" s="0" t="n">
        <v>22</v>
      </c>
      <c r="BH38" s="0" t="n">
        <v>1</v>
      </c>
      <c r="BI38" s="0" t="n">
        <v>22.1</v>
      </c>
      <c r="BJ38" s="0" t="n">
        <v>1</v>
      </c>
      <c r="BK38" s="0" t="n">
        <v>3.4</v>
      </c>
      <c r="BL38" s="0" t="n">
        <v>1</v>
      </c>
      <c r="BM38" s="0" t="n">
        <v>3.04</v>
      </c>
      <c r="BN38" s="0" t="n">
        <v>1</v>
      </c>
      <c r="BO38" s="0" t="n">
        <v>0.25</v>
      </c>
      <c r="BP38" s="0" t="n">
        <v>1</v>
      </c>
      <c r="BQ38" s="0" t="n">
        <v>0.11</v>
      </c>
      <c r="BR38" s="0" t="n">
        <v>1</v>
      </c>
      <c r="BS38" s="0" t="n">
        <v>173</v>
      </c>
      <c r="BT38" s="0" t="n">
        <v>1</v>
      </c>
      <c r="BU38" s="0" t="n">
        <v>0.35</v>
      </c>
      <c r="BV38" s="0" t="n">
        <v>0</v>
      </c>
      <c r="BX38" s="0" t="n">
        <v>1</v>
      </c>
      <c r="BY38" s="0" t="n">
        <v>0.71</v>
      </c>
      <c r="BZ38" s="0" t="n">
        <v>1</v>
      </c>
      <c r="CA38" s="0" t="n">
        <v>1280</v>
      </c>
      <c r="CB38" s="0" t="n">
        <v>1</v>
      </c>
      <c r="CC38" s="0" t="n">
        <v>0</v>
      </c>
      <c r="CD38" s="0" t="n">
        <v>1</v>
      </c>
      <c r="CE38" s="0" t="n">
        <v>0</v>
      </c>
      <c r="CF38" s="0" t="n">
        <v>1</v>
      </c>
      <c r="CG38" s="0" t="n">
        <v>0</v>
      </c>
      <c r="CH38" s="0" t="n">
        <v>1</v>
      </c>
      <c r="CI38" s="0" t="n">
        <v>36</v>
      </c>
      <c r="CJ38" s="0" t="n">
        <v>1</v>
      </c>
      <c r="CK38" s="0" t="n">
        <v>1.26</v>
      </c>
      <c r="CL38" s="0" t="n">
        <v>1</v>
      </c>
      <c r="CM38" s="0" t="n">
        <v>6.7</v>
      </c>
      <c r="CN38" s="0" t="n">
        <v>1</v>
      </c>
      <c r="CO38" s="0" t="n">
        <v>2.22</v>
      </c>
      <c r="CP38" s="0" t="n">
        <v>1</v>
      </c>
      <c r="CQ38" s="0" t="n">
        <v>2</v>
      </c>
      <c r="CR38" s="0" t="n">
        <v>1</v>
      </c>
      <c r="CS38" s="0" t="n">
        <v>1</v>
      </c>
      <c r="CT38" s="0" t="n">
        <v>1</v>
      </c>
      <c r="CU38" s="0" t="n">
        <v>1</v>
      </c>
      <c r="CV38" s="0" t="n">
        <v>1</v>
      </c>
      <c r="CW38" s="0" t="n">
        <v>1</v>
      </c>
      <c r="CX38" s="0" t="n">
        <v>1</v>
      </c>
      <c r="CY38" s="0" t="s">
        <v>91</v>
      </c>
      <c r="CZ38" s="0" t="n">
        <v>1</v>
      </c>
      <c r="DA38" s="0" t="n">
        <v>1</v>
      </c>
      <c r="DB38" s="0" t="n">
        <v>1</v>
      </c>
      <c r="DC38" s="0" t="n">
        <v>0</v>
      </c>
      <c r="DD38" s="0" t="n">
        <v>0</v>
      </c>
      <c r="DF38" s="0" t="n">
        <v>0</v>
      </c>
      <c r="DH38" s="0" t="n">
        <v>0</v>
      </c>
      <c r="DK38" s="0" t="n">
        <v>1</v>
      </c>
      <c r="DL38" s="0" t="n">
        <v>12</v>
      </c>
      <c r="DM38" s="0" t="n">
        <v>1</v>
      </c>
      <c r="DN38" s="0" t="n">
        <v>1</v>
      </c>
      <c r="DO38" s="0" t="s">
        <v>215</v>
      </c>
      <c r="DP38" s="0" t="n">
        <v>1</v>
      </c>
      <c r="DQ38" s="0" t="n">
        <v>0</v>
      </c>
      <c r="DR38" s="0" t="n">
        <v>4</v>
      </c>
      <c r="DS38" s="0" t="n">
        <v>3</v>
      </c>
      <c r="DT38" s="9" t="n">
        <v>43538</v>
      </c>
      <c r="DU38" s="9" t="n">
        <v>43558</v>
      </c>
      <c r="DV38" s="0" t="n">
        <v>20</v>
      </c>
      <c r="DW38" s="0" t="n">
        <v>7</v>
      </c>
      <c r="DX38" s="1" t="s">
        <v>110</v>
      </c>
      <c r="DY38" s="1" t="n">
        <v>3</v>
      </c>
      <c r="DZ38" s="0" t="n">
        <v>10</v>
      </c>
      <c r="EB38" s="0" t="n">
        <f aca="false">(DV38*8732)</f>
        <v>174640</v>
      </c>
      <c r="EC38" s="0" t="n">
        <v>0</v>
      </c>
    </row>
    <row r="39" customFormat="false" ht="13.8" hidden="false" customHeight="false" outlineLevel="0" collapsed="false">
      <c r="A39" s="10" t="s">
        <v>216</v>
      </c>
      <c r="B39" s="10" t="n">
        <v>48</v>
      </c>
      <c r="C39" s="10" t="n">
        <v>2</v>
      </c>
      <c r="D39" s="10" t="n">
        <v>23</v>
      </c>
      <c r="E39" s="10" t="n">
        <v>1.53</v>
      </c>
      <c r="F39" s="11" t="n">
        <f aca="false">H39/(E39^2)</f>
        <v>29.4758426246315</v>
      </c>
      <c r="G39" s="11" t="n">
        <f aca="false">I39/(E39^2)</f>
        <v>25.2039813746849</v>
      </c>
      <c r="H39" s="6" t="n">
        <v>69</v>
      </c>
      <c r="I39" s="10" t="n">
        <v>59</v>
      </c>
      <c r="J39" s="8" t="n">
        <f aca="false">100-(I39*100/H39)</f>
        <v>14.4927536231884</v>
      </c>
      <c r="K39" s="10" t="n">
        <v>12</v>
      </c>
      <c r="L39" s="13" t="n">
        <v>5</v>
      </c>
      <c r="M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1</v>
      </c>
      <c r="AA39" s="0" t="n">
        <v>121</v>
      </c>
      <c r="AB39" s="0" t="n">
        <v>1</v>
      </c>
      <c r="AC39" s="0" t="n">
        <v>0.78</v>
      </c>
      <c r="AD39" s="0" t="n">
        <v>1</v>
      </c>
      <c r="AE39" s="0" t="n">
        <v>122</v>
      </c>
      <c r="AF39" s="0" t="n">
        <v>1</v>
      </c>
      <c r="AG39" s="0" t="n">
        <v>90</v>
      </c>
      <c r="AH39" s="0" t="n">
        <v>1</v>
      </c>
      <c r="AI39" s="0" t="n">
        <v>3.2</v>
      </c>
      <c r="AJ39" s="0" t="n">
        <v>1</v>
      </c>
      <c r="AK39" s="0" t="n">
        <v>8.8</v>
      </c>
      <c r="AL39" s="0" t="n">
        <v>1</v>
      </c>
      <c r="AM39" s="0" t="n">
        <v>6.8</v>
      </c>
      <c r="AN39" s="0" t="n">
        <v>1</v>
      </c>
      <c r="AO39" s="0" t="n">
        <v>3.8</v>
      </c>
      <c r="AP39" s="0" t="n">
        <v>1</v>
      </c>
      <c r="AQ39" s="0" t="n">
        <v>1.2</v>
      </c>
      <c r="AR39" s="0" t="n">
        <v>1</v>
      </c>
      <c r="AS39" s="0" t="n">
        <v>115</v>
      </c>
      <c r="AT39" s="0" t="n">
        <v>1</v>
      </c>
      <c r="AU39" s="0" t="n">
        <v>71</v>
      </c>
      <c r="AV39" s="0" t="n">
        <v>1</v>
      </c>
      <c r="AW39" s="0" t="n">
        <v>15</v>
      </c>
      <c r="AX39" s="0" t="n">
        <v>1</v>
      </c>
      <c r="AY39" s="0" t="n">
        <v>7</v>
      </c>
      <c r="AZ39" s="0" t="n">
        <v>1</v>
      </c>
      <c r="BA39" s="0" t="n">
        <v>309</v>
      </c>
      <c r="BB39" s="0" t="n">
        <v>1</v>
      </c>
      <c r="BC39" s="0" t="n">
        <v>10</v>
      </c>
      <c r="BD39" s="0" t="n">
        <v>1</v>
      </c>
      <c r="BE39" s="0" t="n">
        <v>77.3</v>
      </c>
      <c r="BF39" s="0" t="n">
        <v>1</v>
      </c>
      <c r="BG39" s="0" t="n">
        <v>24.7</v>
      </c>
      <c r="BH39" s="0" t="n">
        <v>1</v>
      </c>
      <c r="BI39" s="0" t="n">
        <v>31.2</v>
      </c>
      <c r="BJ39" s="0" t="n">
        <v>1</v>
      </c>
      <c r="BK39" s="0" t="n">
        <v>27.6</v>
      </c>
      <c r="BL39" s="0" t="n">
        <v>1</v>
      </c>
      <c r="BM39" s="0" t="n">
        <v>26.67</v>
      </c>
      <c r="BN39" s="0" t="n">
        <v>1</v>
      </c>
      <c r="BO39" s="0" t="n">
        <v>0.55</v>
      </c>
      <c r="BP39" s="0" t="n">
        <v>1</v>
      </c>
      <c r="BQ39" s="0" t="n">
        <v>0.25</v>
      </c>
      <c r="BR39" s="0" t="n">
        <v>1</v>
      </c>
      <c r="BS39" s="0" t="n">
        <v>373</v>
      </c>
      <c r="BT39" s="0" t="n">
        <v>1</v>
      </c>
      <c r="BU39" s="0" t="n">
        <v>14.4</v>
      </c>
      <c r="BV39" s="0" t="n">
        <v>1</v>
      </c>
      <c r="BW39" s="0" t="n">
        <v>5699</v>
      </c>
      <c r="BX39" s="0" t="n">
        <v>0</v>
      </c>
      <c r="BZ39" s="0" t="n">
        <v>1</v>
      </c>
      <c r="CA39" s="0" t="n">
        <v>320</v>
      </c>
      <c r="CB39" s="0" t="n">
        <v>1</v>
      </c>
      <c r="CC39" s="0" t="n">
        <v>0</v>
      </c>
      <c r="CD39" s="0" t="n">
        <v>1</v>
      </c>
      <c r="CE39" s="0" t="n">
        <v>0</v>
      </c>
      <c r="CF39" s="0" t="n">
        <v>1</v>
      </c>
      <c r="CG39" s="0" t="n">
        <v>0</v>
      </c>
      <c r="CH39" s="0" t="n">
        <v>1</v>
      </c>
      <c r="CI39" s="0" t="n">
        <v>50</v>
      </c>
      <c r="CJ39" s="0" t="n">
        <v>1</v>
      </c>
      <c r="CK39" s="0" t="n">
        <v>1.4</v>
      </c>
      <c r="CL39" s="0" t="n">
        <v>1</v>
      </c>
      <c r="CM39" s="0" t="n">
        <v>2.17</v>
      </c>
      <c r="CN39" s="0" t="n">
        <v>0</v>
      </c>
      <c r="CP39" s="0" t="n">
        <v>0</v>
      </c>
      <c r="CR39" s="0" t="n">
        <v>1</v>
      </c>
      <c r="CS39" s="0" t="n">
        <v>0</v>
      </c>
      <c r="CT39" s="0" t="n">
        <v>1</v>
      </c>
      <c r="CU39" s="0" t="n">
        <v>0</v>
      </c>
      <c r="CV39" s="0" t="n">
        <v>1</v>
      </c>
      <c r="CW39" s="0" t="n">
        <v>0</v>
      </c>
      <c r="CX39" s="0" t="n">
        <v>1</v>
      </c>
      <c r="CY39" s="0" t="s">
        <v>121</v>
      </c>
      <c r="CZ39" s="0" t="n">
        <v>1</v>
      </c>
      <c r="DA39" s="0" t="n">
        <v>0</v>
      </c>
      <c r="DD39" s="0" t="n">
        <v>1</v>
      </c>
      <c r="DE39" s="0" t="n">
        <v>1</v>
      </c>
      <c r="DF39" s="0" t="n">
        <v>1</v>
      </c>
      <c r="DG39" s="0" t="n">
        <v>0</v>
      </c>
      <c r="DH39" s="0" t="n">
        <v>1</v>
      </c>
      <c r="DI39" s="0" t="n">
        <v>1</v>
      </c>
      <c r="DJ39" s="0" t="n">
        <v>0</v>
      </c>
      <c r="DK39" s="0" t="n">
        <v>1</v>
      </c>
      <c r="DL39" s="0" t="n">
        <v>1</v>
      </c>
      <c r="DM39" s="0" t="n">
        <v>1</v>
      </c>
      <c r="DN39" s="0" t="n">
        <v>1</v>
      </c>
      <c r="DO39" s="0" t="s">
        <v>217</v>
      </c>
      <c r="DP39" s="0" t="n">
        <v>1</v>
      </c>
      <c r="DQ39" s="0" t="n">
        <v>1</v>
      </c>
      <c r="DR39" s="0" t="n">
        <v>1</v>
      </c>
      <c r="DS39" s="0" t="n">
        <v>0</v>
      </c>
      <c r="DT39" s="9" t="n">
        <v>43807</v>
      </c>
      <c r="DU39" s="9" t="n">
        <v>43818</v>
      </c>
      <c r="DV39" s="0" t="n">
        <v>11</v>
      </c>
      <c r="DW39" s="0" t="n">
        <v>9</v>
      </c>
      <c r="DX39" s="1" t="s">
        <v>218</v>
      </c>
      <c r="DY39" s="1" t="n">
        <v>3</v>
      </c>
      <c r="DZ39" s="0" t="n">
        <v>10</v>
      </c>
      <c r="EB39" s="0" t="n">
        <f aca="false">(DV39*8732)</f>
        <v>96052</v>
      </c>
      <c r="EC39" s="0" t="n">
        <v>0</v>
      </c>
    </row>
    <row r="40" customFormat="false" ht="13.8" hidden="false" customHeight="false" outlineLevel="0" collapsed="false">
      <c r="A40" s="10" t="s">
        <v>219</v>
      </c>
      <c r="B40" s="10" t="n">
        <v>49</v>
      </c>
      <c r="C40" s="10" t="n">
        <v>2</v>
      </c>
      <c r="D40" s="10" t="n">
        <v>56</v>
      </c>
      <c r="E40" s="10" t="n">
        <v>1.5</v>
      </c>
      <c r="F40" s="11" t="n">
        <f aca="false">H40/(E40^2)</f>
        <v>25.7777777777778</v>
      </c>
      <c r="G40" s="11" t="n">
        <f aca="false">I40/(E40^2)</f>
        <v>20</v>
      </c>
      <c r="H40" s="6" t="n">
        <v>58</v>
      </c>
      <c r="I40" s="10" t="n">
        <v>45</v>
      </c>
      <c r="J40" s="8" t="n">
        <f aca="false">100-(I40*100/H40)</f>
        <v>22.4137931034483</v>
      </c>
      <c r="K40" s="10" t="n">
        <v>7</v>
      </c>
      <c r="L40" s="0" t="n">
        <v>3</v>
      </c>
      <c r="M40" s="0" t="n">
        <v>0</v>
      </c>
      <c r="O40" s="0" t="n">
        <v>1</v>
      </c>
      <c r="P40" s="0" t="n">
        <v>1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1</v>
      </c>
      <c r="AA40" s="0" t="n">
        <v>257</v>
      </c>
      <c r="AB40" s="0" t="n">
        <v>1</v>
      </c>
      <c r="AC40" s="0" t="n">
        <v>0.6</v>
      </c>
      <c r="AD40" s="0" t="n">
        <v>1</v>
      </c>
      <c r="AE40" s="0" t="n">
        <v>288</v>
      </c>
      <c r="AF40" s="0" t="n">
        <v>1</v>
      </c>
      <c r="AG40" s="0" t="n">
        <v>223</v>
      </c>
      <c r="AH40" s="0" t="n">
        <v>1</v>
      </c>
      <c r="AI40" s="0" t="n">
        <v>5.7</v>
      </c>
      <c r="AJ40" s="0" t="n">
        <v>1</v>
      </c>
      <c r="AK40" s="0" t="n">
        <v>10</v>
      </c>
      <c r="AL40" s="0" t="n">
        <v>1</v>
      </c>
      <c r="AM40" s="0" t="n">
        <v>8.8</v>
      </c>
      <c r="AN40" s="0" t="n">
        <v>1</v>
      </c>
      <c r="AO40" s="0" t="n">
        <v>3.6</v>
      </c>
      <c r="AP40" s="0" t="n">
        <v>1</v>
      </c>
      <c r="AQ40" s="0" t="n">
        <v>1.27</v>
      </c>
      <c r="AR40" s="0" t="n">
        <v>1</v>
      </c>
      <c r="AS40" s="0" t="n">
        <v>467</v>
      </c>
      <c r="AT40" s="0" t="n">
        <v>1</v>
      </c>
      <c r="AU40" s="0" t="n">
        <v>667</v>
      </c>
      <c r="AV40" s="0" t="n">
        <v>1</v>
      </c>
      <c r="AW40" s="0" t="n">
        <v>36</v>
      </c>
      <c r="AX40" s="0" t="n">
        <v>1</v>
      </c>
      <c r="AY40" s="0" t="n">
        <v>30</v>
      </c>
      <c r="AZ40" s="0" t="n">
        <v>1</v>
      </c>
      <c r="BA40" s="0" t="n">
        <v>411</v>
      </c>
      <c r="BB40" s="0" t="n">
        <v>1</v>
      </c>
      <c r="BC40" s="0" t="n">
        <v>13.5</v>
      </c>
      <c r="BD40" s="0" t="n">
        <v>1</v>
      </c>
      <c r="BE40" s="0" t="n">
        <v>76.9</v>
      </c>
      <c r="BF40" s="0" t="n">
        <v>1</v>
      </c>
      <c r="BG40" s="0" t="n">
        <v>25.1</v>
      </c>
      <c r="BH40" s="0" t="n">
        <v>1</v>
      </c>
      <c r="BI40" s="0" t="n">
        <v>41.3</v>
      </c>
      <c r="BJ40" s="0" t="n">
        <v>1</v>
      </c>
      <c r="BK40" s="0" t="n">
        <v>7.7</v>
      </c>
      <c r="BL40" s="0" t="n">
        <v>1</v>
      </c>
      <c r="BM40" s="0" t="n">
        <v>4.48</v>
      </c>
      <c r="BN40" s="0" t="n">
        <v>1</v>
      </c>
      <c r="BO40" s="0" t="n">
        <v>2.21</v>
      </c>
      <c r="BP40" s="0" t="n">
        <v>1</v>
      </c>
      <c r="BQ40" s="0" t="n">
        <v>0.66</v>
      </c>
      <c r="BR40" s="0" t="n">
        <v>1</v>
      </c>
      <c r="BS40" s="0" t="n">
        <v>350</v>
      </c>
      <c r="BT40" s="0" t="n">
        <v>1</v>
      </c>
      <c r="BU40" s="0" t="n">
        <v>1.14</v>
      </c>
      <c r="BV40" s="0" t="n">
        <v>0</v>
      </c>
      <c r="BX40" s="0" t="n">
        <v>1</v>
      </c>
      <c r="BY40" s="0" t="n">
        <v>0.59</v>
      </c>
      <c r="BZ40" s="0" t="n">
        <v>1</v>
      </c>
      <c r="CA40" s="0" t="n">
        <v>320</v>
      </c>
      <c r="CB40" s="0" t="n">
        <v>1</v>
      </c>
      <c r="CC40" s="0" t="n">
        <v>0</v>
      </c>
      <c r="CD40" s="0" t="n">
        <v>1</v>
      </c>
      <c r="CE40" s="0" t="n">
        <v>0</v>
      </c>
      <c r="CF40" s="0" t="n">
        <v>1</v>
      </c>
      <c r="CG40" s="0" t="n">
        <v>0</v>
      </c>
      <c r="CH40" s="0" t="n">
        <v>0</v>
      </c>
      <c r="CJ40" s="0" t="n">
        <v>1</v>
      </c>
      <c r="CK40" s="0" t="n">
        <v>1.29</v>
      </c>
      <c r="CL40" s="0" t="n">
        <v>1</v>
      </c>
      <c r="CM40" s="0" t="n">
        <v>1.03</v>
      </c>
      <c r="CN40" s="0" t="n">
        <v>1</v>
      </c>
      <c r="CO40" s="0" t="n">
        <v>4.085</v>
      </c>
      <c r="CP40" s="0" t="n">
        <v>1</v>
      </c>
      <c r="CQ40" s="0" t="s">
        <v>117</v>
      </c>
      <c r="CR40" s="0" t="n">
        <v>0</v>
      </c>
      <c r="CT40" s="0" t="n">
        <v>1</v>
      </c>
      <c r="CU40" s="0" t="n">
        <v>1</v>
      </c>
      <c r="CV40" s="0" t="n">
        <v>1</v>
      </c>
      <c r="CW40" s="0" t="n">
        <v>1</v>
      </c>
      <c r="CX40" s="0" t="n">
        <v>1</v>
      </c>
      <c r="CY40" s="0" t="s">
        <v>121</v>
      </c>
      <c r="CZ40" s="0" t="n">
        <v>1</v>
      </c>
      <c r="DA40" s="0" t="n">
        <v>1</v>
      </c>
      <c r="DB40" s="0" t="n">
        <v>4</v>
      </c>
      <c r="DC40" s="0" t="n">
        <v>1</v>
      </c>
      <c r="DD40" s="0" t="n">
        <v>0</v>
      </c>
      <c r="DF40" s="0" t="n">
        <v>0</v>
      </c>
      <c r="DH40" s="0" t="n">
        <v>1</v>
      </c>
      <c r="DI40" s="0" t="n">
        <v>10</v>
      </c>
      <c r="DJ40" s="0" t="n">
        <v>1</v>
      </c>
      <c r="DK40" s="0" t="n">
        <v>1</v>
      </c>
      <c r="DL40" s="0" t="n">
        <v>10</v>
      </c>
      <c r="DM40" s="0" t="n">
        <v>1</v>
      </c>
      <c r="DN40" s="0" t="n">
        <v>1</v>
      </c>
      <c r="DO40" s="0" t="s">
        <v>220</v>
      </c>
      <c r="DP40" s="0" t="n">
        <v>1</v>
      </c>
      <c r="DQ40" s="0" t="n">
        <v>1</v>
      </c>
      <c r="DR40" s="0" t="n">
        <v>3</v>
      </c>
      <c r="DS40" s="0" t="n">
        <v>0</v>
      </c>
      <c r="DT40" s="9" t="n">
        <v>42829</v>
      </c>
      <c r="DU40" s="9" t="n">
        <v>42843</v>
      </c>
      <c r="DV40" s="0" t="n">
        <v>14</v>
      </c>
      <c r="DW40" s="0" t="n">
        <v>57</v>
      </c>
      <c r="DX40" s="1" t="s">
        <v>221</v>
      </c>
      <c r="DY40" s="1" t="n">
        <v>6</v>
      </c>
      <c r="DZ40" s="0" t="n">
        <v>10</v>
      </c>
      <c r="EB40" s="0" t="n">
        <f aca="false">(DV40*8732)</f>
        <v>122248</v>
      </c>
      <c r="EC40" s="0" t="n">
        <v>0</v>
      </c>
    </row>
    <row r="41" customFormat="false" ht="13.8" hidden="false" customHeight="false" outlineLevel="0" collapsed="false">
      <c r="A41" s="10" t="s">
        <v>222</v>
      </c>
      <c r="B41" s="10" t="n">
        <v>50</v>
      </c>
      <c r="C41" s="10" t="n">
        <v>2</v>
      </c>
      <c r="D41" s="10" t="n">
        <v>89</v>
      </c>
      <c r="E41" s="10" t="n">
        <v>1.53</v>
      </c>
      <c r="F41" s="11" t="n">
        <f aca="false">H41/(E41^2)</f>
        <v>19.2233756247597</v>
      </c>
      <c r="G41" s="11" t="n">
        <f aca="false">I41/(E41^2)</f>
        <v>17.0874449997864</v>
      </c>
      <c r="H41" s="6" t="n">
        <v>45</v>
      </c>
      <c r="I41" s="10" t="n">
        <v>40</v>
      </c>
      <c r="J41" s="8" t="n">
        <f aca="false">100-(I41*100/H41)</f>
        <v>11.1111111111111</v>
      </c>
      <c r="K41" s="10" t="n">
        <v>6</v>
      </c>
      <c r="L41" s="0" t="n">
        <v>1</v>
      </c>
      <c r="M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1</v>
      </c>
      <c r="AA41" s="0" t="n">
        <v>93</v>
      </c>
      <c r="AB41" s="0" t="n">
        <v>1</v>
      </c>
      <c r="AC41" s="0" t="n">
        <v>0.53</v>
      </c>
      <c r="AD41" s="0" t="n">
        <v>1</v>
      </c>
      <c r="AE41" s="0" t="n">
        <v>146</v>
      </c>
      <c r="AF41" s="0" t="n">
        <v>1</v>
      </c>
      <c r="AG41" s="0" t="n">
        <v>113</v>
      </c>
      <c r="AH41" s="0" t="n">
        <v>1</v>
      </c>
      <c r="AI41" s="0" t="n">
        <v>3.3</v>
      </c>
      <c r="AJ41" s="0" t="n">
        <v>1</v>
      </c>
      <c r="AK41" s="0" t="n">
        <v>8.7</v>
      </c>
      <c r="AL41" s="0" t="n">
        <v>1</v>
      </c>
      <c r="AM41" s="0" t="n">
        <v>5.6</v>
      </c>
      <c r="AN41" s="0" t="n">
        <v>1</v>
      </c>
      <c r="AO41" s="0" t="n">
        <v>3.6</v>
      </c>
      <c r="AP41" s="0" t="n">
        <v>1</v>
      </c>
      <c r="AQ41" s="0" t="n">
        <v>0.5</v>
      </c>
      <c r="AR41" s="0" t="n">
        <v>1</v>
      </c>
      <c r="AS41" s="0" t="n">
        <v>96</v>
      </c>
      <c r="AT41" s="0" t="n">
        <v>1</v>
      </c>
      <c r="AU41" s="0" t="n">
        <v>20</v>
      </c>
      <c r="AV41" s="0" t="n">
        <v>1</v>
      </c>
      <c r="AW41" s="0" t="n">
        <v>20</v>
      </c>
      <c r="AX41" s="0" t="n">
        <v>1</v>
      </c>
      <c r="AY41" s="0" t="n">
        <v>15</v>
      </c>
      <c r="AZ41" s="0" t="n">
        <v>1</v>
      </c>
      <c r="BA41" s="0" t="n">
        <v>159</v>
      </c>
      <c r="BB41" s="0" t="n">
        <v>1</v>
      </c>
      <c r="BC41" s="0" t="n">
        <v>11.3</v>
      </c>
      <c r="BD41" s="0" t="n">
        <v>1</v>
      </c>
      <c r="BE41" s="0" t="n">
        <v>84.5</v>
      </c>
      <c r="BF41" s="0" t="n">
        <v>1</v>
      </c>
      <c r="BG41" s="0" t="n">
        <v>27.4</v>
      </c>
      <c r="BH41" s="0" t="n">
        <v>1</v>
      </c>
      <c r="BI41" s="0" t="n">
        <v>34.7</v>
      </c>
      <c r="BJ41" s="0" t="n">
        <v>1</v>
      </c>
      <c r="BK41" s="0" t="n">
        <v>8.38</v>
      </c>
      <c r="BL41" s="0" t="n">
        <v>1</v>
      </c>
      <c r="BM41" s="0" t="n">
        <v>6.96</v>
      </c>
      <c r="BN41" s="0" t="n">
        <v>1</v>
      </c>
      <c r="BO41" s="0" t="n">
        <v>0.8</v>
      </c>
      <c r="BP41" s="0" t="n">
        <v>1</v>
      </c>
      <c r="BQ41" s="0" t="n">
        <v>0.29</v>
      </c>
      <c r="BR41" s="0" t="n">
        <v>1</v>
      </c>
      <c r="BS41" s="0" t="n">
        <v>407</v>
      </c>
      <c r="BT41" s="0" t="n">
        <v>1</v>
      </c>
      <c r="BU41" s="0" t="n">
        <v>1.28</v>
      </c>
      <c r="BV41" s="0" t="n">
        <v>1</v>
      </c>
      <c r="BW41" s="0" t="n">
        <v>185</v>
      </c>
      <c r="BX41" s="0" t="n">
        <v>0</v>
      </c>
      <c r="BZ41" s="0" t="n">
        <v>0</v>
      </c>
      <c r="CB41" s="0" t="n">
        <v>1</v>
      </c>
      <c r="CC41" s="0" t="n">
        <v>0</v>
      </c>
      <c r="CD41" s="0" t="n">
        <v>1</v>
      </c>
      <c r="CE41" s="0" t="n">
        <v>0</v>
      </c>
      <c r="CF41" s="0" t="n">
        <v>1</v>
      </c>
      <c r="CG41" s="0" t="n">
        <v>0</v>
      </c>
      <c r="CH41" s="0" t="n">
        <v>1</v>
      </c>
      <c r="CI41" s="0" t="n">
        <v>0</v>
      </c>
      <c r="CJ41" s="0" t="n">
        <v>1</v>
      </c>
      <c r="CK41" s="0" t="n">
        <v>1.12</v>
      </c>
      <c r="CL41" s="0" t="n">
        <v>1</v>
      </c>
      <c r="CM41" s="0" t="n">
        <v>0.89</v>
      </c>
      <c r="CN41" s="0" t="n">
        <v>1</v>
      </c>
      <c r="CO41" s="0" t="n">
        <v>4.22</v>
      </c>
      <c r="CP41" s="0" t="n">
        <v>1</v>
      </c>
      <c r="CQ41" s="0" t="n">
        <v>5</v>
      </c>
      <c r="CR41" s="0" t="n">
        <v>0</v>
      </c>
      <c r="CT41" s="0" t="n">
        <v>1</v>
      </c>
      <c r="CU41" s="0" t="n">
        <v>1</v>
      </c>
      <c r="CV41" s="0" t="n">
        <v>1</v>
      </c>
      <c r="CW41" s="0" t="n">
        <v>1</v>
      </c>
      <c r="CX41" s="0" t="n">
        <v>1</v>
      </c>
      <c r="CY41" s="0" t="n">
        <v>4</v>
      </c>
      <c r="CZ41" s="0" t="n">
        <v>1</v>
      </c>
      <c r="DA41" s="0" t="n">
        <v>1</v>
      </c>
      <c r="DB41" s="0" t="n">
        <v>4</v>
      </c>
      <c r="DC41" s="0" t="n">
        <v>1</v>
      </c>
      <c r="DD41" s="0" t="n">
        <v>1</v>
      </c>
      <c r="DE41" s="0" t="n">
        <v>1</v>
      </c>
      <c r="DF41" s="0" t="n">
        <v>1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L41" s="0" t="s">
        <v>223</v>
      </c>
      <c r="DM41" s="0" t="n">
        <v>1</v>
      </c>
      <c r="DN41" s="0" t="n">
        <v>1</v>
      </c>
      <c r="DO41" s="0" t="s">
        <v>224</v>
      </c>
      <c r="DP41" s="0" t="n">
        <v>1</v>
      </c>
      <c r="DQ41" s="0" t="n">
        <v>1</v>
      </c>
      <c r="DR41" s="0" t="n">
        <v>4</v>
      </c>
      <c r="DS41" s="0" t="n">
        <v>0</v>
      </c>
      <c r="DT41" s="9" t="n">
        <v>43798</v>
      </c>
      <c r="DU41" s="9" t="n">
        <v>43806</v>
      </c>
      <c r="DV41" s="0" t="n">
        <v>8</v>
      </c>
      <c r="DW41" s="0" t="n">
        <v>107</v>
      </c>
      <c r="DX41" s="1" t="s">
        <v>225</v>
      </c>
      <c r="DY41" s="1" t="n">
        <v>4</v>
      </c>
      <c r="DZ41" s="0" t="n">
        <v>3</v>
      </c>
      <c r="EB41" s="0" t="n">
        <f aca="false">(DV41*8732)</f>
        <v>69856</v>
      </c>
      <c r="EC41" s="0" t="n">
        <v>0</v>
      </c>
    </row>
    <row r="42" customFormat="false" ht="13.8" hidden="false" customHeight="false" outlineLevel="0" collapsed="false">
      <c r="A42" s="6" t="s">
        <v>226</v>
      </c>
      <c r="B42" s="6" t="n">
        <v>52</v>
      </c>
      <c r="C42" s="6" t="n">
        <v>1</v>
      </c>
      <c r="D42" s="6" t="n">
        <v>21</v>
      </c>
      <c r="E42" s="6" t="n">
        <v>1.7</v>
      </c>
      <c r="F42" s="7" t="n">
        <f aca="false">H42/(E42^2)</f>
        <v>22.8373702422145</v>
      </c>
      <c r="G42" s="7" t="n">
        <f aca="false">I42/(E42^2)</f>
        <v>20.7612456747405</v>
      </c>
      <c r="H42" s="6" t="n">
        <v>66</v>
      </c>
      <c r="I42" s="6" t="n">
        <v>60</v>
      </c>
      <c r="J42" s="8" t="n">
        <f aca="false">100-(I42*100/H42)</f>
        <v>9.09090909090909</v>
      </c>
      <c r="K42" s="6" t="n">
        <v>3</v>
      </c>
      <c r="L42" s="0" t="n">
        <v>4</v>
      </c>
      <c r="M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104</v>
      </c>
      <c r="AB42" s="0" t="n">
        <v>1</v>
      </c>
      <c r="AC42" s="0" t="n">
        <v>0.64</v>
      </c>
      <c r="AD42" s="0" t="n">
        <v>1</v>
      </c>
      <c r="AE42" s="0" t="n">
        <v>70</v>
      </c>
      <c r="AF42" s="0" t="n">
        <v>1</v>
      </c>
      <c r="AG42" s="0" t="n">
        <v>63</v>
      </c>
      <c r="AH42" s="0" t="n">
        <v>1</v>
      </c>
      <c r="AI42" s="0" t="n">
        <v>3.3</v>
      </c>
      <c r="AJ42" s="0" t="n">
        <v>1</v>
      </c>
      <c r="AK42" s="0" t="n">
        <v>8.9</v>
      </c>
      <c r="AL42" s="0" t="n">
        <v>1</v>
      </c>
      <c r="AM42" s="0" t="n">
        <v>7.6</v>
      </c>
      <c r="AN42" s="0" t="n">
        <v>1</v>
      </c>
      <c r="AO42" s="0" t="n">
        <v>3.6</v>
      </c>
      <c r="AP42" s="0" t="n">
        <v>1</v>
      </c>
      <c r="AQ42" s="0" t="n">
        <v>1.19</v>
      </c>
      <c r="AR42" s="0" t="n">
        <v>1</v>
      </c>
      <c r="AS42" s="0" t="n">
        <v>105</v>
      </c>
      <c r="AT42" s="0" t="n">
        <v>1</v>
      </c>
      <c r="AU42" s="0" t="n">
        <v>98</v>
      </c>
      <c r="AV42" s="0" t="n">
        <v>1</v>
      </c>
      <c r="AW42" s="0" t="n">
        <v>21</v>
      </c>
      <c r="AX42" s="0" t="n">
        <v>1</v>
      </c>
      <c r="AY42" s="0" t="n">
        <v>18</v>
      </c>
      <c r="AZ42" s="0" t="n">
        <v>1</v>
      </c>
      <c r="BA42" s="0" t="n">
        <v>573</v>
      </c>
      <c r="BB42" s="0" t="n">
        <v>1</v>
      </c>
      <c r="BC42" s="0" t="n">
        <v>18.6</v>
      </c>
      <c r="BD42" s="0" t="n">
        <v>1</v>
      </c>
      <c r="BE42" s="0" t="n">
        <v>78.9</v>
      </c>
      <c r="BF42" s="0" t="n">
        <v>1</v>
      </c>
      <c r="BG42" s="0" t="n">
        <v>26.6</v>
      </c>
      <c r="BH42" s="0" t="n">
        <v>1</v>
      </c>
      <c r="BI42" s="0" t="n">
        <v>56</v>
      </c>
      <c r="BJ42" s="0" t="n">
        <v>1</v>
      </c>
      <c r="BK42" s="0" t="n">
        <v>9.52</v>
      </c>
      <c r="BL42" s="0" t="n">
        <v>1</v>
      </c>
      <c r="BM42" s="0" t="n">
        <v>7.85</v>
      </c>
      <c r="BN42" s="0" t="n">
        <v>1</v>
      </c>
      <c r="BO42" s="0" t="n">
        <v>1.26</v>
      </c>
      <c r="BP42" s="0" t="n">
        <v>1</v>
      </c>
      <c r="BQ42" s="0" t="n">
        <v>0.39</v>
      </c>
      <c r="BR42" s="0" t="n">
        <v>1</v>
      </c>
      <c r="BS42" s="0" t="n">
        <v>187</v>
      </c>
      <c r="BT42" s="0" t="n">
        <v>1</v>
      </c>
      <c r="BU42" s="0" t="n">
        <v>11.35</v>
      </c>
      <c r="BV42" s="0" t="n">
        <v>1</v>
      </c>
      <c r="BW42" s="0" t="n">
        <v>751</v>
      </c>
      <c r="BX42" s="0" t="n">
        <v>1</v>
      </c>
      <c r="BY42" s="0" t="n">
        <v>12.7</v>
      </c>
      <c r="BZ42" s="0" t="n">
        <v>0</v>
      </c>
      <c r="CB42" s="0" t="n">
        <v>1</v>
      </c>
      <c r="CC42" s="0" t="n">
        <v>0</v>
      </c>
      <c r="CD42" s="0" t="n">
        <v>1</v>
      </c>
      <c r="CE42" s="0" t="n">
        <v>0</v>
      </c>
      <c r="CF42" s="0" t="n">
        <v>1</v>
      </c>
      <c r="CG42" s="0" t="n">
        <v>0</v>
      </c>
      <c r="CH42" s="0" t="n">
        <v>0</v>
      </c>
      <c r="CJ42" s="0" t="n">
        <v>0</v>
      </c>
      <c r="CL42" s="0" t="n">
        <v>0</v>
      </c>
      <c r="CN42" s="0" t="n">
        <v>1</v>
      </c>
      <c r="CO42" s="0" t="n">
        <v>1913</v>
      </c>
      <c r="CP42" s="0" t="n">
        <v>1</v>
      </c>
      <c r="CQ42" s="0" t="n">
        <v>1</v>
      </c>
      <c r="CR42" s="0" t="n">
        <v>1</v>
      </c>
      <c r="CS42" s="0" t="n">
        <v>0</v>
      </c>
      <c r="CT42" s="0" t="n">
        <v>1</v>
      </c>
      <c r="CU42" s="0" t="n">
        <v>1</v>
      </c>
      <c r="CV42" s="0" t="n">
        <v>0</v>
      </c>
      <c r="CX42" s="0" t="n">
        <v>1</v>
      </c>
      <c r="CY42" s="0" t="s">
        <v>172</v>
      </c>
      <c r="CZ42" s="0" t="n">
        <v>1</v>
      </c>
      <c r="DA42" s="0" t="n">
        <v>1</v>
      </c>
      <c r="DB42" s="0" t="n">
        <v>1</v>
      </c>
      <c r="DC42" s="0" t="n">
        <v>1</v>
      </c>
      <c r="DD42" s="0" t="n">
        <v>0</v>
      </c>
      <c r="DF42" s="0" t="n">
        <v>0</v>
      </c>
      <c r="DH42" s="0" t="n">
        <v>1</v>
      </c>
      <c r="DI42" s="0" t="n">
        <v>9</v>
      </c>
      <c r="DJ42" s="0" t="n">
        <v>1</v>
      </c>
      <c r="DK42" s="0" t="n">
        <v>0</v>
      </c>
      <c r="DN42" s="0" t="n">
        <v>1</v>
      </c>
      <c r="DO42" s="0" t="s">
        <v>227</v>
      </c>
      <c r="DP42" s="0" t="n">
        <v>1</v>
      </c>
      <c r="DQ42" s="0" t="n">
        <v>1</v>
      </c>
      <c r="DR42" s="0" t="n">
        <v>0</v>
      </c>
      <c r="DS42" s="0" t="n">
        <v>1</v>
      </c>
      <c r="DT42" s="9" t="n">
        <v>43187</v>
      </c>
      <c r="DU42" s="9" t="n">
        <v>43238</v>
      </c>
      <c r="DV42" s="0" t="n">
        <v>51</v>
      </c>
      <c r="DW42" s="0" t="n">
        <v>26</v>
      </c>
      <c r="DX42" s="1" t="s">
        <v>228</v>
      </c>
      <c r="DY42" s="1" t="n">
        <v>6</v>
      </c>
      <c r="DZ42" s="0" t="n">
        <v>15</v>
      </c>
      <c r="EB42" s="0" t="n">
        <f aca="false">(DV42*8732)</f>
        <v>445332</v>
      </c>
      <c r="EC42" s="0" t="n">
        <v>0</v>
      </c>
    </row>
    <row r="43" customFormat="false" ht="13.8" hidden="false" customHeight="false" outlineLevel="0" collapsed="false">
      <c r="A43" s="10" t="s">
        <v>229</v>
      </c>
      <c r="B43" s="10" t="n">
        <v>53</v>
      </c>
      <c r="C43" s="10" t="n">
        <v>2</v>
      </c>
      <c r="D43" s="10" t="n">
        <v>30</v>
      </c>
      <c r="E43" s="10" t="n">
        <v>1.58</v>
      </c>
      <c r="F43" s="11" t="n">
        <f aca="false">H43/(E43^2)</f>
        <v>26.4380708219837</v>
      </c>
      <c r="G43" s="11" t="n">
        <f aca="false">I43/(E43^2)</f>
        <v>17.224803717353</v>
      </c>
      <c r="H43" s="6" t="n">
        <v>66</v>
      </c>
      <c r="I43" s="10" t="n">
        <v>43</v>
      </c>
      <c r="J43" s="8" t="n">
        <f aca="false">100-(I43*100/H43)</f>
        <v>34.8484848484848</v>
      </c>
      <c r="K43" s="10" t="n">
        <v>13</v>
      </c>
      <c r="L43" s="0" t="n">
        <v>4</v>
      </c>
      <c r="M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82</v>
      </c>
      <c r="AB43" s="0" t="n">
        <v>1</v>
      </c>
      <c r="AC43" s="0" t="n">
        <v>0.3</v>
      </c>
      <c r="AD43" s="0" t="n">
        <v>1</v>
      </c>
      <c r="AE43" s="0" t="n">
        <v>101</v>
      </c>
      <c r="AF43" s="0" t="n">
        <v>1</v>
      </c>
      <c r="AG43" s="0" t="n">
        <v>320</v>
      </c>
      <c r="AH43" s="0" t="n">
        <v>1</v>
      </c>
      <c r="AI43" s="0" t="n">
        <v>3.9</v>
      </c>
      <c r="AJ43" s="0" t="n">
        <v>1</v>
      </c>
      <c r="AK43" s="0" t="n">
        <v>8.1</v>
      </c>
      <c r="AL43" s="0" t="n">
        <v>1</v>
      </c>
      <c r="AM43" s="0" t="n">
        <v>6.5</v>
      </c>
      <c r="AN43" s="0" t="n">
        <v>1</v>
      </c>
      <c r="AO43" s="0" t="n">
        <v>2.4</v>
      </c>
      <c r="AP43" s="0" t="n">
        <v>1</v>
      </c>
      <c r="AQ43" s="0" t="n">
        <v>2.5</v>
      </c>
      <c r="AR43" s="0" t="n">
        <v>1</v>
      </c>
      <c r="AS43" s="0" t="n">
        <v>175</v>
      </c>
      <c r="AT43" s="0" t="n">
        <v>1</v>
      </c>
      <c r="AU43" s="0" t="n">
        <v>373</v>
      </c>
      <c r="AV43" s="0" t="n">
        <v>1</v>
      </c>
      <c r="AW43" s="0" t="n">
        <v>38</v>
      </c>
      <c r="AX43" s="0" t="n">
        <v>1</v>
      </c>
      <c r="AY43" s="0" t="n">
        <v>154</v>
      </c>
      <c r="AZ43" s="0" t="n">
        <v>1</v>
      </c>
      <c r="BA43" s="0" t="n">
        <v>172</v>
      </c>
      <c r="BB43" s="0" t="n">
        <v>1</v>
      </c>
      <c r="BC43" s="0" t="n">
        <v>5.8</v>
      </c>
      <c r="BD43" s="0" t="n">
        <v>1</v>
      </c>
      <c r="BE43" s="0" t="n">
        <v>86</v>
      </c>
      <c r="BF43" s="0" t="n">
        <v>1</v>
      </c>
      <c r="BG43" s="0" t="n">
        <v>26.2</v>
      </c>
      <c r="BH43" s="0" t="n">
        <v>1</v>
      </c>
      <c r="BI43" s="0" t="n">
        <v>19</v>
      </c>
      <c r="BJ43" s="0" t="n">
        <v>1</v>
      </c>
      <c r="BK43" s="0" t="n">
        <v>4.5</v>
      </c>
      <c r="BL43" s="0" t="n">
        <v>1</v>
      </c>
      <c r="BM43" s="0" t="n">
        <v>2.3</v>
      </c>
      <c r="BN43" s="0" t="n">
        <v>1</v>
      </c>
      <c r="BO43" s="0" t="n">
        <v>1.8</v>
      </c>
      <c r="BP43" s="0" t="n">
        <v>1</v>
      </c>
      <c r="BQ43" s="0" t="n">
        <v>0.6</v>
      </c>
      <c r="BR43" s="0" t="n">
        <v>1</v>
      </c>
      <c r="BS43" s="0" t="n">
        <v>339</v>
      </c>
      <c r="BT43" s="0" t="n">
        <v>1</v>
      </c>
      <c r="BU43" s="0" t="n">
        <v>0.83</v>
      </c>
      <c r="BV43" s="0" t="n">
        <v>1</v>
      </c>
      <c r="BW43" s="0" t="n">
        <v>53</v>
      </c>
      <c r="BX43" s="0" t="n">
        <v>1</v>
      </c>
      <c r="BY43" s="0" t="n">
        <v>3.77</v>
      </c>
      <c r="BZ43" s="0" t="n">
        <v>1</v>
      </c>
      <c r="CA43" s="0" t="n">
        <v>160</v>
      </c>
      <c r="CB43" s="0" t="n">
        <v>1</v>
      </c>
      <c r="CC43" s="0" t="n">
        <v>0</v>
      </c>
      <c r="CD43" s="0" t="n">
        <v>1</v>
      </c>
      <c r="CE43" s="0" t="n">
        <v>0</v>
      </c>
      <c r="CF43" s="0" t="n">
        <v>1</v>
      </c>
      <c r="CG43" s="0" t="n">
        <v>0</v>
      </c>
      <c r="CH43" s="0" t="n">
        <v>1</v>
      </c>
      <c r="CI43" s="0" t="n">
        <v>32</v>
      </c>
      <c r="CJ43" s="0" t="n">
        <v>1</v>
      </c>
      <c r="CK43" s="0" t="n">
        <v>1.18</v>
      </c>
      <c r="CL43" s="0" t="n">
        <v>1</v>
      </c>
      <c r="CM43" s="0" t="n">
        <v>7.02</v>
      </c>
      <c r="CN43" s="0" t="n">
        <v>1</v>
      </c>
      <c r="CO43" s="0" t="n">
        <v>5.13</v>
      </c>
      <c r="CP43" s="0" t="n">
        <v>1</v>
      </c>
      <c r="CQ43" s="0" t="n">
        <v>1</v>
      </c>
      <c r="CR43" s="0" t="n">
        <v>1</v>
      </c>
      <c r="CS43" s="0" t="n">
        <v>0</v>
      </c>
      <c r="CT43" s="0" t="n">
        <v>1</v>
      </c>
      <c r="CU43" s="0" t="n">
        <v>0</v>
      </c>
      <c r="CV43" s="0" t="n">
        <v>1</v>
      </c>
      <c r="CW43" s="0" t="n">
        <v>1</v>
      </c>
      <c r="CX43" s="0" t="n">
        <v>1</v>
      </c>
      <c r="CY43" s="0" t="s">
        <v>121</v>
      </c>
      <c r="CZ43" s="0" t="n">
        <v>1</v>
      </c>
      <c r="DA43" s="0" t="n">
        <v>0</v>
      </c>
      <c r="DD43" s="0" t="n">
        <v>1</v>
      </c>
      <c r="DE43" s="0" t="n">
        <v>1</v>
      </c>
      <c r="DF43" s="0" t="n">
        <v>1</v>
      </c>
      <c r="DG43" s="0" t="n">
        <v>0</v>
      </c>
      <c r="DH43" s="0" t="n">
        <v>1</v>
      </c>
      <c r="DI43" s="0" t="n">
        <v>6</v>
      </c>
      <c r="DJ43" s="0" t="n">
        <v>0</v>
      </c>
      <c r="DK43" s="0" t="n">
        <v>1</v>
      </c>
      <c r="DL43" s="0" t="s">
        <v>230</v>
      </c>
      <c r="DM43" s="0" t="n">
        <v>1</v>
      </c>
      <c r="DN43" s="0" t="n">
        <v>1</v>
      </c>
      <c r="DO43" s="0" t="s">
        <v>231</v>
      </c>
      <c r="DP43" s="0" t="n">
        <v>1</v>
      </c>
      <c r="DQ43" s="0" t="n">
        <v>1</v>
      </c>
      <c r="DR43" s="0" t="n">
        <v>3</v>
      </c>
      <c r="DS43" s="0" t="n">
        <v>0</v>
      </c>
      <c r="DT43" s="9" t="n">
        <v>43717</v>
      </c>
      <c r="DU43" s="9" t="n">
        <v>43728</v>
      </c>
      <c r="DV43" s="0" t="n">
        <v>11</v>
      </c>
      <c r="DW43" s="0" t="n">
        <v>76</v>
      </c>
      <c r="DX43" s="1" t="s">
        <v>232</v>
      </c>
      <c r="DY43" s="1" t="n">
        <v>2</v>
      </c>
      <c r="DZ43" s="0" t="n">
        <v>1</v>
      </c>
      <c r="EB43" s="0" t="n">
        <f aca="false">(DV43*8732)</f>
        <v>96052</v>
      </c>
      <c r="EC43" s="0" t="n">
        <v>0</v>
      </c>
    </row>
    <row r="44" customFormat="false" ht="13.8" hidden="false" customHeight="false" outlineLevel="0" collapsed="false">
      <c r="A44" s="6" t="s">
        <v>233</v>
      </c>
      <c r="B44" s="6" t="n">
        <v>56</v>
      </c>
      <c r="C44" s="6" t="n">
        <v>2</v>
      </c>
      <c r="D44" s="6" t="n">
        <v>56</v>
      </c>
      <c r="E44" s="6" t="n">
        <v>1.55</v>
      </c>
      <c r="F44" s="7" t="n">
        <f aca="false">H44/(E44^2)</f>
        <v>26.6389177939646</v>
      </c>
      <c r="G44" s="7" t="n">
        <f aca="false">I44/(E44^2)</f>
        <v>23.7252861602497</v>
      </c>
      <c r="H44" s="6" t="n">
        <v>64</v>
      </c>
      <c r="I44" s="6" t="n">
        <v>57</v>
      </c>
      <c r="J44" s="8" t="n">
        <f aca="false">100-(I44*100/H44)</f>
        <v>10.9375</v>
      </c>
      <c r="K44" s="6" t="n">
        <v>3</v>
      </c>
      <c r="L44" s="0" t="n">
        <v>1</v>
      </c>
      <c r="M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1</v>
      </c>
      <c r="X44" s="0" t="n">
        <v>0.45</v>
      </c>
      <c r="Y44" s="0" t="n">
        <v>0</v>
      </c>
      <c r="Z44" s="0" t="n">
        <v>1</v>
      </c>
      <c r="AA44" s="0" t="n">
        <v>91</v>
      </c>
      <c r="AB44" s="0" t="n">
        <v>1</v>
      </c>
      <c r="AC44" s="0" t="n">
        <v>1.19</v>
      </c>
      <c r="AD44" s="0" t="n">
        <v>1</v>
      </c>
      <c r="AE44" s="0" t="n">
        <v>158</v>
      </c>
      <c r="AF44" s="0" t="n">
        <v>1</v>
      </c>
      <c r="AG44" s="0" t="n">
        <v>339</v>
      </c>
      <c r="AH44" s="0" t="n">
        <v>1</v>
      </c>
      <c r="AI44" s="0" t="n">
        <v>2.8</v>
      </c>
      <c r="AJ44" s="0" t="n">
        <v>1</v>
      </c>
      <c r="AK44" s="0" t="n">
        <v>9.3</v>
      </c>
      <c r="AL44" s="0" t="n">
        <v>1</v>
      </c>
      <c r="AM44" s="0" t="n">
        <v>4.6</v>
      </c>
      <c r="AN44" s="0" t="n">
        <v>1</v>
      </c>
      <c r="AO44" s="0" t="n">
        <v>3.2</v>
      </c>
      <c r="AP44" s="0" t="n">
        <v>1</v>
      </c>
      <c r="AQ44" s="0" t="n">
        <v>0.4</v>
      </c>
      <c r="AR44" s="0" t="n">
        <v>1</v>
      </c>
      <c r="AS44" s="0" t="n">
        <v>152</v>
      </c>
      <c r="AT44" s="0" t="n">
        <v>1</v>
      </c>
      <c r="AU44" s="0" t="n">
        <v>62</v>
      </c>
      <c r="AV44" s="0" t="n">
        <v>1</v>
      </c>
      <c r="AW44" s="0" t="n">
        <v>28</v>
      </c>
      <c r="AX44" s="0" t="n">
        <v>1</v>
      </c>
      <c r="AY44" s="0" t="n">
        <v>14</v>
      </c>
      <c r="AZ44" s="0" t="n">
        <v>1</v>
      </c>
      <c r="BA44" s="0" t="n">
        <v>1197</v>
      </c>
      <c r="BB44" s="0" t="n">
        <v>1</v>
      </c>
      <c r="BC44" s="0" t="n">
        <v>5.8</v>
      </c>
      <c r="BD44" s="0" t="n">
        <v>1</v>
      </c>
      <c r="BE44" s="0" t="n">
        <v>79</v>
      </c>
      <c r="BF44" s="0" t="n">
        <v>1</v>
      </c>
      <c r="BG44" s="0" t="n">
        <v>25.8</v>
      </c>
      <c r="BH44" s="0" t="n">
        <v>1</v>
      </c>
      <c r="BI44" s="0" t="n">
        <v>17.8</v>
      </c>
      <c r="BJ44" s="0" t="n">
        <v>1</v>
      </c>
      <c r="BK44" s="0" t="n">
        <v>26.4</v>
      </c>
      <c r="BL44" s="0" t="n">
        <v>1</v>
      </c>
      <c r="BM44" s="0" t="n">
        <v>21.4</v>
      </c>
      <c r="BN44" s="0" t="n">
        <v>1</v>
      </c>
      <c r="BO44" s="0" t="n">
        <v>8.9</v>
      </c>
      <c r="BP44" s="0" t="n">
        <v>1</v>
      </c>
      <c r="BQ44" s="0" t="n">
        <v>2.91</v>
      </c>
      <c r="BR44" s="0" t="n">
        <v>1</v>
      </c>
      <c r="BS44" s="0" t="n">
        <v>18</v>
      </c>
      <c r="BT44" s="0" t="n">
        <v>1</v>
      </c>
      <c r="BU44" s="0" t="n">
        <v>5.15</v>
      </c>
      <c r="BV44" s="0" t="n">
        <v>1</v>
      </c>
      <c r="BW44" s="0" t="n">
        <v>2442</v>
      </c>
      <c r="BX44" s="0" t="n">
        <v>1</v>
      </c>
      <c r="BY44" s="0" t="n">
        <v>5.61</v>
      </c>
      <c r="BZ44" s="0" t="n">
        <v>0</v>
      </c>
      <c r="CB44" s="0" t="n">
        <v>1</v>
      </c>
      <c r="CC44" s="0" t="n">
        <v>0</v>
      </c>
      <c r="CD44" s="0" t="n">
        <v>1</v>
      </c>
      <c r="CE44" s="0" t="n">
        <v>0</v>
      </c>
      <c r="CF44" s="0" t="n">
        <v>1</v>
      </c>
      <c r="CG44" s="0" t="n">
        <v>0</v>
      </c>
      <c r="CH44" s="0" t="n">
        <v>1</v>
      </c>
      <c r="CI44" s="0" t="n">
        <v>18</v>
      </c>
      <c r="CJ44" s="0" t="n">
        <v>1</v>
      </c>
      <c r="CK44" s="0" t="n">
        <v>0.8</v>
      </c>
      <c r="CL44" s="0" t="n">
        <v>1</v>
      </c>
      <c r="CM44" s="0" t="n">
        <v>1.2</v>
      </c>
      <c r="CN44" s="0" t="n">
        <v>0</v>
      </c>
      <c r="CP44" s="0" t="n">
        <v>1</v>
      </c>
      <c r="CQ44" s="0" t="n">
        <v>1</v>
      </c>
      <c r="CR44" s="0" t="n">
        <v>1</v>
      </c>
      <c r="CS44" s="0" t="n">
        <v>0</v>
      </c>
      <c r="CT44" s="0" t="n">
        <v>1</v>
      </c>
      <c r="CU44" s="0" t="n">
        <v>1</v>
      </c>
      <c r="CV44" s="0" t="n">
        <v>1</v>
      </c>
      <c r="CW44" s="0" t="n">
        <v>1</v>
      </c>
      <c r="CX44" s="0" t="n">
        <v>1</v>
      </c>
      <c r="CY44" s="0" t="s">
        <v>234</v>
      </c>
      <c r="CZ44" s="0" t="n">
        <v>1</v>
      </c>
      <c r="DA44" s="0" t="n">
        <v>0</v>
      </c>
      <c r="DD44" s="0" t="n">
        <v>1</v>
      </c>
      <c r="DE44" s="0" t="n">
        <v>1</v>
      </c>
      <c r="DF44" s="0" t="n">
        <v>0</v>
      </c>
      <c r="DH44" s="0" t="n">
        <v>1</v>
      </c>
      <c r="DI44" s="0" t="n">
        <v>10</v>
      </c>
      <c r="DJ44" s="0" t="n">
        <v>1</v>
      </c>
      <c r="DK44" s="0" t="n">
        <v>1</v>
      </c>
      <c r="DL44" s="0" t="s">
        <v>235</v>
      </c>
      <c r="DM44" s="0" t="n">
        <v>1</v>
      </c>
      <c r="DN44" s="0" t="n">
        <v>1</v>
      </c>
      <c r="DO44" s="0" t="s">
        <v>236</v>
      </c>
      <c r="DP44" s="0" t="n">
        <v>1</v>
      </c>
      <c r="DQ44" s="0" t="n">
        <v>1</v>
      </c>
      <c r="DR44" s="0" t="n">
        <v>6</v>
      </c>
      <c r="DS44" s="0" t="n">
        <v>4</v>
      </c>
      <c r="DT44" s="9" t="n">
        <v>43830</v>
      </c>
      <c r="DU44" s="9" t="n">
        <v>43495</v>
      </c>
      <c r="DV44" s="0" t="n">
        <v>31</v>
      </c>
      <c r="DW44" s="0" t="n">
        <v>29</v>
      </c>
      <c r="DX44" s="1" t="s">
        <v>237</v>
      </c>
      <c r="DY44" s="1" t="n">
        <v>1</v>
      </c>
      <c r="DZ44" s="0" t="n">
        <v>4</v>
      </c>
      <c r="EA44" s="0" t="n">
        <v>2</v>
      </c>
      <c r="EB44" s="0" t="n">
        <f aca="false">(DV44*8732)</f>
        <v>270692</v>
      </c>
      <c r="EC44" s="0" t="n">
        <v>0</v>
      </c>
    </row>
    <row r="45" customFormat="false" ht="13.8" hidden="false" customHeight="false" outlineLevel="0" collapsed="false">
      <c r="A45" s="10" t="s">
        <v>238</v>
      </c>
      <c r="B45" s="10" t="n">
        <v>57</v>
      </c>
      <c r="C45" s="10" t="n">
        <v>2</v>
      </c>
      <c r="D45" s="10" t="n">
        <v>75</v>
      </c>
      <c r="E45" s="10" t="n">
        <v>1.6</v>
      </c>
      <c r="F45" s="11" t="n">
        <f aca="false">H45/(E45^2)</f>
        <v>23.4375</v>
      </c>
      <c r="G45" s="11" t="n">
        <f aca="false">I45/(E45^2)</f>
        <v>14.453125</v>
      </c>
      <c r="H45" s="6" t="n">
        <v>60</v>
      </c>
      <c r="I45" s="10" t="n">
        <v>37</v>
      </c>
      <c r="J45" s="8" t="n">
        <f aca="false">100-(I45*100/H45)</f>
        <v>38.3333333333333</v>
      </c>
      <c r="K45" s="10" t="n">
        <v>24</v>
      </c>
      <c r="L45" s="0" t="n">
        <v>1</v>
      </c>
      <c r="M45" s="0" t="n">
        <v>1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1</v>
      </c>
      <c r="X45" s="0" t="n">
        <v>16</v>
      </c>
      <c r="Y45" s="0" t="n">
        <v>0</v>
      </c>
      <c r="Z45" s="0" t="n">
        <v>1</v>
      </c>
      <c r="AA45" s="0" t="n">
        <v>40</v>
      </c>
      <c r="AB45" s="0" t="n">
        <v>1</v>
      </c>
      <c r="AC45" s="0" t="n">
        <v>0.53</v>
      </c>
      <c r="AD45" s="0" t="n">
        <v>1</v>
      </c>
      <c r="AE45" s="0" t="n">
        <v>71</v>
      </c>
      <c r="AF45" s="0" t="n">
        <v>1</v>
      </c>
      <c r="AG45" s="0" t="n">
        <v>30</v>
      </c>
      <c r="AH45" s="0" t="n">
        <v>0</v>
      </c>
      <c r="AJ45" s="0" t="n">
        <v>1</v>
      </c>
      <c r="AK45" s="0" t="n">
        <v>6.5</v>
      </c>
      <c r="AL45" s="0" t="n">
        <v>1</v>
      </c>
      <c r="AM45" s="0" t="n">
        <v>3.8</v>
      </c>
      <c r="AN45" s="0" t="n">
        <v>1</v>
      </c>
      <c r="AO45" s="0" t="n">
        <v>1.7</v>
      </c>
      <c r="AP45" s="0" t="n">
        <v>1</v>
      </c>
      <c r="AQ45" s="0" t="n">
        <v>0.3</v>
      </c>
      <c r="AR45" s="0" t="n">
        <v>1</v>
      </c>
      <c r="AS45" s="0" t="n">
        <v>107</v>
      </c>
      <c r="AT45" s="0" t="n">
        <v>1</v>
      </c>
      <c r="AU45" s="0" t="n">
        <v>23</v>
      </c>
      <c r="AV45" s="0" t="n">
        <v>1</v>
      </c>
      <c r="AW45" s="0" t="n">
        <v>117</v>
      </c>
      <c r="AX45" s="0" t="n">
        <v>1</v>
      </c>
      <c r="AY45" s="0" t="n">
        <v>57</v>
      </c>
      <c r="AZ45" s="0" t="n">
        <v>1</v>
      </c>
      <c r="BA45" s="0" t="n">
        <v>667</v>
      </c>
      <c r="BB45" s="0" t="n">
        <v>1</v>
      </c>
      <c r="BC45" s="0" t="n">
        <v>6.9</v>
      </c>
      <c r="BD45" s="0" t="n">
        <v>1</v>
      </c>
      <c r="BE45" s="0" t="n">
        <v>90</v>
      </c>
      <c r="BF45" s="0" t="n">
        <v>1</v>
      </c>
      <c r="BG45" s="0" t="n">
        <v>33</v>
      </c>
      <c r="BH45" s="0" t="n">
        <v>1</v>
      </c>
      <c r="BI45" s="0" t="n">
        <v>18.8</v>
      </c>
      <c r="BJ45" s="0" t="n">
        <v>1</v>
      </c>
      <c r="BK45" s="0" t="n">
        <v>1.32</v>
      </c>
      <c r="BL45" s="0" t="n">
        <v>1</v>
      </c>
      <c r="BM45" s="0" t="n">
        <v>0.37</v>
      </c>
      <c r="BN45" s="0" t="n">
        <v>1</v>
      </c>
      <c r="BO45" s="0" t="n">
        <v>0.11</v>
      </c>
      <c r="BP45" s="0" t="n">
        <v>1</v>
      </c>
      <c r="BQ45" s="0" t="n">
        <v>0.03</v>
      </c>
      <c r="BR45" s="0" t="n">
        <v>1</v>
      </c>
      <c r="BS45" s="0" t="n">
        <v>79</v>
      </c>
      <c r="BT45" s="0" t="n">
        <v>1</v>
      </c>
      <c r="BU45" s="0" t="n">
        <v>5.99</v>
      </c>
      <c r="BV45" s="0" t="n">
        <v>1</v>
      </c>
      <c r="BW45" s="0" t="n">
        <v>1052</v>
      </c>
      <c r="BX45" s="0" t="n">
        <v>1</v>
      </c>
      <c r="BY45" s="0" t="n">
        <v>0.24</v>
      </c>
      <c r="BZ45" s="0" t="n">
        <v>0</v>
      </c>
      <c r="CB45" s="0" t="n">
        <v>1</v>
      </c>
      <c r="CC45" s="0" t="n">
        <v>0</v>
      </c>
      <c r="CD45" s="0" t="n">
        <v>1</v>
      </c>
      <c r="CE45" s="0" t="n">
        <v>0</v>
      </c>
      <c r="CF45" s="0" t="n">
        <v>1</v>
      </c>
      <c r="CG45" s="0" t="n">
        <v>0</v>
      </c>
      <c r="CH45" s="0" t="n">
        <v>1</v>
      </c>
      <c r="CI45" s="0" t="n">
        <v>1</v>
      </c>
      <c r="CJ45" s="0" t="n">
        <v>1</v>
      </c>
      <c r="CK45" s="0" t="n">
        <v>1.01</v>
      </c>
      <c r="CL45" s="0" t="n">
        <v>1</v>
      </c>
      <c r="CM45" s="0" t="n">
        <v>5.56</v>
      </c>
      <c r="CN45" s="0" t="n">
        <v>0</v>
      </c>
      <c r="CP45" s="0" t="n">
        <v>1</v>
      </c>
      <c r="CQ45" s="0" t="n">
        <v>5</v>
      </c>
      <c r="CR45" s="0" t="n">
        <v>0</v>
      </c>
      <c r="CT45" s="0" t="n">
        <v>1</v>
      </c>
      <c r="CU45" s="0" t="n">
        <v>0</v>
      </c>
      <c r="CV45" s="0" t="n">
        <v>0</v>
      </c>
      <c r="CX45" s="0" t="n">
        <v>1</v>
      </c>
      <c r="CY45" s="0" t="s">
        <v>121</v>
      </c>
      <c r="CZ45" s="0" t="n">
        <v>1</v>
      </c>
      <c r="DA45" s="0" t="n">
        <v>1</v>
      </c>
      <c r="DB45" s="0" t="n">
        <v>1</v>
      </c>
      <c r="DC45" s="0" t="n">
        <v>0</v>
      </c>
      <c r="DD45" s="0" t="n">
        <v>1</v>
      </c>
      <c r="DE45" s="0" t="n">
        <v>1</v>
      </c>
      <c r="DF45" s="0" t="n">
        <v>1</v>
      </c>
      <c r="DG45" s="0" t="n">
        <v>1</v>
      </c>
      <c r="DH45" s="0" t="n">
        <v>1</v>
      </c>
      <c r="DI45" s="0" t="n">
        <v>6</v>
      </c>
      <c r="DJ45" s="0" t="n">
        <v>1</v>
      </c>
      <c r="DK45" s="0" t="n">
        <v>1</v>
      </c>
      <c r="DL45" s="0" t="n">
        <v>11</v>
      </c>
      <c r="DM45" s="0" t="n">
        <v>1</v>
      </c>
      <c r="DN45" s="0" t="n">
        <v>0</v>
      </c>
      <c r="DO45" s="0" t="n">
        <v>0</v>
      </c>
      <c r="DP45" s="0" t="n">
        <v>1</v>
      </c>
      <c r="DQ45" s="0" t="n">
        <v>0</v>
      </c>
      <c r="DR45" s="0" t="n">
        <v>6</v>
      </c>
      <c r="DS45" s="0" t="n">
        <v>3</v>
      </c>
      <c r="DT45" s="9" t="n">
        <v>43116</v>
      </c>
      <c r="DU45" s="9" t="n">
        <v>43118</v>
      </c>
      <c r="DV45" s="0" t="n">
        <v>2</v>
      </c>
      <c r="DW45" s="0" t="n">
        <v>2</v>
      </c>
      <c r="DX45" s="1" t="s">
        <v>239</v>
      </c>
      <c r="DY45" s="1" t="n">
        <v>4</v>
      </c>
      <c r="DZ45" s="0" t="n">
        <v>4</v>
      </c>
      <c r="EA45" s="0" t="n">
        <v>1</v>
      </c>
      <c r="EB45" s="0" t="n">
        <f aca="false">(DV45*8732)</f>
        <v>17464</v>
      </c>
      <c r="EC45" s="0" t="n">
        <v>1</v>
      </c>
      <c r="ED45" s="0" t="s">
        <v>197</v>
      </c>
    </row>
    <row r="46" customFormat="false" ht="13.8" hidden="false" customHeight="false" outlineLevel="0" collapsed="false">
      <c r="A46" s="10" t="s">
        <v>240</v>
      </c>
      <c r="B46" s="10" t="n">
        <v>58</v>
      </c>
      <c r="C46" s="10" t="n">
        <v>1</v>
      </c>
      <c r="D46" s="10" t="n">
        <v>34</v>
      </c>
      <c r="E46" s="10" t="n">
        <v>1.72</v>
      </c>
      <c r="F46" s="11" t="n">
        <f aca="false">H46/(E46^2)</f>
        <v>23.9994591671174</v>
      </c>
      <c r="G46" s="11" t="n">
        <f aca="false">I46/(E46^2)</f>
        <v>17.4080584099513</v>
      </c>
      <c r="H46" s="6" t="n">
        <v>71</v>
      </c>
      <c r="I46" s="10" t="n">
        <v>51.5</v>
      </c>
      <c r="J46" s="8" t="n">
        <f aca="false">100-(I46*100/H46)</f>
        <v>27.4647887323944</v>
      </c>
      <c r="K46" s="10" t="n">
        <v>7</v>
      </c>
      <c r="L46" s="0" t="n">
        <v>3</v>
      </c>
      <c r="M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1</v>
      </c>
      <c r="X46" s="0" t="n">
        <v>15</v>
      </c>
      <c r="Y46" s="0" t="n">
        <v>1</v>
      </c>
      <c r="Z46" s="0" t="n">
        <v>1</v>
      </c>
      <c r="AA46" s="0" t="n">
        <v>96</v>
      </c>
      <c r="AB46" s="0" t="n">
        <v>1</v>
      </c>
      <c r="AC46" s="0" t="n">
        <v>0.49</v>
      </c>
      <c r="AD46" s="0" t="n">
        <v>1</v>
      </c>
      <c r="AE46" s="0" t="n">
        <v>188</v>
      </c>
      <c r="AF46" s="0" t="n">
        <v>1</v>
      </c>
      <c r="AG46" s="0" t="n">
        <v>72</v>
      </c>
      <c r="AH46" s="0" t="n">
        <v>1</v>
      </c>
      <c r="AI46" s="0" t="n">
        <v>4</v>
      </c>
      <c r="AJ46" s="0" t="n">
        <v>1</v>
      </c>
      <c r="AK46" s="0" t="n">
        <v>8.6</v>
      </c>
      <c r="AL46" s="0" t="n">
        <v>1</v>
      </c>
      <c r="AM46" s="0" t="n">
        <v>6.8</v>
      </c>
      <c r="AN46" s="0" t="n">
        <v>1</v>
      </c>
      <c r="AO46" s="0" t="n">
        <v>3.5</v>
      </c>
      <c r="AP46" s="0" t="n">
        <v>1</v>
      </c>
      <c r="AQ46" s="0" t="n">
        <v>0.62</v>
      </c>
      <c r="AR46" s="0" t="n">
        <v>1</v>
      </c>
      <c r="AS46" s="0" t="n">
        <v>101</v>
      </c>
      <c r="AT46" s="0" t="n">
        <v>1</v>
      </c>
      <c r="AU46" s="0" t="n">
        <v>270</v>
      </c>
      <c r="AV46" s="0" t="n">
        <v>1</v>
      </c>
      <c r="AW46" s="0" t="n">
        <v>154</v>
      </c>
      <c r="AX46" s="0" t="n">
        <v>1</v>
      </c>
      <c r="AY46" s="0" t="n">
        <v>56</v>
      </c>
      <c r="AZ46" s="0" t="n">
        <v>1</v>
      </c>
      <c r="BA46" s="0" t="n">
        <v>414</v>
      </c>
      <c r="BB46" s="0" t="n">
        <v>1</v>
      </c>
      <c r="BC46" s="0" t="n">
        <v>11.9</v>
      </c>
      <c r="BD46" s="0" t="n">
        <v>1</v>
      </c>
      <c r="BE46" s="0" t="n">
        <v>96.9</v>
      </c>
      <c r="BF46" s="0" t="n">
        <v>1</v>
      </c>
      <c r="BG46" s="0" t="n">
        <v>31.2</v>
      </c>
      <c r="BH46" s="0" t="n">
        <v>1</v>
      </c>
      <c r="BI46" s="0" t="n">
        <v>36.9</v>
      </c>
      <c r="BJ46" s="0" t="n">
        <v>1</v>
      </c>
      <c r="BK46" s="0" t="n">
        <v>4.93</v>
      </c>
      <c r="BL46" s="0" t="n">
        <v>1</v>
      </c>
      <c r="BM46" s="0" t="n">
        <v>3.17</v>
      </c>
      <c r="BN46" s="0" t="n">
        <v>1</v>
      </c>
      <c r="BO46" s="0" t="n">
        <v>0.89</v>
      </c>
      <c r="BP46" s="0" t="n">
        <v>1</v>
      </c>
      <c r="BQ46" s="0" t="n">
        <v>0.69</v>
      </c>
      <c r="BR46" s="0" t="n">
        <v>1</v>
      </c>
      <c r="BS46" s="0" t="n">
        <v>117</v>
      </c>
      <c r="BT46" s="0" t="n">
        <v>1</v>
      </c>
      <c r="BU46" s="0" t="n">
        <v>4.17</v>
      </c>
      <c r="BV46" s="0" t="n">
        <v>0</v>
      </c>
      <c r="BX46" s="0" t="n">
        <v>1</v>
      </c>
      <c r="BY46" s="0" t="n">
        <v>0.15</v>
      </c>
      <c r="BZ46" s="0" t="n">
        <v>1</v>
      </c>
      <c r="CA46" s="0" t="n">
        <v>160</v>
      </c>
      <c r="CB46" s="0" t="n">
        <v>1</v>
      </c>
      <c r="CC46" s="0" t="n">
        <v>0</v>
      </c>
      <c r="CD46" s="0" t="n">
        <v>1</v>
      </c>
      <c r="CE46" s="0" t="n">
        <v>0</v>
      </c>
      <c r="CF46" s="0" t="n">
        <v>1</v>
      </c>
      <c r="CG46" s="0" t="n">
        <v>0</v>
      </c>
      <c r="CH46" s="0" t="n">
        <v>0</v>
      </c>
      <c r="CJ46" s="0" t="n">
        <v>1</v>
      </c>
      <c r="CK46" s="0" t="n">
        <v>1.11</v>
      </c>
      <c r="CL46" s="0" t="n">
        <v>1</v>
      </c>
      <c r="CM46" s="0" t="n">
        <v>1.54</v>
      </c>
      <c r="CN46" s="0" t="n">
        <v>1</v>
      </c>
      <c r="CO46" s="0" t="n">
        <v>1.69</v>
      </c>
      <c r="CP46" s="0" t="n">
        <v>1</v>
      </c>
      <c r="CQ46" s="0" t="n">
        <v>1</v>
      </c>
      <c r="CR46" s="0" t="n">
        <v>0</v>
      </c>
      <c r="CT46" s="0" t="n">
        <v>1</v>
      </c>
      <c r="CU46" s="0" t="n">
        <v>0</v>
      </c>
      <c r="CV46" s="0" t="n">
        <v>1</v>
      </c>
      <c r="CW46" s="0" t="n">
        <v>0</v>
      </c>
      <c r="CX46" s="0" t="n">
        <v>1</v>
      </c>
      <c r="CY46" s="0" t="s">
        <v>121</v>
      </c>
      <c r="CZ46" s="0" t="n">
        <v>1</v>
      </c>
      <c r="DA46" s="0" t="n">
        <v>0</v>
      </c>
      <c r="DD46" s="0" t="n">
        <v>0</v>
      </c>
      <c r="DF46" s="0" t="n">
        <v>0</v>
      </c>
      <c r="DH46" s="0" t="n">
        <v>0</v>
      </c>
      <c r="DK46" s="0" t="n">
        <v>0</v>
      </c>
      <c r="DN46" s="0" t="n">
        <v>1</v>
      </c>
      <c r="DO46" s="0" t="s">
        <v>241</v>
      </c>
      <c r="DP46" s="0" t="n">
        <v>1</v>
      </c>
      <c r="DQ46" s="0" t="n">
        <v>1</v>
      </c>
      <c r="DR46" s="0" t="n">
        <v>4</v>
      </c>
      <c r="DS46" s="0" t="n">
        <v>0</v>
      </c>
      <c r="DT46" s="9" t="n">
        <v>43306</v>
      </c>
      <c r="DU46" s="9" t="n">
        <v>43314</v>
      </c>
      <c r="DV46" s="0" t="n">
        <v>8</v>
      </c>
      <c r="DW46" s="0" t="n">
        <v>3</v>
      </c>
      <c r="DX46" s="1" t="s">
        <v>242</v>
      </c>
      <c r="DY46" s="1" t="n">
        <v>2</v>
      </c>
      <c r="DZ46" s="0" t="n">
        <v>1</v>
      </c>
      <c r="EB46" s="0" t="n">
        <f aca="false">(DV46*8732)</f>
        <v>69856</v>
      </c>
      <c r="EC46" s="0" t="n">
        <v>0</v>
      </c>
    </row>
    <row r="47" customFormat="false" ht="13.8" hidden="false" customHeight="false" outlineLevel="0" collapsed="false">
      <c r="A47" s="10" t="s">
        <v>243</v>
      </c>
      <c r="B47" s="10" t="n">
        <v>59</v>
      </c>
      <c r="C47" s="10" t="n">
        <v>1</v>
      </c>
      <c r="D47" s="10" t="n">
        <v>53</v>
      </c>
      <c r="E47" s="10" t="n">
        <v>1.65</v>
      </c>
      <c r="F47" s="11" t="n">
        <f aca="false">H47/(E47^2)</f>
        <v>25.3443526170799</v>
      </c>
      <c r="G47" s="11" t="n">
        <f aca="false">I47/(E47^2)</f>
        <v>17.2635445362718</v>
      </c>
      <c r="H47" s="6" t="n">
        <v>69</v>
      </c>
      <c r="I47" s="10" t="n">
        <v>47</v>
      </c>
      <c r="J47" s="8" t="n">
        <f aca="false">100-(I47*100/H47)</f>
        <v>31.8840579710145</v>
      </c>
      <c r="K47" s="10" t="n">
        <v>8</v>
      </c>
      <c r="L47" s="0" t="n">
        <v>2</v>
      </c>
      <c r="M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2.25</v>
      </c>
      <c r="Y47" s="0" t="n">
        <v>1</v>
      </c>
      <c r="Z47" s="0" t="n">
        <v>1</v>
      </c>
      <c r="AA47" s="0" t="n">
        <v>77</v>
      </c>
      <c r="AB47" s="0" t="n">
        <v>1</v>
      </c>
      <c r="AC47" s="0" t="n">
        <v>2.31</v>
      </c>
      <c r="AD47" s="0" t="n">
        <v>1</v>
      </c>
      <c r="AE47" s="0" t="n">
        <v>152</v>
      </c>
      <c r="AF47" s="0" t="n">
        <v>1</v>
      </c>
      <c r="AG47" s="0" t="n">
        <v>100</v>
      </c>
      <c r="AH47" s="0" t="n">
        <v>1</v>
      </c>
      <c r="AI47" s="0" t="n">
        <v>6</v>
      </c>
      <c r="AJ47" s="0" t="n">
        <v>1</v>
      </c>
      <c r="AK47" s="0" t="n">
        <v>9.7</v>
      </c>
      <c r="AL47" s="0" t="n">
        <v>1</v>
      </c>
      <c r="AM47" s="0" t="n">
        <v>5.3</v>
      </c>
      <c r="AN47" s="0" t="n">
        <v>1</v>
      </c>
      <c r="AO47" s="0" t="n">
        <v>3.8</v>
      </c>
      <c r="AP47" s="0" t="n">
        <v>1</v>
      </c>
      <c r="AQ47" s="0" t="n">
        <v>0.29</v>
      </c>
      <c r="AR47" s="0" t="n">
        <v>1</v>
      </c>
      <c r="AS47" s="0" t="n">
        <v>57</v>
      </c>
      <c r="AT47" s="0" t="n">
        <v>1</v>
      </c>
      <c r="AU47" s="0" t="n">
        <v>34</v>
      </c>
      <c r="AV47" s="0" t="n">
        <v>1</v>
      </c>
      <c r="AW47" s="0" t="n">
        <v>14</v>
      </c>
      <c r="AX47" s="0" t="n">
        <v>1</v>
      </c>
      <c r="AY47" s="0" t="n">
        <v>17</v>
      </c>
      <c r="AZ47" s="0" t="n">
        <v>1</v>
      </c>
      <c r="BA47" s="0" t="n">
        <v>271</v>
      </c>
      <c r="BB47" s="0" t="n">
        <v>1</v>
      </c>
      <c r="BC47" s="0" t="n">
        <v>13.2</v>
      </c>
      <c r="BD47" s="0" t="n">
        <v>1</v>
      </c>
      <c r="BE47" s="0" t="n">
        <v>95</v>
      </c>
      <c r="BF47" s="0" t="n">
        <v>1</v>
      </c>
      <c r="BG47" s="0" t="n">
        <v>31.5</v>
      </c>
      <c r="BH47" s="0" t="n">
        <v>1</v>
      </c>
      <c r="BI47" s="0" t="n">
        <v>39.8</v>
      </c>
      <c r="BJ47" s="0" t="n">
        <v>1</v>
      </c>
      <c r="BK47" s="0" t="n">
        <v>6.6</v>
      </c>
      <c r="BL47" s="0" t="n">
        <v>1</v>
      </c>
      <c r="BM47" s="0" t="n">
        <v>4.43</v>
      </c>
      <c r="BN47" s="0" t="n">
        <v>1</v>
      </c>
      <c r="BO47" s="0" t="n">
        <v>1.38</v>
      </c>
      <c r="BP47" s="0" t="n">
        <v>1</v>
      </c>
      <c r="BQ47" s="0" t="n">
        <v>0.53</v>
      </c>
      <c r="BR47" s="0" t="n">
        <v>1</v>
      </c>
      <c r="BS47" s="0" t="n">
        <v>246</v>
      </c>
      <c r="BT47" s="0" t="n">
        <v>1</v>
      </c>
      <c r="BU47" s="0" t="n">
        <v>0.24</v>
      </c>
      <c r="BV47" s="0" t="n">
        <v>1</v>
      </c>
      <c r="BW47" s="0" t="n">
        <v>140</v>
      </c>
      <c r="BX47" s="0" t="n">
        <v>0</v>
      </c>
      <c r="BZ47" s="0" t="n">
        <v>1</v>
      </c>
      <c r="CA47" s="0" t="n">
        <v>0</v>
      </c>
      <c r="CB47" s="0" t="n">
        <v>1</v>
      </c>
      <c r="CC47" s="0" t="n">
        <v>0</v>
      </c>
      <c r="CD47" s="0" t="n">
        <v>1</v>
      </c>
      <c r="CE47" s="0" t="n">
        <v>0</v>
      </c>
      <c r="CF47" s="0" t="n">
        <v>1</v>
      </c>
      <c r="CG47" s="0" t="n">
        <v>0</v>
      </c>
      <c r="CH47" s="0" t="n">
        <v>0</v>
      </c>
      <c r="CJ47" s="0" t="n">
        <v>1</v>
      </c>
      <c r="CK47" s="0" t="n">
        <v>1.4</v>
      </c>
      <c r="CL47" s="0" t="n">
        <v>1</v>
      </c>
      <c r="CM47" s="0" t="n">
        <v>3.78</v>
      </c>
      <c r="CN47" s="0" t="n">
        <v>1</v>
      </c>
      <c r="CO47" s="0" t="n">
        <v>9139</v>
      </c>
      <c r="CP47" s="0" t="n">
        <v>1</v>
      </c>
      <c r="CQ47" s="0" t="n">
        <v>2</v>
      </c>
      <c r="CR47" s="0" t="n">
        <v>0</v>
      </c>
      <c r="CT47" s="0" t="n">
        <v>1</v>
      </c>
      <c r="CU47" s="0" t="n">
        <v>1</v>
      </c>
      <c r="CV47" s="0" t="n">
        <v>1</v>
      </c>
      <c r="CW47" s="0" t="n">
        <v>1</v>
      </c>
      <c r="CX47" s="0" t="n">
        <v>1</v>
      </c>
      <c r="CY47" s="0" t="n">
        <v>4</v>
      </c>
      <c r="CZ47" s="0" t="n">
        <v>1</v>
      </c>
      <c r="DA47" s="0" t="n">
        <v>0</v>
      </c>
      <c r="DD47" s="0" t="n">
        <v>0</v>
      </c>
      <c r="DF47" s="0" t="n">
        <v>1</v>
      </c>
      <c r="DG47" s="0" t="n">
        <v>1</v>
      </c>
      <c r="DH47" s="0" t="n">
        <v>0</v>
      </c>
      <c r="DK47" s="0" t="n">
        <v>1</v>
      </c>
      <c r="DL47" s="0" t="s">
        <v>244</v>
      </c>
      <c r="DM47" s="0" t="n">
        <v>1</v>
      </c>
      <c r="DN47" s="0" t="n">
        <v>1</v>
      </c>
      <c r="DO47" s="0" t="s">
        <v>245</v>
      </c>
      <c r="DP47" s="0" t="n">
        <v>1</v>
      </c>
      <c r="DQ47" s="0" t="n">
        <v>0</v>
      </c>
      <c r="DR47" s="0" t="n">
        <v>5</v>
      </c>
      <c r="DS47" s="0" t="n">
        <v>0</v>
      </c>
      <c r="DT47" s="9" t="n">
        <v>43074</v>
      </c>
      <c r="DU47" s="9" t="n">
        <v>43080</v>
      </c>
      <c r="DV47" s="0" t="n">
        <v>6</v>
      </c>
      <c r="DW47" s="0" t="n">
        <v>103</v>
      </c>
      <c r="DX47" s="1" t="s">
        <v>246</v>
      </c>
      <c r="DY47" s="1" t="n">
        <v>1</v>
      </c>
      <c r="DZ47" s="0" t="n">
        <v>4</v>
      </c>
      <c r="EA47" s="0" t="n">
        <v>2</v>
      </c>
      <c r="EB47" s="0" t="n">
        <f aca="false">(DV47*8732)</f>
        <v>52392</v>
      </c>
      <c r="EC47" s="0" t="n">
        <v>0</v>
      </c>
    </row>
    <row r="48" customFormat="false" ht="13.8" hidden="false" customHeight="false" outlineLevel="0" collapsed="false">
      <c r="A48" s="6" t="s">
        <v>247</v>
      </c>
      <c r="B48" s="6" t="n">
        <v>60</v>
      </c>
      <c r="C48" s="6" t="n">
        <v>2</v>
      </c>
      <c r="D48" s="6" t="n">
        <v>62</v>
      </c>
      <c r="E48" s="6" t="n">
        <v>1.62</v>
      </c>
      <c r="F48" s="7" t="n">
        <f aca="false">H48/(E48^2)</f>
        <v>28.5779606767261</v>
      </c>
      <c r="G48" s="7" t="n">
        <f aca="false">I48/(E48^2)</f>
        <v>20.9571711629325</v>
      </c>
      <c r="H48" s="6" t="n">
        <v>75</v>
      </c>
      <c r="I48" s="6" t="n">
        <v>55</v>
      </c>
      <c r="J48" s="8" t="n">
        <f aca="false">100-(I48*100/H48)</f>
        <v>26.6666666666667</v>
      </c>
      <c r="K48" s="6" t="n">
        <v>3</v>
      </c>
      <c r="L48" s="0" t="n">
        <v>5</v>
      </c>
      <c r="M48" s="0" t="n">
        <v>0</v>
      </c>
      <c r="O48" s="0" t="n">
        <v>0</v>
      </c>
      <c r="P48" s="0" t="n">
        <v>1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1</v>
      </c>
      <c r="AA48" s="0" t="n">
        <v>126</v>
      </c>
      <c r="AB48" s="0" t="n">
        <v>1</v>
      </c>
      <c r="AC48" s="0" t="n">
        <v>5.1</v>
      </c>
      <c r="AD48" s="0" t="n">
        <v>1</v>
      </c>
      <c r="AE48" s="0" t="n">
        <v>204</v>
      </c>
      <c r="AF48" s="0" t="n">
        <v>1</v>
      </c>
      <c r="AG48" s="0" t="n">
        <v>168</v>
      </c>
      <c r="AH48" s="0" t="n">
        <v>1</v>
      </c>
      <c r="AI48" s="0" t="n">
        <v>18.9</v>
      </c>
      <c r="AJ48" s="0" t="n">
        <v>1</v>
      </c>
      <c r="AK48" s="0" t="n">
        <v>9.2</v>
      </c>
      <c r="AL48" s="0" t="n">
        <v>1</v>
      </c>
      <c r="AM48" s="0" t="n">
        <v>6.2</v>
      </c>
      <c r="AN48" s="0" t="n">
        <v>1</v>
      </c>
      <c r="AO48" s="0" t="n">
        <v>2.9</v>
      </c>
      <c r="AP48" s="0" t="n">
        <v>1</v>
      </c>
      <c r="AQ48" s="0" t="n">
        <v>0.8</v>
      </c>
      <c r="AR48" s="0" t="n">
        <v>1</v>
      </c>
      <c r="AS48" s="0" t="n">
        <v>144</v>
      </c>
      <c r="AT48" s="0" t="n">
        <v>1</v>
      </c>
      <c r="AU48" s="0" t="n">
        <v>36</v>
      </c>
      <c r="AV48" s="0" t="n">
        <v>1</v>
      </c>
      <c r="AW48" s="0" t="n">
        <v>9</v>
      </c>
      <c r="AX48" s="0" t="n">
        <v>1</v>
      </c>
      <c r="AY48" s="0" t="n">
        <v>6</v>
      </c>
      <c r="AZ48" s="0" t="n">
        <v>1</v>
      </c>
      <c r="BA48" s="0" t="n">
        <v>360</v>
      </c>
      <c r="BB48" s="0" t="n">
        <v>1</v>
      </c>
      <c r="BC48" s="0" t="n">
        <v>15.5</v>
      </c>
      <c r="BD48" s="0" t="n">
        <v>1</v>
      </c>
      <c r="BE48" s="0" t="n">
        <v>79</v>
      </c>
      <c r="BF48" s="0" t="n">
        <v>1</v>
      </c>
      <c r="BG48" s="0" t="n">
        <v>26</v>
      </c>
      <c r="BH48" s="0" t="n">
        <v>1</v>
      </c>
      <c r="BI48" s="0" t="n">
        <v>47</v>
      </c>
      <c r="BJ48" s="0" t="n">
        <v>1</v>
      </c>
      <c r="BK48" s="0" t="n">
        <v>18.34</v>
      </c>
      <c r="BL48" s="0" t="n">
        <v>1</v>
      </c>
      <c r="BM48" s="0" t="n">
        <v>17.29</v>
      </c>
      <c r="BN48" s="0" t="n">
        <v>1</v>
      </c>
      <c r="BO48" s="0" t="n">
        <v>0.29</v>
      </c>
      <c r="BP48" s="0" t="n">
        <v>1</v>
      </c>
      <c r="BQ48" s="0" t="n">
        <v>0.72</v>
      </c>
      <c r="BR48" s="0" t="n">
        <v>1</v>
      </c>
      <c r="BS48" s="0" t="n">
        <v>526</v>
      </c>
      <c r="BT48" s="0" t="n">
        <v>1</v>
      </c>
      <c r="BU48" s="0" t="n">
        <v>39.23</v>
      </c>
      <c r="BV48" s="0" t="n">
        <v>0</v>
      </c>
      <c r="BX48" s="0" t="n">
        <v>1</v>
      </c>
      <c r="BY48" s="0" t="n">
        <v>4.41</v>
      </c>
      <c r="BZ48" s="0" t="n">
        <v>0</v>
      </c>
      <c r="CB48" s="0" t="n">
        <v>1</v>
      </c>
      <c r="CC48" s="0" t="n">
        <v>0</v>
      </c>
      <c r="CD48" s="0" t="n">
        <v>1</v>
      </c>
      <c r="CE48" s="0" t="n">
        <v>0</v>
      </c>
      <c r="CF48" s="0" t="n">
        <v>1</v>
      </c>
      <c r="CG48" s="0" t="n">
        <v>0</v>
      </c>
      <c r="CH48" s="0" t="n">
        <v>0</v>
      </c>
      <c r="CJ48" s="0" t="n">
        <v>0</v>
      </c>
      <c r="CL48" s="0" t="n">
        <v>0</v>
      </c>
      <c r="CN48" s="0" t="n">
        <v>0</v>
      </c>
      <c r="CP48" s="0" t="n">
        <v>1</v>
      </c>
      <c r="CQ48" s="0" t="s">
        <v>117</v>
      </c>
      <c r="CR48" s="0" t="n">
        <v>0</v>
      </c>
      <c r="CT48" s="0" t="n">
        <v>1</v>
      </c>
      <c r="CU48" s="0" t="n">
        <v>1</v>
      </c>
      <c r="CV48" s="0" t="n">
        <v>0</v>
      </c>
      <c r="CX48" s="0" t="n">
        <v>1</v>
      </c>
      <c r="CY48" s="0" t="n">
        <v>4</v>
      </c>
      <c r="CZ48" s="0" t="n">
        <v>1</v>
      </c>
      <c r="DA48" s="0" t="n">
        <v>0</v>
      </c>
      <c r="DD48" s="0" t="n">
        <v>0</v>
      </c>
      <c r="DF48" s="0" t="n">
        <v>0</v>
      </c>
      <c r="DH48" s="0" t="n">
        <v>0</v>
      </c>
      <c r="DK48" s="0" t="n">
        <v>0</v>
      </c>
      <c r="DN48" s="0" t="n">
        <v>1</v>
      </c>
      <c r="DO48" s="0" t="s">
        <v>177</v>
      </c>
      <c r="DP48" s="0" t="n">
        <v>1</v>
      </c>
      <c r="DQ48" s="0" t="n">
        <v>1</v>
      </c>
      <c r="DR48" s="0" t="n">
        <v>3</v>
      </c>
      <c r="DS48" s="0" t="n">
        <v>1</v>
      </c>
      <c r="DT48" s="9" t="n">
        <v>43103</v>
      </c>
      <c r="DU48" s="9" t="n">
        <v>43103</v>
      </c>
      <c r="DV48" s="0" t="n">
        <v>1</v>
      </c>
      <c r="DW48" s="0" t="n">
        <v>0</v>
      </c>
      <c r="DX48" s="1" t="s">
        <v>93</v>
      </c>
      <c r="DY48" s="1" t="n">
        <v>0</v>
      </c>
      <c r="DZ48" s="0" t="n">
        <v>13</v>
      </c>
      <c r="EB48" s="0" t="n">
        <f aca="false">(DV48*8732)</f>
        <v>8732</v>
      </c>
      <c r="EC48" s="0" t="n">
        <v>1</v>
      </c>
      <c r="ED48" s="0" t="s">
        <v>197</v>
      </c>
    </row>
    <row r="49" customFormat="false" ht="13.8" hidden="false" customHeight="false" outlineLevel="0" collapsed="false">
      <c r="A49" s="10" t="s">
        <v>248</v>
      </c>
      <c r="B49" s="10" t="n">
        <v>62</v>
      </c>
      <c r="C49" s="10" t="n">
        <v>1</v>
      </c>
      <c r="D49" s="10" t="n">
        <v>51</v>
      </c>
      <c r="E49" s="10" t="n">
        <v>1.7</v>
      </c>
      <c r="F49" s="11" t="n">
        <f aca="false">H49/(E49^2)</f>
        <v>33.5640138408304</v>
      </c>
      <c r="G49" s="11" t="n">
        <f aca="false">I49/(E49^2)</f>
        <v>27.681660899654</v>
      </c>
      <c r="H49" s="6" t="n">
        <v>97</v>
      </c>
      <c r="I49" s="10" t="n">
        <v>80</v>
      </c>
      <c r="J49" s="8" t="n">
        <f aca="false">100-(I49*100/H49)</f>
        <v>17.5257731958763</v>
      </c>
      <c r="K49" s="10" t="n">
        <v>12</v>
      </c>
      <c r="L49" s="0" t="n">
        <v>2</v>
      </c>
      <c r="M49" s="0" t="n">
        <v>0</v>
      </c>
      <c r="O49" s="0" t="n">
        <v>1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1</v>
      </c>
      <c r="X49" s="0" t="n">
        <v>3.3</v>
      </c>
      <c r="Y49" s="0" t="n">
        <v>1</v>
      </c>
      <c r="Z49" s="0" t="n">
        <v>1</v>
      </c>
      <c r="AA49" s="0" t="n">
        <v>73</v>
      </c>
      <c r="AB49" s="0" t="n">
        <v>1</v>
      </c>
      <c r="AC49" s="0" t="n">
        <v>1.2</v>
      </c>
      <c r="AD49" s="0" t="n">
        <v>1</v>
      </c>
      <c r="AE49" s="0" t="n">
        <v>144</v>
      </c>
      <c r="AF49" s="0" t="n">
        <v>1</v>
      </c>
      <c r="AG49" s="0" t="n">
        <v>271</v>
      </c>
      <c r="AH49" s="0" t="n">
        <v>1</v>
      </c>
      <c r="AI49" s="0" t="n">
        <v>8.3</v>
      </c>
      <c r="AJ49" s="0" t="n">
        <v>1</v>
      </c>
      <c r="AK49" s="0" t="n">
        <v>6.7</v>
      </c>
      <c r="AL49" s="0" t="n">
        <v>1</v>
      </c>
      <c r="AM49" s="0" t="n">
        <v>3.9</v>
      </c>
      <c r="AN49" s="0" t="n">
        <v>1</v>
      </c>
      <c r="AO49" s="0" t="n">
        <v>1.8</v>
      </c>
      <c r="AP49" s="0" t="n">
        <v>1</v>
      </c>
      <c r="AQ49" s="0" t="n">
        <v>1.82</v>
      </c>
      <c r="AR49" s="0" t="n">
        <v>1</v>
      </c>
      <c r="AS49" s="0" t="n">
        <v>331</v>
      </c>
      <c r="AT49" s="0" t="n">
        <v>1</v>
      </c>
      <c r="AU49" s="0" t="n">
        <v>387</v>
      </c>
      <c r="AV49" s="0" t="n">
        <v>1</v>
      </c>
      <c r="AW49" s="0" t="n">
        <v>86</v>
      </c>
      <c r="AX49" s="0" t="n">
        <v>1</v>
      </c>
      <c r="AY49" s="0" t="n">
        <v>24</v>
      </c>
      <c r="AZ49" s="0" t="n">
        <v>1</v>
      </c>
      <c r="BA49" s="0" t="n">
        <v>1557</v>
      </c>
      <c r="BB49" s="0" t="n">
        <v>1</v>
      </c>
      <c r="BC49" s="0" t="n">
        <v>10.7</v>
      </c>
      <c r="BD49" s="0" t="n">
        <v>1</v>
      </c>
      <c r="BE49" s="0" t="n">
        <v>92</v>
      </c>
      <c r="BF49" s="0" t="n">
        <v>1</v>
      </c>
      <c r="BG49" s="0" t="n">
        <v>30</v>
      </c>
      <c r="BH49" s="0" t="n">
        <v>1</v>
      </c>
      <c r="BI49" s="0" t="n">
        <v>32.6</v>
      </c>
      <c r="BJ49" s="0" t="n">
        <v>1</v>
      </c>
      <c r="BK49" s="0" t="n">
        <v>6.19</v>
      </c>
      <c r="BL49" s="0" t="n">
        <v>1</v>
      </c>
      <c r="BM49" s="0" t="n">
        <v>4.9</v>
      </c>
      <c r="BN49" s="0" t="n">
        <v>1</v>
      </c>
      <c r="BO49" s="0" t="n">
        <v>0.4</v>
      </c>
      <c r="BP49" s="0" t="n">
        <v>1</v>
      </c>
      <c r="BQ49" s="0" t="n">
        <v>0.7</v>
      </c>
      <c r="BR49" s="0" t="n">
        <v>1</v>
      </c>
      <c r="BS49" s="0" t="n">
        <v>36</v>
      </c>
      <c r="BT49" s="0" t="n">
        <v>1</v>
      </c>
      <c r="BU49" s="0" t="n">
        <v>6.17</v>
      </c>
      <c r="BV49" s="0" t="n">
        <v>1</v>
      </c>
      <c r="BW49" s="0" t="n">
        <v>4904</v>
      </c>
      <c r="BX49" s="0" t="n">
        <v>1</v>
      </c>
      <c r="BY49" s="0" t="n">
        <v>1.01</v>
      </c>
      <c r="BZ49" s="0" t="n">
        <v>0</v>
      </c>
      <c r="CB49" s="0" t="n">
        <v>1</v>
      </c>
      <c r="CC49" s="0" t="n">
        <v>0</v>
      </c>
      <c r="CD49" s="0" t="n">
        <v>1</v>
      </c>
      <c r="CE49" s="0" t="n">
        <v>0</v>
      </c>
      <c r="CF49" s="0" t="n">
        <v>1</v>
      </c>
      <c r="CG49" s="0" t="n">
        <v>0</v>
      </c>
      <c r="CH49" s="0" t="n">
        <v>1</v>
      </c>
      <c r="CI49" s="0" t="n">
        <v>10</v>
      </c>
      <c r="CJ49" s="0" t="n">
        <v>0</v>
      </c>
      <c r="CL49" s="0" t="n">
        <v>0</v>
      </c>
      <c r="CN49" s="0" t="n">
        <v>0</v>
      </c>
      <c r="CP49" s="0" t="n">
        <v>1</v>
      </c>
      <c r="CQ49" s="0" t="n">
        <v>1</v>
      </c>
      <c r="CR49" s="0" t="n">
        <v>1</v>
      </c>
      <c r="CS49" s="0" t="n">
        <v>1</v>
      </c>
      <c r="CT49" s="0" t="n">
        <v>0</v>
      </c>
      <c r="CV49" s="0" t="n">
        <v>1</v>
      </c>
      <c r="CW49" s="0" t="n">
        <v>1</v>
      </c>
      <c r="CX49" s="0" t="n">
        <v>1</v>
      </c>
      <c r="CY49" s="0" t="s">
        <v>249</v>
      </c>
      <c r="CZ49" s="0" t="n">
        <v>1</v>
      </c>
      <c r="DA49" s="0" t="n">
        <v>0</v>
      </c>
      <c r="DD49" s="0" t="n">
        <v>1</v>
      </c>
      <c r="DE49" s="0" t="n">
        <v>1</v>
      </c>
      <c r="DF49" s="0" t="n">
        <v>0</v>
      </c>
      <c r="DH49" s="0" t="n">
        <v>0</v>
      </c>
      <c r="DK49" s="0" t="n">
        <v>0</v>
      </c>
      <c r="DN49" s="0" t="n">
        <v>1</v>
      </c>
      <c r="DO49" s="0" t="s">
        <v>250</v>
      </c>
      <c r="DP49" s="0" t="n">
        <v>1</v>
      </c>
      <c r="DQ49" s="0" t="n">
        <v>1</v>
      </c>
      <c r="DR49" s="0" t="n">
        <v>6</v>
      </c>
      <c r="DS49" s="0" t="n">
        <v>5</v>
      </c>
      <c r="DT49" s="9" t="n">
        <v>42826</v>
      </c>
      <c r="DU49" s="9" t="n">
        <v>42834</v>
      </c>
      <c r="DV49" s="0" t="n">
        <v>8</v>
      </c>
      <c r="DW49" s="0" t="n">
        <v>8</v>
      </c>
      <c r="DX49" s="1" t="s">
        <v>251</v>
      </c>
      <c r="DY49" s="1" t="n">
        <v>6</v>
      </c>
      <c r="DZ49" s="0" t="n">
        <v>14</v>
      </c>
      <c r="EB49" s="0" t="n">
        <f aca="false">(DV49*8732)</f>
        <v>69856</v>
      </c>
      <c r="EC49" s="0" t="n">
        <v>1</v>
      </c>
      <c r="ED49" s="0" t="s">
        <v>184</v>
      </c>
    </row>
    <row r="50" customFormat="false" ht="13.8" hidden="false" customHeight="false" outlineLevel="0" collapsed="false">
      <c r="A50" s="6" t="s">
        <v>252</v>
      </c>
      <c r="B50" s="6" t="n">
        <v>63</v>
      </c>
      <c r="C50" s="6" t="n">
        <v>1</v>
      </c>
      <c r="D50" s="6" t="n">
        <v>66</v>
      </c>
      <c r="E50" s="6" t="n">
        <v>1.77</v>
      </c>
      <c r="F50" s="7" t="n">
        <f aca="false">H50/(E50^2)</f>
        <v>24.8970602317342</v>
      </c>
      <c r="G50" s="7" t="n">
        <f aca="false">I50/(E50^2)</f>
        <v>17.8748124740656</v>
      </c>
      <c r="H50" s="6" t="n">
        <v>78</v>
      </c>
      <c r="I50" s="6" t="n">
        <v>56</v>
      </c>
      <c r="J50" s="8" t="n">
        <f aca="false">100-(I50*100/H50)</f>
        <v>28.2051282051282</v>
      </c>
      <c r="K50" s="6" t="n">
        <v>3</v>
      </c>
      <c r="L50" s="0" t="n">
        <v>1</v>
      </c>
      <c r="M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1</v>
      </c>
      <c r="X50" s="0" t="n">
        <v>20</v>
      </c>
      <c r="Y50" s="0" t="n">
        <v>1</v>
      </c>
      <c r="Z50" s="0" t="n">
        <v>1</v>
      </c>
      <c r="AA50" s="0" t="n">
        <v>96</v>
      </c>
      <c r="AB50" s="0" t="n">
        <v>1</v>
      </c>
      <c r="AC50" s="0" t="n">
        <v>1.07</v>
      </c>
      <c r="AD50" s="0" t="n">
        <v>1</v>
      </c>
      <c r="AE50" s="0" t="n">
        <v>167</v>
      </c>
      <c r="AF50" s="0" t="n">
        <v>1</v>
      </c>
      <c r="AG50" s="0" t="n">
        <v>108</v>
      </c>
      <c r="AH50" s="0" t="n">
        <v>1</v>
      </c>
      <c r="AI50" s="0" t="n">
        <v>8</v>
      </c>
      <c r="AJ50" s="0" t="n">
        <v>1</v>
      </c>
      <c r="AK50" s="0" t="n">
        <v>9.3</v>
      </c>
      <c r="AL50" s="0" t="n">
        <v>1</v>
      </c>
      <c r="AM50" s="0" t="n">
        <v>7.2</v>
      </c>
      <c r="AN50" s="0" t="n">
        <v>1</v>
      </c>
      <c r="AO50" s="0" t="n">
        <v>4.3</v>
      </c>
      <c r="AP50" s="0" t="n">
        <v>1</v>
      </c>
      <c r="AQ50" s="0" t="n">
        <v>0.49</v>
      </c>
      <c r="AR50" s="0" t="n">
        <v>1</v>
      </c>
      <c r="AS50" s="0" t="n">
        <v>92</v>
      </c>
      <c r="AT50" s="0" t="n">
        <v>1</v>
      </c>
      <c r="AU50" s="0" t="n">
        <v>20</v>
      </c>
      <c r="AV50" s="0" t="n">
        <v>1</v>
      </c>
      <c r="AW50" s="0" t="n">
        <v>19</v>
      </c>
      <c r="AX50" s="0" t="n">
        <v>1</v>
      </c>
      <c r="AY50" s="0" t="n">
        <v>9</v>
      </c>
      <c r="AZ50" s="0" t="n">
        <v>1</v>
      </c>
      <c r="BA50" s="0" t="n">
        <v>315</v>
      </c>
      <c r="BB50" s="0" t="n">
        <v>1</v>
      </c>
      <c r="BC50" s="0" t="n">
        <v>15.5</v>
      </c>
      <c r="BD50" s="0" t="n">
        <v>1</v>
      </c>
      <c r="BE50" s="0" t="n">
        <v>97</v>
      </c>
      <c r="BF50" s="0" t="n">
        <v>1</v>
      </c>
      <c r="BG50" s="0" t="n">
        <v>33</v>
      </c>
      <c r="BH50" s="0" t="n">
        <v>1</v>
      </c>
      <c r="BI50" s="0" t="n">
        <v>45</v>
      </c>
      <c r="BJ50" s="0" t="n">
        <v>1</v>
      </c>
      <c r="BK50" s="0" t="n">
        <v>7.65</v>
      </c>
      <c r="BL50" s="0" t="n">
        <v>1</v>
      </c>
      <c r="BM50" s="0" t="n">
        <v>5.88</v>
      </c>
      <c r="BN50" s="0" t="n">
        <v>1</v>
      </c>
      <c r="BO50" s="0" t="n">
        <v>1.08</v>
      </c>
      <c r="BP50" s="0" t="n">
        <v>1</v>
      </c>
      <c r="BQ50" s="0" t="n">
        <v>0.59</v>
      </c>
      <c r="BR50" s="0" t="n">
        <v>1</v>
      </c>
      <c r="BS50" s="0" t="n">
        <v>300</v>
      </c>
      <c r="BT50" s="0" t="n">
        <v>1</v>
      </c>
      <c r="BU50" s="0" t="n">
        <v>6.34</v>
      </c>
      <c r="BV50" s="0" t="n">
        <v>0</v>
      </c>
      <c r="BX50" s="0" t="n">
        <v>1</v>
      </c>
      <c r="BY50" s="0" t="n">
        <v>0.07</v>
      </c>
      <c r="BZ50" s="0" t="n">
        <v>0</v>
      </c>
      <c r="CB50" s="0" t="n">
        <v>1</v>
      </c>
      <c r="CC50" s="0" t="n">
        <v>0</v>
      </c>
      <c r="CD50" s="0" t="n">
        <v>1</v>
      </c>
      <c r="CE50" s="0" t="n">
        <v>0</v>
      </c>
      <c r="CF50" s="0" t="n">
        <v>1</v>
      </c>
      <c r="CG50" s="0" t="n">
        <v>0</v>
      </c>
      <c r="CH50" s="0" t="n">
        <v>1</v>
      </c>
      <c r="CI50" s="0" t="n">
        <v>41</v>
      </c>
      <c r="CJ50" s="0" t="n">
        <v>1</v>
      </c>
      <c r="CK50" s="0" t="n">
        <v>1.31</v>
      </c>
      <c r="CL50" s="0" t="n">
        <v>1</v>
      </c>
      <c r="CM50" s="0" t="n">
        <v>5.59</v>
      </c>
      <c r="CN50" s="0" t="n">
        <v>0</v>
      </c>
      <c r="CP50" s="0" t="n">
        <v>1</v>
      </c>
      <c r="CQ50" s="0" t="n">
        <v>5</v>
      </c>
      <c r="CR50" s="0" t="n">
        <v>0</v>
      </c>
      <c r="CT50" s="0" t="n">
        <v>1</v>
      </c>
      <c r="CU50" s="0" t="n">
        <v>0</v>
      </c>
      <c r="CV50" s="0" t="n">
        <v>1</v>
      </c>
      <c r="CW50" s="0" t="n">
        <v>1</v>
      </c>
      <c r="CX50" s="0" t="n">
        <v>1</v>
      </c>
      <c r="CY50" s="0" t="s">
        <v>144</v>
      </c>
      <c r="CZ50" s="0" t="n">
        <v>1</v>
      </c>
      <c r="DA50" s="0" t="n">
        <v>0</v>
      </c>
      <c r="DD50" s="0" t="n">
        <v>1</v>
      </c>
      <c r="DE50" s="0" t="n">
        <v>1</v>
      </c>
      <c r="DF50" s="0" t="n">
        <v>0</v>
      </c>
      <c r="DH50" s="0" t="n">
        <v>0</v>
      </c>
      <c r="DK50" s="0" t="n">
        <v>1</v>
      </c>
      <c r="DL50" s="0" t="n">
        <v>14</v>
      </c>
      <c r="DM50" s="0" t="n">
        <v>1</v>
      </c>
      <c r="DN50" s="0" t="n">
        <v>1</v>
      </c>
      <c r="DO50" s="0" t="s">
        <v>177</v>
      </c>
      <c r="DP50" s="0" t="n">
        <v>1</v>
      </c>
      <c r="DQ50" s="0" t="n">
        <v>1</v>
      </c>
      <c r="DR50" s="0" t="n">
        <v>6</v>
      </c>
      <c r="DS50" s="0" t="n">
        <v>0</v>
      </c>
      <c r="DT50" s="9" t="n">
        <v>43431</v>
      </c>
      <c r="DU50" s="9" t="n">
        <v>43445</v>
      </c>
      <c r="DV50" s="0" t="n">
        <v>14</v>
      </c>
      <c r="DW50" s="0" t="n">
        <v>13</v>
      </c>
      <c r="DX50" s="1" t="s">
        <v>129</v>
      </c>
      <c r="DY50" s="1" t="n">
        <v>1</v>
      </c>
      <c r="DZ50" s="0" t="n">
        <v>4</v>
      </c>
      <c r="EA50" s="0" t="n">
        <v>1</v>
      </c>
      <c r="EB50" s="0" t="n">
        <f aca="false">(DV50*8732)</f>
        <v>122248</v>
      </c>
      <c r="EC50" s="0" t="n">
        <v>1</v>
      </c>
      <c r="ED50" s="0" t="s">
        <v>184</v>
      </c>
    </row>
    <row r="51" customFormat="false" ht="13.8" hidden="false" customHeight="false" outlineLevel="0" collapsed="false">
      <c r="A51" s="10" t="s">
        <v>253</v>
      </c>
      <c r="B51" s="10" t="n">
        <v>64</v>
      </c>
      <c r="C51" s="10" t="n">
        <v>1</v>
      </c>
      <c r="D51" s="10" t="n">
        <v>57</v>
      </c>
      <c r="E51" s="10" t="n">
        <v>1.5</v>
      </c>
      <c r="F51" s="11" t="n">
        <f aca="false">H51/(E51^2)</f>
        <v>24.8888888888889</v>
      </c>
      <c r="G51" s="11" t="n">
        <f aca="false">I51/(E51^2)</f>
        <v>20</v>
      </c>
      <c r="H51" s="6" t="n">
        <v>56</v>
      </c>
      <c r="I51" s="10" t="n">
        <v>45</v>
      </c>
      <c r="J51" s="8" t="n">
        <f aca="false">100-(I51*100/H51)</f>
        <v>19.6428571428571</v>
      </c>
      <c r="K51" s="10" t="n">
        <v>6</v>
      </c>
      <c r="L51" s="0" t="n">
        <v>2</v>
      </c>
      <c r="M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v>1</v>
      </c>
      <c r="AA51" s="0" t="n">
        <v>105</v>
      </c>
      <c r="AB51" s="0" t="n">
        <v>1</v>
      </c>
      <c r="AC51" s="0" t="n">
        <v>1.01</v>
      </c>
      <c r="AD51" s="0" t="n">
        <v>1</v>
      </c>
      <c r="AE51" s="0" t="n">
        <v>80</v>
      </c>
      <c r="AF51" s="0" t="n">
        <v>1</v>
      </c>
      <c r="AG51" s="0" t="n">
        <v>225</v>
      </c>
      <c r="AH51" s="0" t="n">
        <v>1</v>
      </c>
      <c r="AI51" s="0" t="n">
        <v>3.4</v>
      </c>
      <c r="AJ51" s="0" t="n">
        <v>1</v>
      </c>
      <c r="AK51" s="0" t="n">
        <v>7.2</v>
      </c>
      <c r="AL51" s="0" t="n">
        <v>1</v>
      </c>
      <c r="AM51" s="0" t="n">
        <v>5.2</v>
      </c>
      <c r="AN51" s="0" t="n">
        <v>1</v>
      </c>
      <c r="AO51" s="0" t="n">
        <v>2.2</v>
      </c>
      <c r="AP51" s="0" t="n">
        <v>1</v>
      </c>
      <c r="AQ51" s="0" t="n">
        <v>1.8</v>
      </c>
      <c r="AR51" s="0" t="n">
        <v>1</v>
      </c>
      <c r="AS51" s="0" t="n">
        <v>184</v>
      </c>
      <c r="AT51" s="0" t="n">
        <v>1</v>
      </c>
      <c r="AU51" s="0" t="n">
        <v>69</v>
      </c>
      <c r="AV51" s="0" t="n">
        <v>1</v>
      </c>
      <c r="AW51" s="0" t="n">
        <v>30</v>
      </c>
      <c r="AX51" s="0" t="n">
        <v>1</v>
      </c>
      <c r="AY51" s="0" t="n">
        <v>27</v>
      </c>
      <c r="AZ51" s="0" t="n">
        <v>1</v>
      </c>
      <c r="BA51" s="0" t="n">
        <v>204</v>
      </c>
      <c r="BB51" s="0" t="n">
        <v>1</v>
      </c>
      <c r="BC51" s="0" t="n">
        <v>7.3</v>
      </c>
      <c r="BD51" s="0" t="n">
        <v>1</v>
      </c>
      <c r="BE51" s="0" t="n">
        <v>88</v>
      </c>
      <c r="BF51" s="0" t="n">
        <v>1</v>
      </c>
      <c r="BG51" s="0" t="n">
        <v>29.5</v>
      </c>
      <c r="BH51" s="0" t="n">
        <v>1</v>
      </c>
      <c r="BI51" s="0" t="n">
        <v>21</v>
      </c>
      <c r="BJ51" s="0" t="n">
        <v>1</v>
      </c>
      <c r="BK51" s="0" t="n">
        <v>6.16</v>
      </c>
      <c r="BL51" s="0" t="n">
        <v>1</v>
      </c>
      <c r="BM51" s="0" t="n">
        <v>3.9</v>
      </c>
      <c r="BN51" s="0" t="n">
        <v>1</v>
      </c>
      <c r="BO51" s="0" t="n">
        <v>0.78</v>
      </c>
      <c r="BP51" s="0" t="n">
        <v>1</v>
      </c>
      <c r="BQ51" s="0" t="n">
        <v>0.36</v>
      </c>
      <c r="BR51" s="0" t="n">
        <v>1</v>
      </c>
      <c r="BS51" s="0" t="n">
        <v>60</v>
      </c>
      <c r="BT51" s="0" t="n">
        <v>0</v>
      </c>
      <c r="BV51" s="0" t="n">
        <v>1</v>
      </c>
      <c r="BW51" s="0" t="n">
        <v>875</v>
      </c>
      <c r="BX51" s="0" t="n">
        <v>1</v>
      </c>
      <c r="BY51" s="0" t="n">
        <v>20.8</v>
      </c>
      <c r="BZ51" s="0" t="n">
        <v>0</v>
      </c>
      <c r="CB51" s="0" t="n">
        <v>1</v>
      </c>
      <c r="CC51" s="0" t="n">
        <v>1</v>
      </c>
      <c r="CD51" s="0" t="n">
        <v>1</v>
      </c>
      <c r="CE51" s="0" t="n">
        <v>1</v>
      </c>
      <c r="CF51" s="0" t="n">
        <v>1</v>
      </c>
      <c r="CG51" s="0" t="n">
        <v>0</v>
      </c>
      <c r="CH51" s="0" t="n">
        <v>0</v>
      </c>
      <c r="CJ51" s="0" t="n">
        <v>1</v>
      </c>
      <c r="CK51" s="0" t="n">
        <v>1.15</v>
      </c>
      <c r="CL51" s="0" t="n">
        <v>1</v>
      </c>
      <c r="CM51" s="0" t="n">
        <v>3.23</v>
      </c>
      <c r="CN51" s="0" t="n">
        <v>1</v>
      </c>
      <c r="CO51" s="0" t="n">
        <v>4.8</v>
      </c>
      <c r="CP51" s="0" t="n">
        <v>1</v>
      </c>
      <c r="CQ51" s="0" t="n">
        <v>1</v>
      </c>
      <c r="CR51" s="0" t="n">
        <v>0</v>
      </c>
      <c r="CT51" s="0" t="n">
        <v>1</v>
      </c>
      <c r="CU51" s="0" t="n">
        <v>1</v>
      </c>
      <c r="CV51" s="0" t="n">
        <v>1</v>
      </c>
      <c r="CW51" s="0" t="n">
        <v>1</v>
      </c>
      <c r="CX51" s="0" t="n">
        <v>1</v>
      </c>
      <c r="CY51" s="0" t="n">
        <v>3</v>
      </c>
      <c r="CZ51" s="0" t="n">
        <v>1</v>
      </c>
      <c r="DA51" s="0" t="n">
        <v>0</v>
      </c>
      <c r="DD51" s="0" t="n">
        <v>1</v>
      </c>
      <c r="DE51" s="0" t="n">
        <v>1</v>
      </c>
      <c r="DF51" s="0" t="n">
        <v>1</v>
      </c>
      <c r="DG51" s="0" t="n">
        <v>1</v>
      </c>
      <c r="DH51" s="0" t="n">
        <v>1</v>
      </c>
      <c r="DI51" s="0" t="n">
        <v>6</v>
      </c>
      <c r="DJ51" s="0" t="n">
        <v>1</v>
      </c>
      <c r="DK51" s="0" t="n">
        <v>0</v>
      </c>
      <c r="DN51" s="0" t="n">
        <v>1</v>
      </c>
      <c r="DO51" s="0" t="s">
        <v>254</v>
      </c>
      <c r="DP51" s="0" t="n">
        <v>1</v>
      </c>
      <c r="DQ51" s="0" t="n">
        <v>1</v>
      </c>
      <c r="DR51" s="0" t="n">
        <v>4</v>
      </c>
      <c r="DS51" s="0" t="n">
        <v>0</v>
      </c>
      <c r="DT51" s="9" t="n">
        <v>43698</v>
      </c>
      <c r="DU51" s="9" t="n">
        <v>43709</v>
      </c>
      <c r="DV51" s="0" t="n">
        <v>10</v>
      </c>
      <c r="DW51" s="0" t="n">
        <v>2</v>
      </c>
      <c r="DX51" s="1" t="s">
        <v>255</v>
      </c>
      <c r="DY51" s="1" t="n">
        <v>2</v>
      </c>
      <c r="DZ51" s="0" t="n">
        <v>1</v>
      </c>
      <c r="EB51" s="0" t="n">
        <f aca="false">(DV51*8732)</f>
        <v>87320</v>
      </c>
      <c r="EC51" s="0" t="n">
        <v>1</v>
      </c>
      <c r="ED51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V:DW A1"/>
    </sheetView>
  </sheetViews>
  <sheetFormatPr defaultColWidth="10.7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V:DW A1"/>
    </sheetView>
  </sheetViews>
  <sheetFormatPr defaultColWidth="10.7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2020-05-28T18:29:07Z</dcterms:created>
  <dc:creator>Residentes</dc:creator>
  <dc:description/>
  <dc:language>en-US</dc:language>
  <cp:lastModifiedBy/>
  <dcterms:modified xsi:type="dcterms:W3CDTF">2022-05-29T15:55:31Z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