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STUDY\ВКР\VKR_CODE\"/>
    </mc:Choice>
  </mc:AlternateContent>
  <xr:revisionPtr revIDLastSave="0" documentId="13_ncr:1_{D1AE8ECC-ED70-41AB-9DB0-863EE31FC8ED}" xr6:coauthVersionLast="47" xr6:coauthVersionMax="47" xr10:uidLastSave="{00000000-0000-0000-0000-000000000000}"/>
  <bookViews>
    <workbookView xWindow="14303" yWindow="-98" windowWidth="21795" windowHeight="1297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P3" i="1"/>
  <c r="P4" i="1" s="1"/>
  <c r="P5" i="1" s="1"/>
  <c r="P6" i="1" s="1"/>
  <c r="P7" i="1" s="1"/>
  <c r="P8" i="1" s="1"/>
</calcChain>
</file>

<file path=xl/sharedStrings.xml><?xml version="1.0" encoding="utf-8"?>
<sst xmlns="http://schemas.openxmlformats.org/spreadsheetml/2006/main" count="87" uniqueCount="54">
  <si>
    <t>Тип городской застройки</t>
  </si>
  <si>
    <t>type_house</t>
  </si>
  <si>
    <t>code_house</t>
  </si>
  <si>
    <t>Минимальная этажность (м)</t>
  </si>
  <si>
    <t>Максимальная этажность (м)</t>
  </si>
  <si>
    <t>Минимальные отступы от земельного участка от красной линии</t>
  </si>
  <si>
    <t>Максимальная площадь участка (м2)</t>
  </si>
  <si>
    <t>Процентное соотношение застройки земельного участка, не более</t>
  </si>
  <si>
    <t>Процентное соотношение внутриквартальных территорий для размещения наземных стоянок автомобилей, не более (%)</t>
  </si>
  <si>
    <t>Соотношение сторон</t>
  </si>
  <si>
    <t xml:space="preserve">Минимальное количество квартир       </t>
  </si>
  <si>
    <t>Максимальное количество квартир</t>
  </si>
  <si>
    <t>Пешеходная доступность стоянок для хранения легковых автомобилей населения при пешеходной доступности</t>
  </si>
  <si>
    <t>Количество гостевых стоянок предназначенных для посетителей жилой застройки</t>
  </si>
  <si>
    <t>Требуемое число машино мест для хранения и паркования легковых автомобилей НА КВАРТИРУ</t>
  </si>
  <si>
    <t>Размер площадки для игр детей дошкольного и младшего школьного возраста (м2)</t>
  </si>
  <si>
    <t>Размер площадки для отдыха взрослого населения</t>
  </si>
  <si>
    <t>Размер площадки для занятий физкультурой</t>
  </si>
  <si>
    <t>Размер контейнерной площадки для сбора мусора для домов</t>
  </si>
  <si>
    <t>Размер территории, определённого для размещения озеленения (без учета площадок)</t>
  </si>
  <si>
    <t>Размер участка общеобразовательной организации, не более (м2)</t>
  </si>
  <si>
    <t>Размер участка дошкольной общеобразовательной организации, не более (м2)</t>
  </si>
  <si>
    <t>Минимальные отступы от земельного участка до стен общеобразовательных организаций от магистралей (м)</t>
  </si>
  <si>
    <t>Минимальный процент остекления жилых зданий при формировании фронта застройки на улице местного значения %)</t>
  </si>
  <si>
    <t>Минимальный процент остекления жилых зданий при формировании фронта застройки на улице районного значения</t>
  </si>
  <si>
    <t>Высота первого этажа застройки вдоль красной линии на улице местного значения (м)</t>
  </si>
  <si>
    <t>Высота первого этажа застройки вдоль красной линии на улице районного значения (м)</t>
  </si>
  <si>
    <t>Параметры проезда в квартале для улиц местного значения (м)</t>
  </si>
  <si>
    <t>Параметры тротуара в квартале для улиц местного значения (м)</t>
  </si>
  <si>
    <t>малоэтажная модель застройки</t>
  </si>
  <si>
    <t>индивидуальные жилые дома</t>
  </si>
  <si>
    <t>1:1</t>
  </si>
  <si>
    <t>30 машино-мест на 1000 жителей</t>
  </si>
  <si>
    <t>2,8 м2 на 100 человек</t>
  </si>
  <si>
    <t>0,4 м2 на 100 человек</t>
  </si>
  <si>
    <t>8 м2 на 100 человек</t>
  </si>
  <si>
    <t>1,2 м2 на 100 человек</t>
  </si>
  <si>
    <t>3,6 м2 на 100 человек</t>
  </si>
  <si>
    <t>дома блокированной застройки</t>
  </si>
  <si>
    <t>1:3</t>
  </si>
  <si>
    <t>многоквартирные жилые дома</t>
  </si>
  <si>
    <t>1:2</t>
  </si>
  <si>
    <t>среднеэтажная модель застройки</t>
  </si>
  <si>
    <t>односекционные (точечные) дома</t>
  </si>
  <si>
    <t>многосекционные дома</t>
  </si>
  <si>
    <t>центральная модель застройки</t>
  </si>
  <si>
    <t>секционные/галерейные дома</t>
  </si>
  <si>
    <t>1.0</t>
  </si>
  <si>
    <t>2.0</t>
  </si>
  <si>
    <t>3.0</t>
  </si>
  <si>
    <t>4.0</t>
  </si>
  <si>
    <t>5.0</t>
  </si>
  <si>
    <t>6.0</t>
  </si>
  <si>
    <t>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</si>
</sst>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4" fillId="0" borderId="0" xfId="0" applyFont="1" applyFill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5"/>
  <sheetViews>
    <sheetView tabSelected="1" workbookViewId="0">
      <pane xSplit="2" ySplit="1" topLeftCell="S2" activePane="bottomRight" state="frozen"/>
      <selection pane="topRight" activeCell="D1" sqref="D1"/>
      <selection pane="bottomLeft" activeCell="A2" sqref="A2"/>
      <selection pane="bottomRight" activeCell="B31" sqref="B31"/>
    </sheetView>
  </sheetViews>
  <sheetFormatPr defaultColWidth="12.5703125" defaultRowHeight="15.75" customHeight="1" x14ac:dyDescent="0.2"/>
  <cols>
    <col min="1" max="1" width="12.5703125" style="1"/>
    <col min="2" max="2" width="27.85546875" style="1" customWidth="1"/>
    <col min="3" max="4" width="23" style="1" customWidth="1"/>
    <col min="5" max="5" width="12.5703125" style="1"/>
    <col min="6" max="6" width="13.42578125" style="1" customWidth="1"/>
    <col min="7" max="16384" width="12.5703125" style="1"/>
  </cols>
  <sheetData>
    <row r="1" spans="1:29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</row>
    <row r="2" spans="1:29" ht="15.75" customHeight="1" x14ac:dyDescent="0.25">
      <c r="A2" s="3" t="s">
        <v>29</v>
      </c>
      <c r="B2" s="3" t="s">
        <v>30</v>
      </c>
      <c r="C2" s="5" t="s">
        <v>47</v>
      </c>
      <c r="D2" s="5">
        <v>1</v>
      </c>
      <c r="E2" s="5">
        <v>3</v>
      </c>
      <c r="F2" s="5">
        <v>3</v>
      </c>
      <c r="G2" s="5">
        <v>1000</v>
      </c>
      <c r="H2" s="5">
        <v>40</v>
      </c>
      <c r="I2" s="5">
        <v>30</v>
      </c>
      <c r="J2" s="5" t="s">
        <v>31</v>
      </c>
      <c r="K2" s="5">
        <v>1</v>
      </c>
      <c r="L2" s="5">
        <v>1</v>
      </c>
      <c r="M2" s="5">
        <v>800</v>
      </c>
      <c r="N2" s="6" t="s">
        <v>32</v>
      </c>
      <c r="O2" s="5">
        <v>1.2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5">
        <v>12000</v>
      </c>
      <c r="V2" s="5">
        <v>4500</v>
      </c>
      <c r="W2" s="7">
        <v>25</v>
      </c>
      <c r="X2" s="7">
        <v>10</v>
      </c>
      <c r="Y2" s="7">
        <v>60</v>
      </c>
      <c r="Z2" s="7"/>
      <c r="AA2" s="7">
        <v>3</v>
      </c>
      <c r="AB2" s="7">
        <v>6</v>
      </c>
      <c r="AC2" s="7">
        <v>2.6</v>
      </c>
    </row>
    <row r="3" spans="1:29" ht="15.75" customHeight="1" x14ac:dyDescent="0.25">
      <c r="A3" s="3" t="s">
        <v>29</v>
      </c>
      <c r="B3" s="3" t="s">
        <v>38</v>
      </c>
      <c r="C3" s="5" t="s">
        <v>48</v>
      </c>
      <c r="D3" s="5">
        <v>1</v>
      </c>
      <c r="E3" s="5">
        <v>3</v>
      </c>
      <c r="F3" s="5">
        <v>1</v>
      </c>
      <c r="G3" s="8">
        <v>2500</v>
      </c>
      <c r="H3" s="5">
        <v>60</v>
      </c>
      <c r="I3" s="5">
        <v>30</v>
      </c>
      <c r="J3" s="5" t="s">
        <v>39</v>
      </c>
      <c r="K3" s="5">
        <v>2</v>
      </c>
      <c r="L3" s="5">
        <v>10</v>
      </c>
      <c r="M3" s="5">
        <v>800</v>
      </c>
      <c r="N3" s="6" t="s">
        <v>32</v>
      </c>
      <c r="O3" s="5">
        <v>1.2</v>
      </c>
      <c r="P3" s="6" t="str">
        <f t="shared" ref="P3:P8" si="0">P2</f>
        <v>2,8 м2 на 100 человек</v>
      </c>
      <c r="Q3" s="6" t="s">
        <v>34</v>
      </c>
      <c r="R3" s="6" t="str">
        <f t="shared" ref="R3:R8" si="1">R2</f>
        <v>8 м2 на 100 человек</v>
      </c>
      <c r="S3" s="6" t="s">
        <v>36</v>
      </c>
      <c r="T3" s="6" t="s">
        <v>37</v>
      </c>
      <c r="U3" s="5">
        <v>12000</v>
      </c>
      <c r="V3" s="5">
        <v>4500</v>
      </c>
      <c r="W3" s="7">
        <v>25</v>
      </c>
      <c r="X3" s="7">
        <v>10</v>
      </c>
      <c r="Y3" s="7">
        <v>60</v>
      </c>
      <c r="Z3" s="7"/>
      <c r="AA3" s="7">
        <v>3</v>
      </c>
      <c r="AB3" s="7">
        <v>6</v>
      </c>
      <c r="AC3" s="7">
        <v>2.6</v>
      </c>
    </row>
    <row r="4" spans="1:29" ht="15.75" customHeight="1" x14ac:dyDescent="0.25">
      <c r="A4" s="3" t="s">
        <v>29</v>
      </c>
      <c r="B4" s="3" t="s">
        <v>40</v>
      </c>
      <c r="C4" s="5" t="s">
        <v>49</v>
      </c>
      <c r="D4" s="5">
        <v>1</v>
      </c>
      <c r="E4" s="5">
        <v>4</v>
      </c>
      <c r="F4" s="5">
        <v>1</v>
      </c>
      <c r="G4" s="5">
        <v>4500</v>
      </c>
      <c r="H4" s="5">
        <v>80</v>
      </c>
      <c r="I4" s="5">
        <v>30</v>
      </c>
      <c r="J4" s="5" t="s">
        <v>41</v>
      </c>
      <c r="K4" s="5">
        <v>4</v>
      </c>
      <c r="L4" s="5">
        <v>40</v>
      </c>
      <c r="M4" s="5">
        <v>800</v>
      </c>
      <c r="N4" s="6" t="s">
        <v>32</v>
      </c>
      <c r="O4" s="5">
        <v>1.2</v>
      </c>
      <c r="P4" s="6" t="str">
        <f t="shared" si="0"/>
        <v>2,8 м2 на 100 человек</v>
      </c>
      <c r="Q4" s="6" t="s">
        <v>34</v>
      </c>
      <c r="R4" s="6" t="str">
        <f t="shared" si="1"/>
        <v>8 м2 на 100 человек</v>
      </c>
      <c r="S4" s="6" t="s">
        <v>36</v>
      </c>
      <c r="T4" s="6" t="s">
        <v>37</v>
      </c>
      <c r="U4" s="5">
        <v>12000</v>
      </c>
      <c r="V4" s="5">
        <v>4500</v>
      </c>
      <c r="W4" s="7">
        <v>25</v>
      </c>
      <c r="X4" s="7">
        <v>10</v>
      </c>
      <c r="Y4" s="7">
        <v>60</v>
      </c>
      <c r="Z4" s="7"/>
      <c r="AA4" s="7">
        <v>3</v>
      </c>
      <c r="AB4" s="7">
        <v>6</v>
      </c>
      <c r="AC4" s="7">
        <v>2.6</v>
      </c>
    </row>
    <row r="5" spans="1:29" ht="15.75" customHeight="1" x14ac:dyDescent="0.25">
      <c r="A5" s="3" t="s">
        <v>42</v>
      </c>
      <c r="B5" s="3" t="s">
        <v>43</v>
      </c>
      <c r="C5" s="5" t="s">
        <v>50</v>
      </c>
      <c r="D5" s="5">
        <v>4</v>
      </c>
      <c r="E5" s="5">
        <v>8</v>
      </c>
      <c r="F5" s="5">
        <v>1</v>
      </c>
      <c r="G5" s="5">
        <v>9000</v>
      </c>
      <c r="H5" s="5">
        <v>70</v>
      </c>
      <c r="I5" s="6">
        <v>15</v>
      </c>
      <c r="J5" s="5" t="s">
        <v>31</v>
      </c>
      <c r="K5" s="5">
        <v>16</v>
      </c>
      <c r="L5" s="5">
        <v>64</v>
      </c>
      <c r="M5" s="5">
        <v>800</v>
      </c>
      <c r="N5" s="6" t="s">
        <v>32</v>
      </c>
      <c r="O5" s="5">
        <v>1.2</v>
      </c>
      <c r="P5" s="6" t="str">
        <f t="shared" si="0"/>
        <v>2,8 м2 на 100 человек</v>
      </c>
      <c r="Q5" s="6" t="s">
        <v>34</v>
      </c>
      <c r="R5" s="6" t="str">
        <f t="shared" si="1"/>
        <v>8 м2 на 100 человек</v>
      </c>
      <c r="S5" s="6" t="s">
        <v>36</v>
      </c>
      <c r="T5" s="6" t="s">
        <v>37</v>
      </c>
      <c r="U5" s="5">
        <v>14000</v>
      </c>
      <c r="V5" s="5">
        <v>5700</v>
      </c>
      <c r="W5" s="7">
        <v>25</v>
      </c>
      <c r="X5" s="7">
        <v>60</v>
      </c>
      <c r="Y5" s="7">
        <v>60</v>
      </c>
      <c r="Z5" s="7">
        <v>3</v>
      </c>
      <c r="AA5" s="7">
        <v>3</v>
      </c>
      <c r="AB5" s="7">
        <v>10</v>
      </c>
      <c r="AC5" s="7">
        <v>2.25</v>
      </c>
    </row>
    <row r="6" spans="1:29" ht="15.75" customHeight="1" x14ac:dyDescent="0.25">
      <c r="A6" s="3" t="s">
        <v>42</v>
      </c>
      <c r="B6" s="3" t="s">
        <v>44</v>
      </c>
      <c r="C6" s="5" t="s">
        <v>51</v>
      </c>
      <c r="D6" s="5">
        <v>4</v>
      </c>
      <c r="E6" s="5">
        <v>8</v>
      </c>
      <c r="F6" s="5">
        <v>1</v>
      </c>
      <c r="G6" s="5">
        <v>9000</v>
      </c>
      <c r="H6" s="5">
        <v>70</v>
      </c>
      <c r="I6" s="5">
        <v>15</v>
      </c>
      <c r="J6" s="5" t="s">
        <v>41</v>
      </c>
      <c r="K6" s="5">
        <v>32</v>
      </c>
      <c r="L6" s="5">
        <v>128</v>
      </c>
      <c r="M6" s="5">
        <v>800</v>
      </c>
      <c r="N6" s="6" t="s">
        <v>32</v>
      </c>
      <c r="O6" s="5">
        <v>1.2</v>
      </c>
      <c r="P6" s="6" t="str">
        <f t="shared" si="0"/>
        <v>2,8 м2 на 100 человек</v>
      </c>
      <c r="Q6" s="6" t="s">
        <v>34</v>
      </c>
      <c r="R6" s="6" t="str">
        <f t="shared" si="1"/>
        <v>8 м2 на 100 человек</v>
      </c>
      <c r="S6" s="6" t="s">
        <v>36</v>
      </c>
      <c r="T6" s="6" t="s">
        <v>37</v>
      </c>
      <c r="U6" s="5">
        <v>14000</v>
      </c>
      <c r="V6" s="5">
        <v>5700</v>
      </c>
      <c r="W6" s="7">
        <v>25</v>
      </c>
      <c r="X6" s="7">
        <v>60</v>
      </c>
      <c r="Y6" s="7">
        <v>60</v>
      </c>
      <c r="Z6" s="7">
        <v>3</v>
      </c>
      <c r="AA6" s="7">
        <v>3</v>
      </c>
      <c r="AB6" s="7">
        <v>10</v>
      </c>
      <c r="AC6" s="7">
        <v>2.25</v>
      </c>
    </row>
    <row r="7" spans="1:29" ht="15.75" customHeight="1" x14ac:dyDescent="0.25">
      <c r="A7" s="3" t="s">
        <v>45</v>
      </c>
      <c r="B7" s="3" t="s">
        <v>46</v>
      </c>
      <c r="C7" s="5" t="s">
        <v>52</v>
      </c>
      <c r="D7" s="5">
        <v>1</v>
      </c>
      <c r="E7" s="5">
        <v>9</v>
      </c>
      <c r="F7" s="5">
        <v>1</v>
      </c>
      <c r="G7" s="5">
        <v>14000</v>
      </c>
      <c r="H7" s="5">
        <v>80</v>
      </c>
      <c r="I7" s="5">
        <v>5</v>
      </c>
      <c r="J7" s="5" t="s">
        <v>41</v>
      </c>
      <c r="K7" s="5">
        <v>24</v>
      </c>
      <c r="L7" s="5">
        <v>160</v>
      </c>
      <c r="M7" s="5">
        <v>800</v>
      </c>
      <c r="N7" s="6" t="s">
        <v>32</v>
      </c>
      <c r="O7" s="5">
        <v>1.2</v>
      </c>
      <c r="P7" s="6" t="str">
        <f t="shared" si="0"/>
        <v>2,8 м2 на 100 человек</v>
      </c>
      <c r="Q7" s="6" t="s">
        <v>34</v>
      </c>
      <c r="R7" s="6" t="str">
        <f t="shared" si="1"/>
        <v>8 м2 на 100 человек</v>
      </c>
      <c r="S7" s="6" t="s">
        <v>36</v>
      </c>
      <c r="T7" s="6" t="s">
        <v>37</v>
      </c>
      <c r="U7" s="5">
        <v>14000</v>
      </c>
      <c r="V7" s="5">
        <v>5700</v>
      </c>
      <c r="W7" s="7">
        <v>25</v>
      </c>
      <c r="X7" s="7"/>
      <c r="Y7" s="7"/>
      <c r="Z7" s="7">
        <v>3.5</v>
      </c>
      <c r="AA7" s="7">
        <v>3.5</v>
      </c>
      <c r="AB7" s="7">
        <v>10</v>
      </c>
      <c r="AC7" s="7">
        <v>2.25</v>
      </c>
    </row>
    <row r="8" spans="1:29" ht="15.75" customHeight="1" x14ac:dyDescent="0.25">
      <c r="A8" s="3" t="s">
        <v>45</v>
      </c>
      <c r="B8" s="3" t="s">
        <v>40</v>
      </c>
      <c r="C8" s="5" t="s">
        <v>53</v>
      </c>
      <c r="D8" s="5">
        <v>1</v>
      </c>
      <c r="E8" s="5">
        <v>19</v>
      </c>
      <c r="F8" s="5">
        <v>1</v>
      </c>
      <c r="G8" s="5">
        <v>14000</v>
      </c>
      <c r="H8" s="5">
        <v>80</v>
      </c>
      <c r="I8" s="5">
        <v>5</v>
      </c>
      <c r="J8" s="5" t="s">
        <v>31</v>
      </c>
      <c r="K8" s="5">
        <v>24</v>
      </c>
      <c r="L8" s="5">
        <v>160</v>
      </c>
      <c r="M8" s="7">
        <v>800</v>
      </c>
      <c r="N8" s="6" t="s">
        <v>32</v>
      </c>
      <c r="O8" s="5">
        <v>1.2</v>
      </c>
      <c r="P8" s="6" t="str">
        <f t="shared" si="0"/>
        <v>2,8 м2 на 100 человек</v>
      </c>
      <c r="Q8" s="6" t="s">
        <v>34</v>
      </c>
      <c r="R8" s="6" t="str">
        <f t="shared" si="1"/>
        <v>8 м2 на 100 человек</v>
      </c>
      <c r="S8" s="6" t="s">
        <v>36</v>
      </c>
      <c r="T8" s="6" t="s">
        <v>37</v>
      </c>
      <c r="U8" s="5">
        <v>14000</v>
      </c>
      <c r="V8" s="5">
        <v>5700</v>
      </c>
      <c r="W8" s="7">
        <v>25</v>
      </c>
      <c r="X8" s="7"/>
      <c r="Y8" s="7"/>
      <c r="Z8" s="7">
        <v>3.5</v>
      </c>
      <c r="AA8" s="7">
        <v>3.5</v>
      </c>
      <c r="AB8" s="7">
        <v>10</v>
      </c>
      <c r="AC8" s="7">
        <v>2.25</v>
      </c>
    </row>
    <row r="9" spans="1:29" ht="12.7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2.7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2.7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2.7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2.7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2.7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2.7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Пьянкова Екатерина Александровна</cp:lastModifiedBy>
  <dcterms:modified xsi:type="dcterms:W3CDTF">2025-05-29T21:42:17Z</dcterms:modified>
</cp:coreProperties>
</file>