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dell\Desktop\Excel project\"/>
    </mc:Choice>
  </mc:AlternateContent>
  <xr:revisionPtr revIDLastSave="0" documentId="13_ncr:1_{45BB4F6D-0F58-4835-A9FA-4F46CDE4C396}" xr6:coauthVersionLast="47" xr6:coauthVersionMax="47" xr10:uidLastSave="{00000000-0000-0000-0000-000000000000}"/>
  <bookViews>
    <workbookView xWindow="-120" yWindow="-120" windowWidth="20730" windowHeight="11160" activeTab="2" xr2:uid="{F8420BDF-C08E-4FBB-891B-F574F63AC6D0}"/>
  </bookViews>
  <sheets>
    <sheet name="Raw Data" sheetId="1" r:id="rId1"/>
    <sheet name="Design" sheetId="4" r:id="rId2"/>
    <sheet name="Dashboard" sheetId="3" r:id="rId3"/>
  </sheets>
  <definedNames>
    <definedName name="_xlchart.v2.0" hidden="1">Design!$N$30:$N$32</definedName>
    <definedName name="_xlchart.v2.1" hidden="1">Design!$O$29</definedName>
    <definedName name="_xlchart.v2.2" hidden="1">Design!$O$30:$O$32</definedName>
    <definedName name="_xlchart.v2.3" hidden="1">Design!$N$30:$N$32</definedName>
    <definedName name="_xlchart.v2.4" hidden="1">Design!$O$29</definedName>
    <definedName name="_xlchart.v2.5" hidden="1">Design!$O$30:$O$32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2" i="4" l="1"/>
  <c r="N31" i="4"/>
  <c r="N30" i="4"/>
  <c r="E7" i="4"/>
  <c r="B7" i="4"/>
  <c r="C7" i="4"/>
  <c r="O30" i="4"/>
  <c r="O31" i="4"/>
  <c r="D7" i="4"/>
  <c r="O32" i="4"/>
</calcChain>
</file>

<file path=xl/sharedStrings.xml><?xml version="1.0" encoding="utf-8"?>
<sst xmlns="http://schemas.openxmlformats.org/spreadsheetml/2006/main" count="59756" uniqueCount="1631">
  <si>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</si>
  <si>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</si>
  <si>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</si>
  <si>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</si>
  <si>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</si>
  <si>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</si>
  <si>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</si>
  <si>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</si>
  <si>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</si>
  <si>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</si>
  <si>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</si>
  <si>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</si>
  <si>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</si>
  <si>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</si>
  <si>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</si>
  <si>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</si>
  <si>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</si>
  <si>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</si>
  <si>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</si>
  <si>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</si>
  <si>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</si>
  <si>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</si>
  <si>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</si>
  <si>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</si>
  <si>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</si>
  <si>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</si>
  <si>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</si>
  <si>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</si>
  <si>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</si>
  <si>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</si>
  <si>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</si>
  <si>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</si>
  <si>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</si>
  <si>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</si>
  <si>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</si>
  <si>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</si>
  <si>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</si>
  <si>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</si>
  <si>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</si>
  <si>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</si>
  <si>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</si>
  <si>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</si>
  <si>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</si>
  <si>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</si>
  <si>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</si>
  <si>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</si>
  <si>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</si>
  <si>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</si>
  <si>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</si>
  <si>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</si>
  <si>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</si>
  <si>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</si>
  <si>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</si>
  <si>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</si>
  <si>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</si>
  <si>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</si>
  <si>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</si>
  <si>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</si>
  <si>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</si>
  <si>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</si>
  <si>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</si>
  <si>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</si>
  <si>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</si>
  <si>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</si>
  <si>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</si>
  <si>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</si>
  <si>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</si>
  <si>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</si>
  <si>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</si>
  <si>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</si>
  <si>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</si>
  <si>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</si>
  <si>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</si>
  <si>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</si>
  <si>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</si>
  <si>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</si>
  <si>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</si>
  <si>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</si>
  <si>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</si>
  <si>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</si>
  <si>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</si>
  <si>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</si>
  <si>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</si>
  <si>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</si>
  <si>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</si>
  <si>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</si>
  <si>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</si>
  <si>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</si>
  <si>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</si>
  <si>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</si>
  <si>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</si>
  <si>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</si>
  <si>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</si>
  <si>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</si>
  <si>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</si>
  <si>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</si>
  <si>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</si>
  <si>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</si>
  <si>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</si>
  <si>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</si>
  <si>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</si>
  <si>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</si>
  <si>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</si>
  <si>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</si>
  <si>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</si>
  <si>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</si>
  <si>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</si>
  <si>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</si>
  <si>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</si>
  <si>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</si>
  <si>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</si>
  <si>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</si>
  <si>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</si>
  <si>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</si>
  <si>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</si>
  <si>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</si>
  <si>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</si>
  <si>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</si>
  <si>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</si>
  <si>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</si>
  <si>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</si>
  <si>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</si>
  <si>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</si>
  <si>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</si>
  <si>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</si>
  <si>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</si>
  <si>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</si>
  <si>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</si>
  <si>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</si>
  <si>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</si>
  <si>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</si>
  <si>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</si>
  <si>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</si>
  <si>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</si>
  <si>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</si>
  <si>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</si>
  <si>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</si>
  <si>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</si>
  <si>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</si>
  <si>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</si>
  <si>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</si>
  <si>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</si>
  <si>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</si>
  <si>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</si>
  <si>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</si>
  <si>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</si>
  <si>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</si>
  <si>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</si>
  <si>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</si>
  <si>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</si>
  <si>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</si>
  <si>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</si>
  <si>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</si>
  <si>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</si>
  <si>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</si>
  <si>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</si>
  <si>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</si>
  <si>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</si>
  <si>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</si>
  <si>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</si>
  <si>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</si>
  <si>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</si>
  <si>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</si>
  <si>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</si>
  <si>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</si>
  <si>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</si>
  <si>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</si>
  <si>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</si>
  <si>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</si>
  <si>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</si>
  <si>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</si>
  <si>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</si>
  <si>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</si>
  <si>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</si>
  <si>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</si>
  <si>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</si>
  <si>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</si>
  <si>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</si>
  <si>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</si>
  <si>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</si>
  <si>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</si>
  <si>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</si>
  <si>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</si>
  <si>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</si>
  <si>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</si>
  <si>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</si>
  <si>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</si>
  <si>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</si>
  <si>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</si>
  <si>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</si>
  <si>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</si>
  <si>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</si>
  <si>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</si>
  <si>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</si>
  <si>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</si>
  <si>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</si>
  <si>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</si>
  <si>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</si>
  <si>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</si>
  <si>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</si>
  <si>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</si>
  <si>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</si>
  <si>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</si>
  <si>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</si>
  <si>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</si>
  <si>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</si>
  <si>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</si>
  <si>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</si>
  <si>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</si>
  <si>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</si>
  <si>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</si>
  <si>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</si>
  <si>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</si>
  <si>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</si>
  <si>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</si>
  <si>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</si>
  <si>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</si>
  <si>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</si>
  <si>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</si>
  <si>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</si>
  <si>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</si>
  <si>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</si>
  <si>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</si>
  <si>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</si>
  <si>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</si>
  <si>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</si>
  <si>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</si>
  <si>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</si>
  <si>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</si>
  <si>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</si>
  <si>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</si>
  <si>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</si>
  <si>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</si>
  <si>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</si>
  <si>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</si>
  <si>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</si>
  <si>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</si>
  <si>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</si>
  <si>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</si>
  <si>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</si>
  <si>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</si>
  <si>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</si>
  <si>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</si>
  <si>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</si>
  <si>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</si>
  <si>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</si>
  <si>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</si>
  <si>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</si>
  <si>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</si>
  <si>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</si>
  <si>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</si>
  <si>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</si>
  <si>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</si>
  <si>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</si>
  <si>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</si>
  <si>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</si>
  <si>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</si>
  <si>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</si>
  <si>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</si>
  <si>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</si>
  <si>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</si>
  <si>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</si>
  <si>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</si>
  <si>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</si>
  <si>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</si>
  <si>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</si>
  <si>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</si>
  <si>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</si>
  <si>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</si>
  <si>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</si>
  <si>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</si>
  <si>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</si>
  <si>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</si>
  <si>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</si>
  <si>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</si>
  <si>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</si>
  <si>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</si>
  <si>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</si>
  <si>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</si>
  <si>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</si>
  <si>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</si>
  <si>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</si>
  <si>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</si>
  <si>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</si>
  <si>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</si>
  <si>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</si>
  <si>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</si>
  <si>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</si>
  <si>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</si>
  <si>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</si>
  <si>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</si>
  <si>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</si>
  <si>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</si>
  <si>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</si>
  <si>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</si>
  <si>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</si>
  <si>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</si>
  <si>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</si>
  <si>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</si>
  <si>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</si>
  <si>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</si>
  <si>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</si>
  <si>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</si>
  <si>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</si>
  <si>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</si>
  <si>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</si>
  <si>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</si>
  <si>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</si>
  <si>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</si>
  <si>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</si>
  <si>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</si>
  <si>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</si>
  <si>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</si>
  <si>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</si>
  <si>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</si>
  <si>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</si>
  <si>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</si>
  <si>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</si>
  <si>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</si>
  <si>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</si>
  <si>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</si>
  <si>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</si>
  <si>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</si>
  <si>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</si>
  <si>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</si>
  <si>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</si>
  <si>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</si>
  <si>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</si>
  <si>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</si>
  <si>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</si>
  <si>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</si>
  <si>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</si>
  <si>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</si>
  <si>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</si>
  <si>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</si>
  <si>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</si>
  <si>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</si>
  <si>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</si>
  <si>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</si>
  <si>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</si>
  <si>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</si>
  <si>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</si>
  <si>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</si>
  <si>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</si>
  <si>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</si>
  <si>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</si>
  <si>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</si>
  <si>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</si>
  <si>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</si>
  <si>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</si>
  <si>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</si>
  <si>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</si>
  <si>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</si>
  <si>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</si>
  <si>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</si>
  <si>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</si>
  <si>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</si>
  <si>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</si>
  <si>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</si>
  <si>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</si>
  <si>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</si>
  <si>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</si>
  <si>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</si>
  <si>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</si>
  <si>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</si>
  <si>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</si>
  <si>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</si>
  <si>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</si>
  <si>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</si>
  <si>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</si>
  <si>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</si>
  <si>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</si>
  <si>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</si>
  <si>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</si>
  <si>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</si>
  <si>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</si>
  <si>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</si>
  <si>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</si>
  <si>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</si>
  <si>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</si>
  <si>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</si>
  <si>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</si>
  <si>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</si>
  <si>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</si>
  <si>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</si>
  <si>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</si>
  <si>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</si>
  <si>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</si>
  <si>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</si>
  <si>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</si>
  <si>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</si>
  <si>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</si>
  <si>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</si>
  <si>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</si>
  <si>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</si>
  <si>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</si>
  <si>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</si>
  <si>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</si>
  <si>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</si>
  <si>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</si>
  <si>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</si>
  <si>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</si>
  <si>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</si>
  <si>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</si>
  <si>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</si>
  <si>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</si>
  <si>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</si>
  <si>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</si>
  <si>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</si>
  <si>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</si>
  <si>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</si>
  <si>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</si>
  <si>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</si>
  <si>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</si>
  <si>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</si>
  <si>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</si>
  <si>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</si>
  <si>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</si>
  <si>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</si>
  <si>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</si>
  <si>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</si>
  <si>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</si>
  <si>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</si>
  <si>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</si>
  <si>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</si>
  <si>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</si>
  <si>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</si>
  <si>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</si>
  <si>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</si>
  <si>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</si>
  <si>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</si>
  <si>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</si>
  <si>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</si>
  <si>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</si>
  <si>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</si>
  <si>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</si>
  <si>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</si>
  <si>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</si>
  <si>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</si>
  <si>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</si>
  <si>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</si>
  <si>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</si>
  <si>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</si>
  <si>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</si>
  <si>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</si>
  <si>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</si>
  <si>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</si>
  <si>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</si>
  <si>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</si>
  <si>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</si>
  <si>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</si>
  <si>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</si>
  <si>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</si>
  <si>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</si>
  <si>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</si>
  <si>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</si>
  <si>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</si>
  <si>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</si>
  <si>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</si>
  <si>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</si>
  <si>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</si>
  <si>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</si>
  <si>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</si>
  <si>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</si>
  <si>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</si>
  <si>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</si>
  <si>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</si>
  <si>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</si>
  <si>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</si>
  <si>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</si>
  <si>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</si>
  <si>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</si>
  <si>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</si>
  <si>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</si>
  <si>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</si>
  <si>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</si>
  <si>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</si>
  <si>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</si>
  <si>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</si>
  <si>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</si>
  <si>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</si>
  <si>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</si>
  <si>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</si>
  <si>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</si>
  <si>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</si>
  <si>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</si>
  <si>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</si>
  <si>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</si>
  <si>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</si>
  <si>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</si>
  <si>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</si>
  <si>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</si>
  <si>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</si>
  <si>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</si>
  <si>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</si>
  <si>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</si>
  <si>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</si>
  <si>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</si>
  <si>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</si>
  <si>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</si>
  <si>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</si>
  <si>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</si>
  <si>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</si>
  <si>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</si>
  <si>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</si>
  <si>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</si>
  <si>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</si>
  <si>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</si>
  <si>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</si>
  <si>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</si>
  <si>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</si>
  <si>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</si>
  <si>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</si>
  <si>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</si>
  <si>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</si>
  <si>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</si>
  <si>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</si>
  <si>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</si>
  <si>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</si>
  <si>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</si>
  <si>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</si>
  <si>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</si>
  <si>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</si>
  <si>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</si>
  <si>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</si>
  <si>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</si>
  <si>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</si>
  <si>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</si>
  <si>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</si>
  <si>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</si>
  <si>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</si>
  <si>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</si>
  <si>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</si>
  <si>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</si>
  <si>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</si>
  <si>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</si>
  <si>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</si>
  <si>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</si>
  <si>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</si>
  <si>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</si>
  <si>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</si>
  <si>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</si>
  <si>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</si>
  <si>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</si>
  <si>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</si>
  <si>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</si>
  <si>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</si>
  <si>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</si>
  <si>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</si>
  <si>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</si>
  <si>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</si>
  <si>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</si>
  <si>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</si>
  <si>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</si>
  <si>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</si>
  <si>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</si>
  <si>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</si>
  <si>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</si>
  <si>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</si>
  <si>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</si>
  <si>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</si>
  <si>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</si>
  <si>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</si>
  <si>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</si>
  <si>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</si>
  <si>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</si>
  <si>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</si>
  <si>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</si>
  <si>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</si>
  <si>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</si>
  <si>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</si>
  <si>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</si>
  <si>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</si>
  <si>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</si>
  <si>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</si>
  <si>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</si>
  <si>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</si>
  <si>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</si>
  <si>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</si>
  <si>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</si>
  <si>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</si>
  <si>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</si>
  <si>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</si>
  <si>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</si>
  <si>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</si>
  <si>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</si>
  <si>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</si>
  <si>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</si>
  <si>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</si>
  <si>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</si>
  <si>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</si>
  <si>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</si>
  <si>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</si>
  <si>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</si>
  <si>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</si>
  <si>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</si>
  <si>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</si>
  <si>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</si>
  <si>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</si>
  <si>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</si>
  <si>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</si>
  <si>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</si>
  <si>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</si>
  <si>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</si>
  <si>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</si>
  <si>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</si>
  <si>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</si>
  <si>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</si>
  <si>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</si>
  <si>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</si>
  <si>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</si>
  <si>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</si>
  <si>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</si>
  <si>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</si>
  <si>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</si>
  <si>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</si>
  <si>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</si>
  <si>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</si>
  <si>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</si>
  <si>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</si>
  <si>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</si>
  <si>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</si>
  <si>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</si>
  <si>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</si>
  <si>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</si>
  <si>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</si>
  <si>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</si>
  <si>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</si>
  <si>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</si>
  <si>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</si>
  <si>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</si>
  <si>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</si>
  <si>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</si>
  <si>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</si>
  <si>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</si>
  <si>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</si>
  <si>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</si>
  <si>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</si>
  <si>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</si>
  <si>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</si>
  <si>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</si>
  <si>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</si>
  <si>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</si>
  <si>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</si>
  <si>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</si>
  <si>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</si>
  <si>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</si>
  <si>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</si>
  <si>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</si>
  <si>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</si>
  <si>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</si>
  <si>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</si>
  <si>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</si>
  <si>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</si>
  <si>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</si>
  <si>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</si>
  <si>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</si>
  <si>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</si>
  <si>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</si>
  <si>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</si>
  <si>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</si>
  <si>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</si>
  <si>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</si>
  <si>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</si>
  <si>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</si>
  <si>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</si>
  <si>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</si>
  <si>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</si>
  <si>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</si>
  <si>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</si>
  <si>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</si>
  <si>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</si>
  <si>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</si>
  <si>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</si>
  <si>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</si>
  <si>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</si>
  <si>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</si>
  <si>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</si>
  <si>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</si>
  <si>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</si>
  <si>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</si>
  <si>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</si>
  <si>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</si>
  <si>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</si>
  <si>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</si>
  <si>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</si>
  <si>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</si>
  <si>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</si>
  <si>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</si>
  <si>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</si>
  <si>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</si>
  <si>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</si>
  <si>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</si>
  <si>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</si>
  <si>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</si>
  <si>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</si>
  <si>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</si>
  <si>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</si>
  <si>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</si>
  <si>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</si>
  <si>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</si>
  <si>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</si>
  <si>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</si>
  <si>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</si>
  <si>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</si>
  <si>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</si>
  <si>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</si>
  <si>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</si>
  <si>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</si>
  <si>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</si>
  <si>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</si>
  <si>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</si>
  <si>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</si>
  <si>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</si>
  <si>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</si>
  <si>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</si>
  <si>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</si>
  <si>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</si>
  <si>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</si>
  <si>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</si>
  <si>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</si>
  <si>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</si>
  <si>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</si>
  <si>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</si>
  <si>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</si>
  <si>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</si>
  <si>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</si>
  <si>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</si>
  <si>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</si>
  <si>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</si>
  <si>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</si>
  <si>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</si>
  <si>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</si>
  <si>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</si>
  <si>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</si>
  <si>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</si>
  <si>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</si>
  <si>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</si>
  <si>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</si>
  <si>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</si>
  <si>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</si>
  <si>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</si>
  <si>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</si>
  <si>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</si>
  <si>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</si>
  <si>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</si>
  <si>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</si>
  <si>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</si>
  <si>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</si>
  <si>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</si>
  <si>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</si>
  <si>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</si>
  <si>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</si>
  <si>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</si>
  <si>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</si>
  <si>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</si>
  <si>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</si>
  <si>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</si>
  <si>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</si>
  <si>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</si>
  <si>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</si>
  <si>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</si>
  <si>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</si>
  <si>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</si>
  <si>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</si>
  <si>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</si>
  <si>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</si>
  <si>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</si>
  <si>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</si>
  <si>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</si>
  <si>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</si>
  <si>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</si>
  <si>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</si>
  <si>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</si>
  <si>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</si>
  <si>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</si>
  <si>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</si>
  <si>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</si>
  <si>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</si>
  <si>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</si>
  <si>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</si>
  <si>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</si>
  <si>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</si>
  <si>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</si>
  <si>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</si>
  <si>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</si>
  <si>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</si>
  <si>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</si>
  <si>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</si>
  <si>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</si>
  <si>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</si>
  <si>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</si>
  <si>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</si>
  <si>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</si>
  <si>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</si>
  <si>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</si>
  <si>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</si>
  <si>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</si>
  <si>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</si>
  <si>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</si>
  <si>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</si>
  <si>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</si>
  <si>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</si>
  <si>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</si>
  <si>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</si>
  <si>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</si>
  <si>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</si>
  <si>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</si>
  <si>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</si>
  <si>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</si>
  <si>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</si>
  <si>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</si>
  <si>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</si>
  <si>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</si>
  <si>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</si>
  <si>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</si>
  <si>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</si>
  <si>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</si>
  <si>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</si>
  <si>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</si>
  <si>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</si>
  <si>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</si>
  <si>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</si>
  <si>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</si>
  <si>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</si>
  <si>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</si>
  <si>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</si>
  <si>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</si>
  <si>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</si>
  <si>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</si>
  <si>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</si>
  <si>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</si>
  <si>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</si>
  <si>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</si>
  <si>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</si>
  <si>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</si>
  <si>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</si>
  <si>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</si>
  <si>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</si>
  <si>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</si>
  <si>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</si>
  <si>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</si>
  <si>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</si>
  <si>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</si>
  <si>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</si>
  <si>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</si>
  <si>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</si>
  <si>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</si>
  <si>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</si>
  <si>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</si>
  <si>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</si>
  <si>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</si>
  <si>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</si>
  <si>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</si>
  <si>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</si>
  <si>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</si>
  <si>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</si>
  <si>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</si>
  <si>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</si>
  <si>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</si>
  <si>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</si>
  <si>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</si>
  <si>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</si>
  <si>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</si>
  <si>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</si>
  <si>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</si>
  <si>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</si>
  <si>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</si>
  <si>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</si>
  <si>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</si>
  <si>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</si>
  <si>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</si>
  <si>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</si>
  <si>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</si>
  <si>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</si>
  <si>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</si>
  <si>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</si>
  <si>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</si>
  <si>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</si>
  <si>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</si>
  <si>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</si>
  <si>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</si>
  <si>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</si>
  <si>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</si>
  <si>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</si>
  <si>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</si>
  <si>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</si>
  <si>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</si>
  <si>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</si>
  <si>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</si>
  <si>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</si>
  <si>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</si>
  <si>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</si>
  <si>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</si>
  <si>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</si>
  <si>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</si>
  <si>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</si>
  <si>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</si>
  <si>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</si>
  <si>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</si>
  <si>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</si>
  <si>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</si>
  <si>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</si>
  <si>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</si>
  <si>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</si>
  <si>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</si>
  <si>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</si>
  <si>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</si>
  <si>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</si>
  <si>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</si>
  <si>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</si>
  <si>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</si>
  <si>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</si>
  <si>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</si>
  <si>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</si>
  <si>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</si>
  <si>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</si>
  <si>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</si>
  <si>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</si>
  <si>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</si>
  <si>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</si>
  <si>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</si>
  <si>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</si>
  <si>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</si>
  <si>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</si>
  <si>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</si>
  <si>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</si>
  <si>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</si>
  <si>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</si>
  <si>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</si>
  <si>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</si>
  <si>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</si>
  <si>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</si>
  <si>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</si>
  <si>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</si>
  <si>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</si>
  <si>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</si>
  <si>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</si>
  <si>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</si>
  <si>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</si>
  <si>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</si>
  <si>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</si>
  <si>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</si>
  <si>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</si>
  <si>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</si>
  <si>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</si>
  <si>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</si>
  <si>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</si>
  <si>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</si>
  <si>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</si>
  <si>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</si>
  <si>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</si>
  <si>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</si>
  <si>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</si>
  <si>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</si>
  <si>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</si>
  <si>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</si>
  <si>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</si>
  <si>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</si>
  <si>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</si>
  <si>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</si>
  <si>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</si>
  <si>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</si>
  <si>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</si>
  <si>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</si>
  <si>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</si>
  <si>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</si>
  <si>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</si>
  <si>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</si>
  <si>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</si>
  <si>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</si>
  <si>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</si>
  <si>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</si>
  <si>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</si>
  <si>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</si>
  <si>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</si>
  <si>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</si>
  <si>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</si>
  <si>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</si>
  <si>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</si>
  <si>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</si>
  <si>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</si>
  <si>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</si>
  <si>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</si>
  <si>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</si>
  <si>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</si>
  <si>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</si>
  <si>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</si>
  <si>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</si>
  <si>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</si>
  <si>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</si>
  <si>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</si>
  <si>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</si>
  <si>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</si>
  <si>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</si>
  <si>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</si>
  <si>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</si>
  <si>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</si>
  <si>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</si>
  <si>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</si>
  <si>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</si>
  <si>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</si>
  <si>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</si>
  <si>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</si>
  <si>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</si>
  <si>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</si>
  <si>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</si>
  <si>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</si>
  <si>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</si>
  <si>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</si>
  <si>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</si>
  <si>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</si>
  <si>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</si>
  <si>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</si>
  <si>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</si>
  <si>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</si>
  <si>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</si>
  <si>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</si>
  <si>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</si>
  <si>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</si>
  <si>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</si>
  <si>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</si>
  <si>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</si>
  <si>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</si>
  <si>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</si>
  <si>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</si>
  <si>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</si>
  <si>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</si>
  <si>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</si>
  <si>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</si>
  <si>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</si>
  <si>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</si>
  <si>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</si>
  <si>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</si>
  <si>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</si>
  <si>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</si>
  <si>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</si>
  <si>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</si>
  <si>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</si>
  <si>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</si>
  <si>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</si>
  <si>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</si>
  <si>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</si>
  <si>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</si>
  <si>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</si>
  <si>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</si>
  <si>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</si>
  <si>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</si>
  <si>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</si>
  <si>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</si>
  <si>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</si>
  <si>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</si>
  <si>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</si>
  <si>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</si>
  <si>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</si>
  <si>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</si>
  <si>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</si>
  <si>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</si>
  <si>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</si>
  <si>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</si>
  <si>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</si>
  <si>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</si>
  <si>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</si>
  <si>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</si>
  <si>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</si>
  <si>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</si>
  <si>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</si>
  <si>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</si>
  <si>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</si>
  <si>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</si>
  <si>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</si>
  <si>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</si>
  <si>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</si>
  <si>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</si>
  <si>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</si>
  <si>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</si>
  <si>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</si>
  <si>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</si>
  <si>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</si>
  <si>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</si>
  <si>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</si>
  <si>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</si>
  <si>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</si>
  <si>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</si>
  <si>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</si>
  <si>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</si>
  <si>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</si>
  <si>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</si>
  <si>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</si>
  <si>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</si>
  <si>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</si>
  <si>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</si>
  <si>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</si>
  <si>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</si>
  <si>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</si>
  <si>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</si>
  <si>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</si>
  <si>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</si>
  <si>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</si>
  <si>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</si>
  <si>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</si>
  <si>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</si>
  <si>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</si>
  <si>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</si>
  <si>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</si>
  <si>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</si>
  <si>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</si>
  <si>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</si>
  <si>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</si>
  <si>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</si>
  <si>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</si>
  <si>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</si>
  <si>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</si>
  <si>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</si>
  <si>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</si>
  <si>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</si>
  <si>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</si>
  <si>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</si>
  <si>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</si>
  <si>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</si>
  <si>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</si>
  <si>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</si>
  <si>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</si>
  <si>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</si>
  <si>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</si>
  <si>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</si>
  <si>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</si>
  <si>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</si>
  <si>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</si>
  <si>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</si>
  <si>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</si>
  <si>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</si>
  <si>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</si>
  <si>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</si>
  <si>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</si>
  <si>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</si>
  <si>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</si>
  <si>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</si>
  <si>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</si>
  <si>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</si>
  <si>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</si>
  <si>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</si>
  <si>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</si>
  <si>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</si>
  <si>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</si>
  <si>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</si>
  <si>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</si>
  <si>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</si>
  <si>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</si>
  <si>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</si>
  <si>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</si>
  <si>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</si>
  <si>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</si>
  <si>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</si>
  <si>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</si>
  <si>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</si>
  <si>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</si>
  <si>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</si>
  <si>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</si>
  <si>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</si>
  <si>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</si>
  <si>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</si>
  <si>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</si>
  <si>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</si>
  <si>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</si>
  <si>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</si>
  <si>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</si>
  <si>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</si>
  <si>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</si>
  <si>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</si>
  <si>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</si>
  <si>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</si>
  <si>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</si>
  <si>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</si>
  <si>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</si>
  <si>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</si>
  <si>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</si>
  <si>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</si>
  <si>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</si>
  <si>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</si>
  <si>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</si>
  <si>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</si>
  <si>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</si>
  <si>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</si>
  <si>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</si>
  <si>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</si>
  <si>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</si>
  <si>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</si>
  <si>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</si>
  <si>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</si>
  <si>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</si>
  <si>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</si>
  <si>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</si>
  <si>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</si>
  <si>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</si>
  <si>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</si>
  <si>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</si>
  <si>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</si>
  <si>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</si>
  <si>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</si>
  <si>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</si>
  <si>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</si>
  <si>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</si>
  <si>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</si>
  <si>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</si>
  <si>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</si>
  <si>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</si>
  <si>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</si>
  <si>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</si>
  <si>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</si>
  <si>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</si>
  <si>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</si>
  <si>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</si>
  <si>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</si>
  <si>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</si>
  <si>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</si>
  <si>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</si>
  <si>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</si>
  <si>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</si>
  <si>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</si>
  <si>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</si>
  <si>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</si>
  <si>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</si>
  <si>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</si>
  <si>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</si>
  <si>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</si>
  <si>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</si>
  <si>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</si>
  <si>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</si>
  <si>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</si>
  <si>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</si>
  <si>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</si>
  <si>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</si>
  <si>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</si>
  <si>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</si>
  <si>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</si>
  <si>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</si>
  <si>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</si>
  <si>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</si>
  <si>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</si>
  <si>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</si>
  <si>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</si>
  <si>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</si>
  <si>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</si>
  <si>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</si>
  <si>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</si>
  <si>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</si>
  <si>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</si>
  <si>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</si>
  <si>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</si>
  <si>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</si>
  <si>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</si>
  <si>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</si>
  <si>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</si>
  <si>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</si>
  <si>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</si>
  <si>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</si>
  <si>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</si>
  <si>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</si>
  <si>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</si>
  <si>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</si>
  <si>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</si>
  <si>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</si>
  <si>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</si>
  <si>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</si>
  <si>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</si>
  <si>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</si>
  <si>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</si>
  <si>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</si>
  <si>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</si>
  <si>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</si>
  <si>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</si>
  <si>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</si>
  <si>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</si>
  <si>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</si>
  <si>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</si>
  <si>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</si>
  <si>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</si>
  <si>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</si>
  <si>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</si>
  <si>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</si>
  <si>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</si>
  <si>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</si>
  <si>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</si>
  <si>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</si>
  <si>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</si>
  <si>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</si>
  <si>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</si>
  <si>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</si>
  <si>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</si>
  <si>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</si>
  <si>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</si>
  <si>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</si>
  <si>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</si>
  <si>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</si>
  <si>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</si>
  <si>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</si>
  <si>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</si>
  <si>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</si>
  <si>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</si>
  <si>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</si>
  <si>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</si>
  <si>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</si>
  <si>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</si>
  <si>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</si>
  <si>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</si>
  <si>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</si>
  <si>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</si>
  <si>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</si>
  <si>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</si>
  <si>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</si>
  <si>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</si>
  <si>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</si>
  <si>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</si>
  <si>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</si>
  <si>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</si>
  <si>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</si>
  <si>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</si>
  <si>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</si>
  <si>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</si>
  <si>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</si>
  <si>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</si>
  <si>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</si>
  <si>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</si>
  <si>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</si>
  <si>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</si>
  <si>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</si>
  <si>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</si>
  <si>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</si>
  <si>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</si>
  <si>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</si>
  <si>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</si>
  <si>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</si>
  <si>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</si>
  <si>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</si>
  <si>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</si>
  <si>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</si>
  <si>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</si>
  <si>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</si>
  <si>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</si>
  <si>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</si>
  <si>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</si>
  <si>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</si>
  <si>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</si>
  <si>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</si>
  <si>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</si>
  <si>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</si>
  <si>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</si>
  <si>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</si>
  <si>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</si>
  <si>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</si>
  <si>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</si>
  <si>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</si>
  <si>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</si>
  <si>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</si>
  <si>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</si>
  <si>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</si>
  <si>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</si>
  <si>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</si>
  <si>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</si>
  <si>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</si>
  <si>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</si>
  <si>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</si>
  <si>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</si>
  <si>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</si>
  <si>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</si>
  <si>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</si>
  <si>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</si>
  <si>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</si>
  <si>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</si>
  <si>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</si>
  <si>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</si>
  <si>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</si>
  <si>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</si>
  <si>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</si>
  <si>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</si>
  <si>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</si>
  <si>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</si>
  <si>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</si>
  <si>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</si>
  <si>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</si>
  <si>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</si>
  <si>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</si>
  <si>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</si>
  <si>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</si>
  <si>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</si>
  <si>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</si>
  <si>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</si>
  <si>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</si>
  <si>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</si>
  <si>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</si>
  <si>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</si>
  <si>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</si>
  <si>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</si>
  <si>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</si>
  <si>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</si>
  <si>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</si>
  <si>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</si>
  <si>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</si>
  <si>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</si>
  <si>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</si>
  <si>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</si>
  <si>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</si>
  <si>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</si>
  <si>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</si>
  <si>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</si>
  <si>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</si>
  <si>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</si>
  <si>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</si>
  <si>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</si>
  <si>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</si>
  <si>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</si>
  <si>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</si>
  <si>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</si>
  <si>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</si>
  <si>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</si>
  <si>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</si>
  <si>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</si>
  <si>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</si>
  <si>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</si>
  <si>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</si>
  <si>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</si>
  <si>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</si>
  <si>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</si>
  <si>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</si>
  <si>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</si>
  <si>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</si>
  <si>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</si>
  <si>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</si>
  <si>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</si>
  <si>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</si>
  <si>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</si>
  <si>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</si>
  <si>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</si>
  <si>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</si>
  <si>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</si>
  <si>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</si>
  <si>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</si>
  <si>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</si>
  <si>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</si>
  <si>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</si>
  <si>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</si>
  <si>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</si>
  <si>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</si>
  <si>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</si>
  <si>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</si>
  <si>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</si>
  <si>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</si>
  <si>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</si>
  <si>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</si>
  <si>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</si>
  <si>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</si>
  <si>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</si>
  <si>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</si>
  <si>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</si>
  <si>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</si>
  <si>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</si>
  <si>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</si>
  <si>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</si>
  <si>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</si>
  <si>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</si>
  <si>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</si>
  <si>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</si>
  <si>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</si>
  <si>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</si>
  <si>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</si>
  <si>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</si>
  <si>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</si>
  <si>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</si>
  <si>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</si>
  <si>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</si>
  <si>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</si>
  <si>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</si>
  <si>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</si>
  <si>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</si>
  <si>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</si>
  <si>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</si>
  <si>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</si>
  <si>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</si>
  <si>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</si>
  <si>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</si>
  <si>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</si>
  <si>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</si>
  <si>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</si>
  <si>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</si>
  <si>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</si>
  <si>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</si>
  <si>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</si>
  <si>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</si>
  <si>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</si>
  <si>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</si>
  <si>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</si>
  <si>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</si>
  <si>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</si>
  <si>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</si>
  <si>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</si>
  <si>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</si>
  <si>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</si>
  <si>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</si>
  <si>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</si>
  <si>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</si>
  <si>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</si>
  <si>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</si>
  <si>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</si>
  <si>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</si>
  <si>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</si>
  <si>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</si>
  <si>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</si>
  <si>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</si>
  <si>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</si>
  <si>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</si>
  <si>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</si>
  <si>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</si>
  <si>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</si>
  <si>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</si>
  <si>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</si>
  <si>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</si>
  <si>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</si>
  <si>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</si>
  <si>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</si>
  <si>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</si>
  <si>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</si>
  <si>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</si>
  <si>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</si>
  <si>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</si>
  <si>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</si>
  <si>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</si>
  <si>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</si>
  <si>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</si>
  <si>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</si>
  <si>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</si>
  <si>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</si>
  <si>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</si>
  <si>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</si>
  <si>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</si>
  <si>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</si>
  <si>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</si>
  <si>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</si>
  <si>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</si>
  <si>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</si>
  <si>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</si>
  <si>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</si>
  <si>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</si>
  <si>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</si>
  <si>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</si>
  <si>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</si>
  <si>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</si>
  <si>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</si>
  <si>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</si>
  <si>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</si>
  <si>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</si>
  <si>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</si>
  <si>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</si>
  <si>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</si>
  <si>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</si>
  <si>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</si>
  <si>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</si>
  <si>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</si>
  <si>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</si>
  <si>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</si>
  <si>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</si>
  <si>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</si>
  <si>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</si>
  <si>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</si>
  <si>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</si>
  <si>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</si>
  <si>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</si>
  <si>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</si>
  <si>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</si>
  <si>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</si>
  <si>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</si>
  <si>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</si>
  <si>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</si>
  <si>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</si>
  <si>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</si>
  <si>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</si>
  <si>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</si>
  <si>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</si>
  <si>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</si>
  <si>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</si>
  <si>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</si>
  <si>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</si>
  <si>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</si>
  <si>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</si>
  <si>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</si>
  <si>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</si>
  <si>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</si>
  <si>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</si>
  <si>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</si>
  <si>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</si>
  <si>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</si>
  <si>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</si>
  <si>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</si>
  <si>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</si>
  <si>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</si>
  <si>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</si>
  <si>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</si>
  <si>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</si>
  <si>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</si>
  <si>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</si>
  <si>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</si>
  <si>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</si>
  <si>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</si>
  <si>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</si>
  <si>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</si>
  <si>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</si>
  <si>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</si>
  <si>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</si>
  <si>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</si>
  <si>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</si>
  <si>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 </t>
  </si>
  <si>
    <t>Sum of Sales</t>
  </si>
  <si>
    <t>Average Sales</t>
  </si>
  <si>
    <t>Sl. No</t>
  </si>
  <si>
    <t>Number of Items</t>
  </si>
  <si>
    <t>Average of Rating</t>
  </si>
  <si>
    <t>Avg Sales</t>
  </si>
  <si>
    <t>Avg Rating</t>
  </si>
  <si>
    <t>KPI's Requirements</t>
  </si>
  <si>
    <t>Fat Content</t>
  </si>
  <si>
    <t>Row Labels</t>
  </si>
  <si>
    <t>Grand Total</t>
  </si>
  <si>
    <t>Total Sales by Item size</t>
  </si>
  <si>
    <t>Column Labels</t>
  </si>
  <si>
    <t>Total Sales by Item type</t>
  </si>
  <si>
    <t>Total Sales by Outlet Establishment</t>
  </si>
  <si>
    <t>Sales By Outlet Size</t>
  </si>
  <si>
    <t>Outlet Location</t>
  </si>
  <si>
    <t>Sales By Outlet Location</t>
  </si>
  <si>
    <t>Average of Sales</t>
  </si>
  <si>
    <t>Count of Sl.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</si>
</sst>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6" fillId="0" borderId="14" xfId="0" applyFont="1" applyBorder="1"/>
    <xf numFmtId="0" fontId="16" fillId="0" borderId="0" xfId="0" applyFont="1"/>
    <xf numFmtId="0" fontId="16" fillId="0" borderId="15" xfId="0" applyFont="1" applyBorder="1"/>
    <xf numFmtId="0" fontId="0" fillId="0" borderId="19" xfId="0" applyBorder="1"/>
    <xf numFmtId="0" fontId="0" fillId="0" borderId="20" xfId="0" applyBorder="1"/>
    <xf numFmtId="0" fontId="0" fillId="0" borderId="21" xfId="0" applyBorder="1"/>
    <xf numFmtId="164" fontId="0" fillId="0" borderId="0" xfId="0" applyNumberFormat="1"/>
    <xf numFmtId="165" fontId="0" fillId="0" borderId="15" xfId="0" applyNumberFormat="1" applyBorder="1"/>
    <xf numFmtId="166" fontId="0" fillId="0" borderId="14" xfId="0" applyNumberFormat="1" applyBorder="1"/>
    <xf numFmtId="0" fontId="0" fillId="0" borderId="10" xfId="0" applyBorder="1"/>
    <xf numFmtId="0" fontId="0" fillId="0" borderId="24" xfId="0" applyBorder="1" applyAlignment="1">
      <alignment horizontal="left"/>
    </xf>
    <xf numFmtId="0" fontId="0" fillId="0" borderId="23" xfId="0" applyBorder="1" applyAlignment="1">
      <alignment horizontal="left"/>
    </xf>
    <xf numFmtId="167" fontId="0" fillId="0" borderId="22" xfId="0" applyNumberFormat="1" applyBorder="1"/>
    <xf numFmtId="167" fontId="0" fillId="0" borderId="24" xfId="0" applyNumberFormat="1" applyBorder="1"/>
    <xf numFmtId="0" fontId="0" fillId="0" borderId="10" xfId="0" pivotButton="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8" xfId="0" applyNumberFormat="1" applyBorder="1"/>
    <xf numFmtId="0" fontId="0" fillId="0" borderId="22" xfId="0" applyBorder="1" applyAlignment="1">
      <alignment horizontal="left"/>
    </xf>
    <xf numFmtId="0" fontId="0" fillId="0" borderId="10" xfId="0" applyBorder="1" applyAlignment="1">
      <alignment horizontal="left"/>
    </xf>
    <xf numFmtId="167" fontId="0" fillId="0" borderId="23" xfId="0" applyNumberFormat="1" applyBorder="1"/>
    <xf numFmtId="0" fontId="0" fillId="0" borderId="11" xfId="0" applyBorder="1"/>
    <xf numFmtId="167" fontId="0" fillId="0" borderId="0" xfId="0" applyNumberFormat="1"/>
    <xf numFmtId="164" fontId="0" fillId="0" borderId="22" xfId="0" applyNumberFormat="1" applyBorder="1"/>
    <xf numFmtId="164" fontId="0" fillId="0" borderId="24" xfId="0" applyNumberFormat="1" applyBorder="1"/>
    <xf numFmtId="164" fontId="0" fillId="0" borderId="23"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23" xfId="0" applyNumberFormat="1"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4"/>
        </bottom>
        <vertical/>
        <horizontal/>
      </border>
    </dxf>
    <dxf>
      <font>
        <color theme="0"/>
      </font>
      <fill>
        <patternFill>
          <bgColor rgb="FF00B0F0"/>
        </patternFill>
      </fill>
      <border>
        <left style="thin">
          <color theme="4"/>
        </left>
        <right style="thin">
          <color theme="4"/>
        </right>
        <top style="thin">
          <color theme="4"/>
        </top>
        <bottom style="thin">
          <color theme="4"/>
        </bottom>
        <vertical/>
        <horizontal/>
      </border>
    </dxf>
    <dxf>
      <fill>
        <patternFill>
          <bgColor rgb="FF7DCFE3"/>
        </patternFill>
      </fill>
      <border>
        <left style="thin">
          <color auto="1"/>
        </left>
        <right style="thin">
          <color auto="1"/>
        </right>
        <top style="thin">
          <color auto="1"/>
        </top>
        <bottom style="thin">
          <color auto="1"/>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pivot="0" table="0" count="10" xr9:uid="{C22D026F-EEBD-4196-B927-EA1B87414535}">
      <tableStyleElement type="wholeTable" dxfId="135"/>
      <tableStyleElement type="headerRow" dxfId="134"/>
    </tableStyle>
    <tableStyle name="Slicer Style 1" pivot="0" table="0" count="1" xr9:uid="{A650903E-C4D2-4EF5-BD00-D1ED083EBE27}">
      <tableStyleElement type="wholeTable" dxfId="133"/>
    </tableStyle>
    <tableStyle name="Smart" pivot="0" table="0" count="10" xr9:uid="{4C9B0465-A47C-413F-BCF8-79410B1FD941}">
      <tableStyleElement type="wholeTable" dxfId="132"/>
      <tableStyleElement type="headerRow" dxfId="131"/>
    </tableStyle>
  </tableStyles>
  <colors>
    <mruColors>
      <color rgb="FFFFD200"/>
      <color rgb="FFFF572F"/>
      <color rgb="FF7DCFE3"/>
      <color rgb="FF00589A"/>
      <color rgb="FFE60000"/>
      <color rgb="FFACE6B7"/>
      <color rgb="FFDA0000"/>
      <color rgb="FFFAFAFA"/>
      <color rgb="FFD09E00"/>
      <color rgb="FF008E4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mar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3B-48EA-8481-86250A4953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3B-48EA-8481-86250A4953E7}"/>
              </c:ext>
            </c:extLst>
          </c:dPt>
          <c:cat>
            <c:strRef>
              <c:f>Design!$B$13:$B$15</c:f>
              <c:strCache>
                <c:ptCount val="2"/>
                <c:pt idx="0">
                  <c:v>Low Fat</c:v>
                </c:pt>
                <c:pt idx="1">
                  <c:v>Regular</c:v>
                </c:pt>
              </c:strCache>
            </c:strRef>
          </c:cat>
          <c:val>
            <c:numRef>
              <c:f>Design!$C$13:$C$15</c:f>
              <c:numCache>
                <c:formatCode>"$"0.0,"K"</c:formatCode>
                <c:ptCount val="2"/>
                <c:pt idx="0">
                  <c:v>776319.68840000057</c:v>
                </c:pt>
                <c:pt idx="1">
                  <c:v>425361.8043999995</c:v>
                </c:pt>
              </c:numCache>
            </c:numRef>
          </c:val>
          <c:extLst>
            <c:ext xmlns:c16="http://schemas.microsoft.com/office/drawing/2014/chart" uri="{C3380CC4-5D6E-409C-BE32-E72D297353CC}">
              <c16:uniqueId val="{00000000-5FCD-4A65-BD77-DA63EDA8CF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Design!$C$22:$C$23</c:f>
              <c:strCache>
                <c:ptCount val="1"/>
                <c:pt idx="0">
                  <c:v>Regular</c:v>
                </c:pt>
              </c:strCache>
            </c:strRef>
          </c:tx>
          <c:spPr>
            <a:solidFill>
              <a:schemeClr val="accent1"/>
            </a:solidFill>
            <a:ln>
              <a:noFill/>
            </a:ln>
            <a:effectLst/>
          </c:spPr>
          <c:invertIfNegative val="0"/>
          <c:cat>
            <c:strRef>
              <c:f>Design!$B$24:$B$27</c:f>
              <c:strCache>
                <c:ptCount val="3"/>
                <c:pt idx="0">
                  <c:v>Tier 1</c:v>
                </c:pt>
                <c:pt idx="1">
                  <c:v>Tier 2</c:v>
                </c:pt>
                <c:pt idx="2">
                  <c:v>Tier 3</c:v>
                </c:pt>
              </c:strCache>
            </c:strRef>
          </c:cat>
          <c:val>
            <c:numRef>
              <c:f>Design!$C$24:$C$27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A93-4DAE-935E-7096ACABCB5D}"/>
            </c:ext>
          </c:extLst>
        </c:ser>
        <c:ser>
          <c:idx val="1"/>
          <c:order val="1"/>
          <c:tx>
            <c:strRef>
              <c:f>Design!$D$22:$D$23</c:f>
              <c:strCache>
                <c:ptCount val="1"/>
                <c:pt idx="0">
                  <c:v>Low Fat</c:v>
                </c:pt>
              </c:strCache>
            </c:strRef>
          </c:tx>
          <c:spPr>
            <a:solidFill>
              <a:schemeClr val="accent2"/>
            </a:solidFill>
            <a:ln>
              <a:noFill/>
            </a:ln>
            <a:effectLst/>
          </c:spPr>
          <c:invertIfNegative val="0"/>
          <c:cat>
            <c:strRef>
              <c:f>Design!$B$24:$B$27</c:f>
              <c:strCache>
                <c:ptCount val="3"/>
                <c:pt idx="0">
                  <c:v>Tier 1</c:v>
                </c:pt>
                <c:pt idx="1">
                  <c:v>Tier 2</c:v>
                </c:pt>
                <c:pt idx="2">
                  <c:v>Tier 3</c:v>
                </c:pt>
              </c:strCache>
            </c:strRef>
          </c:cat>
          <c:val>
            <c:numRef>
              <c:f>Design!$D$24:$D$27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AB8-4D05-A6EF-6B6972FBDDF1}"/>
            </c:ext>
          </c:extLst>
        </c:ser>
        <c:dLbls>
          <c:showLegendKey val="0"/>
          <c:showVal val="0"/>
          <c:showCatName val="0"/>
          <c:showSerName val="0"/>
          <c:showPercent val="0"/>
          <c:showBubbleSize val="0"/>
        </c:dLbls>
        <c:gapWidth val="182"/>
        <c:axId val="734881648"/>
        <c:axId val="734880208"/>
      </c:barChart>
      <c:catAx>
        <c:axId val="73488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880208"/>
        <c:crosses val="autoZero"/>
        <c:auto val="1"/>
        <c:lblAlgn val="ctr"/>
        <c:lblOffset val="100"/>
        <c:noMultiLvlLbl val="0"/>
      </c:catAx>
      <c:valAx>
        <c:axId val="734880208"/>
        <c:scaling>
          <c:orientation val="minMax"/>
        </c:scaling>
        <c:delete val="1"/>
        <c:axPos val="b"/>
        <c:numFmt formatCode="&quot;$&quot;0.0,&quot;K&quot;" sourceLinked="1"/>
        <c:majorTickMark val="none"/>
        <c:minorTickMark val="none"/>
        <c:tickLblPos val="nextTo"/>
        <c:crossAx val="734881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Design!$C$33</c:f>
              <c:strCache>
                <c:ptCount val="1"/>
                <c:pt idx="0">
                  <c:v>Total</c:v>
                </c:pt>
              </c:strCache>
            </c:strRef>
          </c:tx>
          <c:spPr>
            <a:solidFill>
              <a:schemeClr val="accent1"/>
            </a:solidFill>
            <a:ln>
              <a:noFill/>
            </a:ln>
            <a:effectLst/>
          </c:spPr>
          <c:invertIfNegative val="0"/>
          <c:cat>
            <c:strRef>
              <c:f>Design!$B$34:$B$49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Design!$C$34:$C$49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BB35-48AC-98E3-CA058BCFCFA3}"/>
            </c:ext>
          </c:extLst>
        </c:ser>
        <c:dLbls>
          <c:showLegendKey val="0"/>
          <c:showVal val="0"/>
          <c:showCatName val="0"/>
          <c:showSerName val="0"/>
          <c:showPercent val="0"/>
          <c:showBubbleSize val="0"/>
        </c:dLbls>
        <c:gapWidth val="182"/>
        <c:axId val="461159040"/>
        <c:axId val="461149680"/>
      </c:barChart>
      <c:catAx>
        <c:axId val="46115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149680"/>
        <c:crosses val="autoZero"/>
        <c:auto val="1"/>
        <c:lblAlgn val="ctr"/>
        <c:lblOffset val="100"/>
        <c:noMultiLvlLbl val="0"/>
      </c:catAx>
      <c:valAx>
        <c:axId val="461149680"/>
        <c:scaling>
          <c:orientation val="minMax"/>
        </c:scaling>
        <c:delete val="1"/>
        <c:axPos val="b"/>
        <c:numFmt formatCode="&quot;$&quot;0.0,&quot;K&quot;" sourceLinked="1"/>
        <c:majorTickMark val="none"/>
        <c:minorTickMark val="none"/>
        <c:tickLblPos val="nextTo"/>
        <c:crossAx val="46115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Design!$L$4</c:f>
              <c:strCache>
                <c:ptCount val="1"/>
                <c:pt idx="0">
                  <c:v>Total</c:v>
                </c:pt>
              </c:strCache>
            </c:strRef>
          </c:tx>
          <c:spPr>
            <a:solidFill>
              <a:schemeClr val="accent1"/>
            </a:solidFill>
            <a:ln>
              <a:noFill/>
            </a:ln>
            <a:effectLst/>
          </c:spPr>
          <c:cat>
            <c:strRef>
              <c:f>Design!$K$5:$K$14</c:f>
              <c:strCache>
                <c:ptCount val="9"/>
                <c:pt idx="0">
                  <c:v>2011</c:v>
                </c:pt>
                <c:pt idx="1">
                  <c:v>2012</c:v>
                </c:pt>
                <c:pt idx="2">
                  <c:v>2014</c:v>
                </c:pt>
                <c:pt idx="3">
                  <c:v>2015</c:v>
                </c:pt>
                <c:pt idx="4">
                  <c:v>2016</c:v>
                </c:pt>
                <c:pt idx="5">
                  <c:v>2017</c:v>
                </c:pt>
                <c:pt idx="6">
                  <c:v>2018</c:v>
                </c:pt>
                <c:pt idx="7">
                  <c:v>2020</c:v>
                </c:pt>
                <c:pt idx="8">
                  <c:v>2022</c:v>
                </c:pt>
              </c:strCache>
            </c:strRef>
          </c:cat>
          <c:val>
            <c:numRef>
              <c:f>Design!$L$5:$L$14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1A0-4910-84D5-4E25E22FCF79}"/>
            </c:ext>
          </c:extLst>
        </c:ser>
        <c:dLbls>
          <c:showLegendKey val="0"/>
          <c:showVal val="0"/>
          <c:showCatName val="0"/>
          <c:showSerName val="0"/>
          <c:showPercent val="0"/>
          <c:showBubbleSize val="0"/>
        </c:dLbls>
        <c:axId val="778612384"/>
        <c:axId val="778621384"/>
      </c:areaChart>
      <c:catAx>
        <c:axId val="778612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621384"/>
        <c:crosses val="autoZero"/>
        <c:auto val="1"/>
        <c:lblAlgn val="ctr"/>
        <c:lblOffset val="100"/>
        <c:noMultiLvlLbl val="0"/>
      </c:catAx>
      <c:valAx>
        <c:axId val="778621384"/>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6123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Design!$L$18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F4-40E2-9C66-13C86D99AF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F4-40E2-9C66-13C86D99AF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F4-40E2-9C66-13C86D99AFCF}"/>
              </c:ext>
            </c:extLst>
          </c:dPt>
          <c:cat>
            <c:strRef>
              <c:f>Design!$K$19:$K$22</c:f>
              <c:strCache>
                <c:ptCount val="3"/>
                <c:pt idx="0">
                  <c:v>High</c:v>
                </c:pt>
                <c:pt idx="1">
                  <c:v>Medium</c:v>
                </c:pt>
                <c:pt idx="2">
                  <c:v>Small</c:v>
                </c:pt>
              </c:strCache>
            </c:strRef>
          </c:cat>
          <c:val>
            <c:numRef>
              <c:f>Design!$L$19:$L$22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973-4B5B-ADBD-2A9EA13841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Design!$L$41</c:f>
              <c:strCache>
                <c:ptCount val="1"/>
                <c:pt idx="0">
                  <c:v>Total</c:v>
                </c:pt>
              </c:strCache>
            </c:strRef>
          </c:tx>
          <c:spPr>
            <a:solidFill>
              <a:schemeClr val="accent1"/>
            </a:solidFill>
            <a:ln>
              <a:noFill/>
            </a:ln>
            <a:effectLst/>
          </c:spPr>
          <c:invertIfNegative val="0"/>
          <c:cat>
            <c:strRef>
              <c:f>Design!$K$42:$K$45</c:f>
              <c:strCache>
                <c:ptCount val="4"/>
                <c:pt idx="0">
                  <c:v>Grocery Store</c:v>
                </c:pt>
                <c:pt idx="1">
                  <c:v>Supermarket Type3</c:v>
                </c:pt>
                <c:pt idx="2">
                  <c:v>Supermarket Type2</c:v>
                </c:pt>
                <c:pt idx="3">
                  <c:v>Supermarket Type1</c:v>
                </c:pt>
              </c:strCache>
            </c:strRef>
          </c:cat>
          <c:val>
            <c:numRef>
              <c:f>Design!$L$42:$L$45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01C-4C99-8967-FE33E496033D}"/>
            </c:ext>
          </c:extLst>
        </c:ser>
        <c:dLbls>
          <c:showLegendKey val="0"/>
          <c:showVal val="0"/>
          <c:showCatName val="0"/>
          <c:showSerName val="0"/>
          <c:showPercent val="0"/>
          <c:showBubbleSize val="0"/>
        </c:dLbls>
        <c:gapWidth val="182"/>
        <c:axId val="536280648"/>
        <c:axId val="458330720"/>
      </c:barChart>
      <c:catAx>
        <c:axId val="53628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30720"/>
        <c:crosses val="autoZero"/>
        <c:auto val="1"/>
        <c:lblAlgn val="ctr"/>
        <c:lblOffset val="100"/>
        <c:noMultiLvlLbl val="0"/>
      </c:catAx>
      <c:valAx>
        <c:axId val="458330720"/>
        <c:scaling>
          <c:orientation val="minMax"/>
        </c:scaling>
        <c:delete val="1"/>
        <c:axPos val="b"/>
        <c:numFmt formatCode="&quot;$&quot;0.0,&quot;K&quot;" sourceLinked="1"/>
        <c:majorTickMark val="none"/>
        <c:minorTickMark val="none"/>
        <c:tickLblPos val="nextTo"/>
        <c:crossAx val="536280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Design!$L$49</c:f>
              <c:strCache>
                <c:ptCount val="1"/>
                <c:pt idx="0">
                  <c:v>Total</c:v>
                </c:pt>
              </c:strCache>
            </c:strRef>
          </c:tx>
          <c:spPr>
            <a:solidFill>
              <a:schemeClr val="accent1"/>
            </a:solidFill>
            <a:ln>
              <a:noFill/>
            </a:ln>
            <a:effectLst/>
          </c:spPr>
          <c:invertIfNegative val="0"/>
          <c:cat>
            <c:strRef>
              <c:f>Design!$K$50:$K$53</c:f>
              <c:strCache>
                <c:ptCount val="4"/>
                <c:pt idx="0">
                  <c:v>Grocery Store</c:v>
                </c:pt>
                <c:pt idx="1">
                  <c:v>Supermarket Type3</c:v>
                </c:pt>
                <c:pt idx="2">
                  <c:v>Supermarket Type2</c:v>
                </c:pt>
                <c:pt idx="3">
                  <c:v>Supermarket Type1</c:v>
                </c:pt>
              </c:strCache>
            </c:strRef>
          </c:cat>
          <c:val>
            <c:numRef>
              <c:f>Design!$L$50:$L$53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30D-4D7C-9125-06E86F1F0BDE}"/>
            </c:ext>
          </c:extLst>
        </c:ser>
        <c:dLbls>
          <c:showLegendKey val="0"/>
          <c:showVal val="0"/>
          <c:showCatName val="0"/>
          <c:showSerName val="0"/>
          <c:showPercent val="0"/>
          <c:showBubbleSize val="0"/>
        </c:dLbls>
        <c:gapWidth val="182"/>
        <c:axId val="729299512"/>
        <c:axId val="729306352"/>
      </c:barChart>
      <c:catAx>
        <c:axId val="729299512"/>
        <c:scaling>
          <c:orientation val="minMax"/>
        </c:scaling>
        <c:delete val="1"/>
        <c:axPos val="l"/>
        <c:numFmt formatCode="General" sourceLinked="1"/>
        <c:majorTickMark val="none"/>
        <c:minorTickMark val="none"/>
        <c:tickLblPos val="nextTo"/>
        <c:crossAx val="729306352"/>
        <c:crosses val="autoZero"/>
        <c:auto val="1"/>
        <c:lblAlgn val="ctr"/>
        <c:lblOffset val="100"/>
        <c:noMultiLvlLbl val="0"/>
      </c:catAx>
      <c:valAx>
        <c:axId val="729306352"/>
        <c:scaling>
          <c:orientation val="minMax"/>
        </c:scaling>
        <c:delete val="1"/>
        <c:axPos val="b"/>
        <c:numFmt formatCode="&quot;$&quot;0" sourceLinked="1"/>
        <c:majorTickMark val="none"/>
        <c:minorTickMark val="none"/>
        <c:tickLblPos val="nextTo"/>
        <c:crossAx val="72929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Design!$L$58</c:f>
              <c:strCache>
                <c:ptCount val="1"/>
                <c:pt idx="0">
                  <c:v>Total</c:v>
                </c:pt>
              </c:strCache>
            </c:strRef>
          </c:tx>
          <c:spPr>
            <a:solidFill>
              <a:schemeClr val="accent1"/>
            </a:solidFill>
            <a:ln>
              <a:noFill/>
            </a:ln>
            <a:effectLst/>
          </c:spPr>
          <c:invertIfNegative val="0"/>
          <c:cat>
            <c:strRef>
              <c:f>Design!$K$59:$K$62</c:f>
              <c:strCache>
                <c:ptCount val="4"/>
                <c:pt idx="0">
                  <c:v>Grocery Store</c:v>
                </c:pt>
                <c:pt idx="1">
                  <c:v>Supermarket Type3</c:v>
                </c:pt>
                <c:pt idx="2">
                  <c:v>Supermarket Type2</c:v>
                </c:pt>
                <c:pt idx="3">
                  <c:v>Supermarket Type1</c:v>
                </c:pt>
              </c:strCache>
            </c:strRef>
          </c:cat>
          <c:val>
            <c:numRef>
              <c:f>Design!$L$59:$L$62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E87-40D1-86FC-A512858DCA5E}"/>
            </c:ext>
          </c:extLst>
        </c:ser>
        <c:dLbls>
          <c:showLegendKey val="0"/>
          <c:showVal val="0"/>
          <c:showCatName val="0"/>
          <c:showSerName val="0"/>
          <c:showPercent val="0"/>
          <c:showBubbleSize val="0"/>
        </c:dLbls>
        <c:gapWidth val="182"/>
        <c:axId val="729313192"/>
        <c:axId val="729314272"/>
      </c:barChart>
      <c:catAx>
        <c:axId val="729313192"/>
        <c:scaling>
          <c:orientation val="minMax"/>
        </c:scaling>
        <c:delete val="1"/>
        <c:axPos val="l"/>
        <c:numFmt formatCode="General" sourceLinked="1"/>
        <c:majorTickMark val="none"/>
        <c:minorTickMark val="none"/>
        <c:tickLblPos val="nextTo"/>
        <c:crossAx val="729314272"/>
        <c:crosses val="autoZero"/>
        <c:auto val="1"/>
        <c:lblAlgn val="ctr"/>
        <c:lblOffset val="100"/>
        <c:noMultiLvlLbl val="0"/>
      </c:catAx>
      <c:valAx>
        <c:axId val="729314272"/>
        <c:scaling>
          <c:orientation val="minMax"/>
        </c:scaling>
        <c:delete val="1"/>
        <c:axPos val="b"/>
        <c:numFmt formatCode="&quot;$&quot;0" sourceLinked="1"/>
        <c:majorTickMark val="none"/>
        <c:minorTickMark val="none"/>
        <c:tickLblPos val="nextTo"/>
        <c:crossAx val="729313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dLbl>
          <c:idx val="0"/>
          <c:layout>
            <c:manualLayout>
              <c:x val="9.9864792262087831E-2"/>
              <c:y val="8.8888785198267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742208446891958"/>
                  <c:h val="0.19955532277011051"/>
                </c:manualLayout>
              </c15:layout>
            </c:ext>
          </c:extLst>
        </c:dLbl>
      </c:pivotFmt>
      <c:pivotFmt>
        <c:idx val="6"/>
        <c:spPr>
          <a:solidFill>
            <a:srgbClr val="002060"/>
          </a:solidFill>
          <a:ln w="19050">
            <a:solidFill>
              <a:schemeClr val="lt1"/>
            </a:solidFill>
          </a:ln>
          <a:effectLst/>
        </c:spPr>
        <c:dLbl>
          <c:idx val="0"/>
          <c:layout>
            <c:manualLayout>
              <c:x val="-8.0971412978242674E-2"/>
              <c:y val="-0.1333331777974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574909592311048"/>
                  <c:h val="0.19955532277011051"/>
                </c:manualLayout>
              </c15:layout>
            </c:ext>
          </c:extLst>
        </c:dLbl>
      </c:pivotFmt>
    </c:pivotFmts>
    <c:plotArea>
      <c:layout>
        <c:manualLayout>
          <c:layoutTarget val="inner"/>
          <c:xMode val="edge"/>
          <c:yMode val="edge"/>
          <c:x val="0.21859151026320667"/>
          <c:y val="0.21322809772167078"/>
          <c:w val="0.52294196055895503"/>
          <c:h val="0.68342103523611186"/>
        </c:manualLayout>
      </c:layout>
      <c:doughnutChart>
        <c:varyColors val="1"/>
        <c:ser>
          <c:idx val="0"/>
          <c:order val="0"/>
          <c:tx>
            <c:strRef>
              <c:f>Design!$C$12</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B58D-4274-B944-DE84762AE93C}"/>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58D-4274-B944-DE84762AE93C}"/>
              </c:ext>
            </c:extLst>
          </c:dPt>
          <c:dLbls>
            <c:dLbl>
              <c:idx val="0"/>
              <c:layout>
                <c:manualLayout>
                  <c:x val="9.9864792262087831E-2"/>
                  <c:y val="8.8888785198267484E-2"/>
                </c:manualLayout>
              </c:layout>
              <c:showLegendKey val="0"/>
              <c:showVal val="1"/>
              <c:showCatName val="0"/>
              <c:showSerName val="0"/>
              <c:showPercent val="0"/>
              <c:showBubbleSize val="0"/>
              <c:extLst>
                <c:ext xmlns:c15="http://schemas.microsoft.com/office/drawing/2012/chart" uri="{CE6537A1-D6FC-4f65-9D91-7224C49458BB}">
                  <c15:layout>
                    <c:manualLayout>
                      <c:w val="0.24742208446891958"/>
                      <c:h val="0.19955532277011051"/>
                    </c:manualLayout>
                  </c15:layout>
                </c:ext>
                <c:ext xmlns:c16="http://schemas.microsoft.com/office/drawing/2014/chart" uri="{C3380CC4-5D6E-409C-BE32-E72D297353CC}">
                  <c16:uniqueId val="{00000001-B58D-4274-B944-DE84762AE93C}"/>
                </c:ext>
              </c:extLst>
            </c:dLbl>
            <c:dLbl>
              <c:idx val="1"/>
              <c:layout>
                <c:manualLayout>
                  <c:x val="-8.0971412978242674E-2"/>
                  <c:y val="-0.13333317779740125"/>
                </c:manualLayout>
              </c:layout>
              <c:showLegendKey val="0"/>
              <c:showVal val="1"/>
              <c:showCatName val="0"/>
              <c:showSerName val="0"/>
              <c:showPercent val="0"/>
              <c:showBubbleSize val="0"/>
              <c:extLst>
                <c:ext xmlns:c15="http://schemas.microsoft.com/office/drawing/2012/chart" uri="{CE6537A1-D6FC-4f65-9D91-7224C49458BB}">
                  <c15:layout>
                    <c:manualLayout>
                      <c:w val="0.24574909592311048"/>
                      <c:h val="0.19955532277011051"/>
                    </c:manualLayout>
                  </c15:layout>
                </c:ext>
                <c:ext xmlns:c16="http://schemas.microsoft.com/office/drawing/2014/chart" uri="{C3380CC4-5D6E-409C-BE32-E72D297353CC}">
                  <c16:uniqueId val="{00000003-B58D-4274-B944-DE84762AE9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Design!$B$13:$B$15</c:f>
              <c:strCache>
                <c:ptCount val="2"/>
                <c:pt idx="0">
                  <c:v>Low Fat</c:v>
                </c:pt>
                <c:pt idx="1">
                  <c:v>Regular</c:v>
                </c:pt>
              </c:strCache>
            </c:strRef>
          </c:cat>
          <c:val>
            <c:numRef>
              <c:f>Design!$C$13:$C$15</c:f>
              <c:numCache>
                <c:formatCode>"$"0.0,"K"</c:formatCode>
                <c:ptCount val="2"/>
                <c:pt idx="0">
                  <c:v>776319.68840000057</c:v>
                </c:pt>
                <c:pt idx="1">
                  <c:v>425361.8043999995</c:v>
                </c:pt>
              </c:numCache>
            </c:numRef>
          </c:val>
          <c:extLst>
            <c:ext xmlns:c16="http://schemas.microsoft.com/office/drawing/2014/chart" uri="{C3380CC4-5D6E-409C-BE32-E72D297353CC}">
              <c16:uniqueId val="{00000004-B58D-4274-B944-DE84762AE93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994795683546887"/>
                  <c:h val="0.28401982709574425"/>
                </c:manualLayout>
              </c15:layout>
            </c:ext>
          </c:extLst>
        </c:dLbl>
      </c:pivotFmt>
      <c:pivotFmt>
        <c:idx val="7"/>
        <c:spPr>
          <a:solidFill>
            <a:srgbClr val="FF00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649675588394472"/>
                  <c:h val="0.27421589795885282"/>
                </c:manualLayout>
              </c15:layout>
            </c:ext>
          </c:extLst>
        </c:dLbl>
      </c:pivotFmt>
      <c:pivotFmt>
        <c:idx val="8"/>
        <c:spPr>
          <a:solidFill>
            <a:srgbClr val="FF00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215846729001958"/>
                  <c:h val="0.26441196882196144"/>
                </c:manualLayout>
              </c15:layout>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07144544829608"/>
          <c:y val="0.28308961177212583"/>
          <c:w val="0.71966459486665557"/>
          <c:h val="0.60906716772206859"/>
        </c:manualLayout>
      </c:layout>
      <c:barChart>
        <c:barDir val="bar"/>
        <c:grouping val="clustered"/>
        <c:varyColors val="0"/>
        <c:ser>
          <c:idx val="0"/>
          <c:order val="0"/>
          <c:tx>
            <c:strRef>
              <c:f>Design!$C$22:$C$23</c:f>
              <c:strCache>
                <c:ptCount val="1"/>
                <c:pt idx="0">
                  <c:v>Regular</c:v>
                </c:pt>
              </c:strCache>
            </c:strRef>
          </c:tx>
          <c:spPr>
            <a:solidFill>
              <a:srgbClr val="0070C0"/>
            </a:solidFill>
            <a:ln>
              <a:noFill/>
            </a:ln>
            <a:effectLst/>
          </c:spPr>
          <c:invertIfNegative val="0"/>
          <c:cat>
            <c:strRef>
              <c:f>Design!$B$24:$B$27</c:f>
              <c:strCache>
                <c:ptCount val="3"/>
                <c:pt idx="0">
                  <c:v>Tier 1</c:v>
                </c:pt>
                <c:pt idx="1">
                  <c:v>Tier 2</c:v>
                </c:pt>
                <c:pt idx="2">
                  <c:v>Tier 3</c:v>
                </c:pt>
              </c:strCache>
            </c:strRef>
          </c:cat>
          <c:val>
            <c:numRef>
              <c:f>Design!$C$24:$C$27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F4A-453A-94AE-7C0C4628C9F2}"/>
            </c:ext>
          </c:extLst>
        </c:ser>
        <c:ser>
          <c:idx val="1"/>
          <c:order val="1"/>
          <c:tx>
            <c:strRef>
              <c:f>Design!$D$22:$D$23</c:f>
              <c:strCache>
                <c:ptCount val="1"/>
                <c:pt idx="0">
                  <c:v>Low Fat</c:v>
                </c:pt>
              </c:strCache>
            </c:strRef>
          </c:tx>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174E-4D31-B0D8-42CD9154D335}"/>
              </c:ext>
            </c:extLst>
          </c:dPt>
          <c:dPt>
            <c:idx val="1"/>
            <c:invertIfNegative val="0"/>
            <c:bubble3D val="0"/>
            <c:spPr>
              <a:solidFill>
                <a:srgbClr val="FF0000"/>
              </a:solidFill>
              <a:ln>
                <a:noFill/>
              </a:ln>
              <a:effectLst/>
            </c:spPr>
            <c:extLst>
              <c:ext xmlns:c16="http://schemas.microsoft.com/office/drawing/2014/chart" uri="{C3380CC4-5D6E-409C-BE32-E72D297353CC}">
                <c16:uniqueId val="{00000003-174E-4D31-B0D8-42CD9154D335}"/>
              </c:ext>
            </c:extLst>
          </c:dPt>
          <c:dPt>
            <c:idx val="2"/>
            <c:invertIfNegative val="0"/>
            <c:bubble3D val="0"/>
            <c:spPr>
              <a:solidFill>
                <a:srgbClr val="FF0000"/>
              </a:solidFill>
              <a:ln>
                <a:noFill/>
              </a:ln>
              <a:effectLst/>
            </c:spPr>
            <c:extLst>
              <c:ext xmlns:c16="http://schemas.microsoft.com/office/drawing/2014/chart" uri="{C3380CC4-5D6E-409C-BE32-E72D297353CC}">
                <c16:uniqueId val="{00000005-174E-4D31-B0D8-42CD9154D335}"/>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215846729001958"/>
                      <c:h val="0.26441196882196144"/>
                    </c:manualLayout>
                  </c15:layout>
                </c:ext>
                <c:ext xmlns:c16="http://schemas.microsoft.com/office/drawing/2014/chart" uri="{C3380CC4-5D6E-409C-BE32-E72D297353CC}">
                  <c16:uniqueId val="{00000001-174E-4D31-B0D8-42CD9154D335}"/>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649675588394472"/>
                      <c:h val="0.27421589795885282"/>
                    </c:manualLayout>
                  </c15:layout>
                </c:ext>
                <c:ext xmlns:c16="http://schemas.microsoft.com/office/drawing/2014/chart" uri="{C3380CC4-5D6E-409C-BE32-E72D297353CC}">
                  <c16:uniqueId val="{00000003-174E-4D31-B0D8-42CD9154D335}"/>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994795683546887"/>
                      <c:h val="0.28401982709574425"/>
                    </c:manualLayout>
                  </c15:layout>
                </c:ext>
                <c:ext xmlns:c16="http://schemas.microsoft.com/office/drawing/2014/chart" uri="{C3380CC4-5D6E-409C-BE32-E72D297353CC}">
                  <c16:uniqueId val="{00000005-174E-4D31-B0D8-42CD9154D3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Design!$B$24:$B$27</c:f>
              <c:strCache>
                <c:ptCount val="3"/>
                <c:pt idx="0">
                  <c:v>Tier 1</c:v>
                </c:pt>
                <c:pt idx="1">
                  <c:v>Tier 2</c:v>
                </c:pt>
                <c:pt idx="2">
                  <c:v>Tier 3</c:v>
                </c:pt>
              </c:strCache>
            </c:strRef>
          </c:cat>
          <c:val>
            <c:numRef>
              <c:f>Design!$D$24:$D$27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8163-4634-9072-C4BF0876BD7C}"/>
            </c:ext>
          </c:extLst>
        </c:ser>
        <c:dLbls>
          <c:showLegendKey val="0"/>
          <c:showVal val="0"/>
          <c:showCatName val="0"/>
          <c:showSerName val="0"/>
          <c:showPercent val="0"/>
          <c:showBubbleSize val="0"/>
        </c:dLbls>
        <c:gapWidth val="60"/>
        <c:axId val="734881648"/>
        <c:axId val="734880208"/>
      </c:barChart>
      <c:catAx>
        <c:axId val="73488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34880208"/>
        <c:crosses val="autoZero"/>
        <c:auto val="1"/>
        <c:lblAlgn val="ctr"/>
        <c:lblOffset val="100"/>
        <c:noMultiLvlLbl val="0"/>
      </c:catAx>
      <c:valAx>
        <c:axId val="734880208"/>
        <c:scaling>
          <c:orientation val="minMax"/>
        </c:scaling>
        <c:delete val="1"/>
        <c:axPos val="b"/>
        <c:numFmt formatCode="&quot;$&quot;0.0,&quot;K&quot;" sourceLinked="1"/>
        <c:majorTickMark val="none"/>
        <c:minorTickMark val="none"/>
        <c:tickLblPos val="nextTo"/>
        <c:crossAx val="734881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181653344098585"/>
          <c:y val="4.1506783483050536E-2"/>
          <c:w val="0.38783726225074711"/>
          <c:h val="0.91698643303389893"/>
        </c:manualLayout>
      </c:layout>
      <c:barChart>
        <c:barDir val="bar"/>
        <c:grouping val="clustered"/>
        <c:varyColors val="0"/>
        <c:ser>
          <c:idx val="0"/>
          <c:order val="0"/>
          <c:tx>
            <c:strRef>
              <c:f>Design!$C$33</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Design!$B$34:$B$49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Design!$C$34:$C$49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9B22-42CD-85F8-A0A2BD010525}"/>
            </c:ext>
          </c:extLst>
        </c:ser>
        <c:dLbls>
          <c:dLblPos val="outEnd"/>
          <c:showLegendKey val="0"/>
          <c:showVal val="1"/>
          <c:showCatName val="0"/>
          <c:showSerName val="0"/>
          <c:showPercent val="0"/>
          <c:showBubbleSize val="0"/>
        </c:dLbls>
        <c:gapWidth val="60"/>
        <c:axId val="461159040"/>
        <c:axId val="461149680"/>
      </c:barChart>
      <c:catAx>
        <c:axId val="46115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ptos Narrow" panose="020B0004020202020204" pitchFamily="34" charset="0"/>
                <a:ea typeface="+mn-ea"/>
                <a:cs typeface="+mn-cs"/>
              </a:defRPr>
            </a:pPr>
            <a:endParaRPr lang="en-US"/>
          </a:p>
        </c:txPr>
        <c:crossAx val="461149680"/>
        <c:crosses val="autoZero"/>
        <c:auto val="1"/>
        <c:lblAlgn val="ctr"/>
        <c:lblOffset val="100"/>
        <c:noMultiLvlLbl val="0"/>
      </c:catAx>
      <c:valAx>
        <c:axId val="461149680"/>
        <c:scaling>
          <c:orientation val="minMax"/>
        </c:scaling>
        <c:delete val="1"/>
        <c:axPos val="b"/>
        <c:numFmt formatCode="&quot;$&quot;0.0,&quot;K&quot;" sourceLinked="1"/>
        <c:majorTickMark val="none"/>
        <c:minorTickMark val="none"/>
        <c:tickLblPos val="nextTo"/>
        <c:crossAx val="46115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[Project(Smart_Bazar).xlsx]Design!PivotTable7</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w="25400">
            <a:solidFill>
              <a:schemeClr val="tx1"/>
            </a:solidFill>
          </a:ln>
          <a:effectLst>
            <a:innerShdw dist="12700" dir="16200000">
              <a:schemeClr val="lt1">
                <a:alpha val="75000"/>
              </a:schemeClr>
            </a:innerShdw>
          </a:effectLst>
        </c:spPr>
        <c:dLbl>
          <c:idx val="0"/>
          <c:layout>
            <c:manualLayout>
              <c:x val="1.9167442438292628E-2"/>
              <c:y val="-0.2296651871379458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w="25400">
            <a:solidFill>
              <a:schemeClr val="tx1"/>
            </a:solidFill>
          </a:ln>
          <a:effectLst>
            <a:innerShdw dist="12700" dir="16200000">
              <a:schemeClr val="lt1">
                <a:alpha val="75000"/>
              </a:schemeClr>
            </a:innerShdw>
          </a:effectLst>
        </c:spPr>
        <c:dLbl>
          <c:idx val="0"/>
          <c:layout>
            <c:manualLayout>
              <c:x val="-6.9504759434176533E-3"/>
              <c:y val="-0.248803952732774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25400">
            <a:solidFill>
              <a:schemeClr val="tx1"/>
            </a:solidFill>
          </a:ln>
          <a:effectLst>
            <a:innerShdw dist="12700" dir="16200000">
              <a:schemeClr val="lt1">
                <a:alpha val="75000"/>
              </a:schemeClr>
            </a:innerShdw>
          </a:effectLst>
        </c:spPr>
        <c:dLbl>
          <c:idx val="0"/>
          <c:layout>
            <c:manualLayout>
              <c:x val="-2.3168253144725511E-3"/>
              <c:y val="-0.25518354126438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25400">
            <a:solidFill>
              <a:schemeClr val="tx1"/>
            </a:solidFill>
          </a:ln>
          <a:effectLst>
            <a:innerShdw dist="12700" dir="16200000">
              <a:schemeClr val="lt1">
                <a:alpha val="75000"/>
              </a:schemeClr>
            </a:innerShdw>
          </a:effectLst>
        </c:spPr>
        <c:dLbl>
          <c:idx val="0"/>
          <c:layout>
            <c:manualLayout>
              <c:x val="-4.6336506289451022E-3"/>
              <c:y val="-0.261563129795993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w="25400">
            <a:solidFill>
              <a:schemeClr val="tx1"/>
            </a:solidFill>
          </a:ln>
          <a:effectLst>
            <a:innerShdw dist="12700" dir="16200000">
              <a:schemeClr val="lt1">
                <a:alpha val="75000"/>
              </a:schemeClr>
            </a:innerShdw>
          </a:effectLst>
        </c:spPr>
        <c:dLbl>
          <c:idx val="0"/>
          <c:layout>
            <c:manualLayout>
              <c:x val="0"/>
              <c:y val="-0.267942718327603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w="25400">
            <a:solidFill>
              <a:schemeClr val="tx1"/>
            </a:solidFill>
          </a:ln>
          <a:effectLst>
            <a:innerShdw dist="12700" dir="16200000">
              <a:schemeClr val="lt1">
                <a:alpha val="75000"/>
              </a:schemeClr>
            </a:innerShdw>
          </a:effectLst>
        </c:spPr>
        <c:dLbl>
          <c:idx val="0"/>
          <c:layout>
            <c:manualLayout>
              <c:x val="-2.3168253144725511E-3"/>
              <c:y val="-0.274322306859213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25400">
            <a:solidFill>
              <a:schemeClr val="tx1"/>
            </a:solidFill>
          </a:ln>
          <a:effectLst>
            <a:innerShdw dist="12700" dir="16200000">
              <a:schemeClr val="lt1">
                <a:alpha val="75000"/>
              </a:schemeClr>
            </a:innerShdw>
          </a:effectLst>
        </c:spPr>
        <c:dLbl>
          <c:idx val="0"/>
          <c:layout>
            <c:manualLayout>
              <c:x val="-2.3168253144725511E-3"/>
              <c:y val="-0.363636546301747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w="25400">
            <a:solidFill>
              <a:schemeClr val="tx1"/>
            </a:solidFill>
          </a:ln>
          <a:effectLst>
            <a:innerShdw dist="12700" dir="16200000">
              <a:schemeClr val="lt1">
                <a:alpha val="75000"/>
              </a:schemeClr>
            </a:innerShdw>
          </a:effectLst>
        </c:spPr>
        <c:dLbl>
          <c:idx val="0"/>
          <c:layout>
            <c:manualLayout>
              <c:x val="-2.3168253144725511E-3"/>
              <c:y val="-0.287081483922432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w="25400">
            <a:solidFill>
              <a:schemeClr val="tx1"/>
            </a:solidFill>
          </a:ln>
          <a:effectLst>
            <a:innerShdw dist="12700" dir="16200000">
              <a:schemeClr val="lt1">
                <a:alpha val="75000"/>
              </a:schemeClr>
            </a:innerShdw>
          </a:effectLst>
        </c:spPr>
        <c:dLbl>
          <c:idx val="0"/>
          <c:layout>
            <c:manualLayout>
              <c:x val="-4.6336506289452722E-3"/>
              <c:y val="-0.267942718327603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Design!$L$4</c:f>
              <c:strCache>
                <c:ptCount val="1"/>
                <c:pt idx="0">
                  <c:v>Total</c:v>
                </c:pt>
              </c:strCache>
            </c:strRef>
          </c:tx>
          <c:spPr>
            <a:solidFill>
              <a:srgbClr val="92D05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40E1-429A-9B92-8FBDD8618369}"/>
              </c:ext>
            </c:extLst>
          </c:dPt>
          <c:dPt>
            <c:idx val="1"/>
            <c:bubble3D val="0"/>
            <c:extLst>
              <c:ext xmlns:c16="http://schemas.microsoft.com/office/drawing/2014/chart" uri="{C3380CC4-5D6E-409C-BE32-E72D297353CC}">
                <c16:uniqueId val="{00000002-40E1-429A-9B92-8FBDD8618369}"/>
              </c:ext>
            </c:extLst>
          </c:dPt>
          <c:dPt>
            <c:idx val="2"/>
            <c:bubble3D val="0"/>
            <c:extLst>
              <c:ext xmlns:c16="http://schemas.microsoft.com/office/drawing/2014/chart" uri="{C3380CC4-5D6E-409C-BE32-E72D297353CC}">
                <c16:uniqueId val="{00000003-40E1-429A-9B92-8FBDD8618369}"/>
              </c:ext>
            </c:extLst>
          </c:dPt>
          <c:dPt>
            <c:idx val="3"/>
            <c:bubble3D val="0"/>
            <c:extLst>
              <c:ext xmlns:c16="http://schemas.microsoft.com/office/drawing/2014/chart" uri="{C3380CC4-5D6E-409C-BE32-E72D297353CC}">
                <c16:uniqueId val="{00000004-40E1-429A-9B92-8FBDD8618369}"/>
              </c:ext>
            </c:extLst>
          </c:dPt>
          <c:dPt>
            <c:idx val="4"/>
            <c:bubble3D val="0"/>
            <c:extLst>
              <c:ext xmlns:c16="http://schemas.microsoft.com/office/drawing/2014/chart" uri="{C3380CC4-5D6E-409C-BE32-E72D297353CC}">
                <c16:uniqueId val="{00000005-40E1-429A-9B92-8FBDD8618369}"/>
              </c:ext>
            </c:extLst>
          </c:dPt>
          <c:dPt>
            <c:idx val="5"/>
            <c:bubble3D val="0"/>
            <c:extLst>
              <c:ext xmlns:c16="http://schemas.microsoft.com/office/drawing/2014/chart" uri="{C3380CC4-5D6E-409C-BE32-E72D297353CC}">
                <c16:uniqueId val="{00000006-40E1-429A-9B92-8FBDD8618369}"/>
              </c:ext>
            </c:extLst>
          </c:dPt>
          <c:dPt>
            <c:idx val="6"/>
            <c:bubble3D val="0"/>
            <c:extLst>
              <c:ext xmlns:c16="http://schemas.microsoft.com/office/drawing/2014/chart" uri="{C3380CC4-5D6E-409C-BE32-E72D297353CC}">
                <c16:uniqueId val="{00000007-40E1-429A-9B92-8FBDD8618369}"/>
              </c:ext>
            </c:extLst>
          </c:dPt>
          <c:dPt>
            <c:idx val="7"/>
            <c:bubble3D val="0"/>
            <c:extLst>
              <c:ext xmlns:c16="http://schemas.microsoft.com/office/drawing/2014/chart" uri="{C3380CC4-5D6E-409C-BE32-E72D297353CC}">
                <c16:uniqueId val="{00000008-40E1-429A-9B92-8FBDD8618369}"/>
              </c:ext>
            </c:extLst>
          </c:dPt>
          <c:dPt>
            <c:idx val="8"/>
            <c:bubble3D val="0"/>
            <c:extLst>
              <c:ext xmlns:c16="http://schemas.microsoft.com/office/drawing/2014/chart" uri="{C3380CC4-5D6E-409C-BE32-E72D297353CC}">
                <c16:uniqueId val="{00000009-40E1-429A-9B92-8FBDD8618369}"/>
              </c:ext>
            </c:extLst>
          </c:dPt>
          <c:dLbls>
            <c:dLbl>
              <c:idx val="0"/>
              <c:layout>
                <c:manualLayout>
                  <c:x val="1.9167442438292628E-2"/>
                  <c:y val="-0.229665187137945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E1-429A-9B92-8FBDD8618369}"/>
                </c:ext>
              </c:extLst>
            </c:dLbl>
            <c:dLbl>
              <c:idx val="1"/>
              <c:layout>
                <c:manualLayout>
                  <c:x val="-6.9504759434176533E-3"/>
                  <c:y val="-0.248803952732774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E1-429A-9B92-8FBDD8618369}"/>
                </c:ext>
              </c:extLst>
            </c:dLbl>
            <c:dLbl>
              <c:idx val="2"/>
              <c:layout>
                <c:manualLayout>
                  <c:x val="-2.3168253144725511E-3"/>
                  <c:y val="-0.25518354126438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E1-429A-9B92-8FBDD8618369}"/>
                </c:ext>
              </c:extLst>
            </c:dLbl>
            <c:dLbl>
              <c:idx val="3"/>
              <c:layout>
                <c:manualLayout>
                  <c:x val="-4.6336506289451022E-3"/>
                  <c:y val="-0.261563129795993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E1-429A-9B92-8FBDD8618369}"/>
                </c:ext>
              </c:extLst>
            </c:dLbl>
            <c:dLbl>
              <c:idx val="4"/>
              <c:layout>
                <c:manualLayout>
                  <c:x val="0"/>
                  <c:y val="-0.267942718327603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E1-429A-9B92-8FBDD8618369}"/>
                </c:ext>
              </c:extLst>
            </c:dLbl>
            <c:dLbl>
              <c:idx val="5"/>
              <c:layout>
                <c:manualLayout>
                  <c:x val="-2.3168253144725511E-3"/>
                  <c:y val="-0.274322306859213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E1-429A-9B92-8FBDD8618369}"/>
                </c:ext>
              </c:extLst>
            </c:dLbl>
            <c:dLbl>
              <c:idx val="6"/>
              <c:layout>
                <c:manualLayout>
                  <c:x val="-2.3168253144725511E-3"/>
                  <c:y val="-0.36363654630174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0E1-429A-9B92-8FBDD8618369}"/>
                </c:ext>
              </c:extLst>
            </c:dLbl>
            <c:dLbl>
              <c:idx val="7"/>
              <c:layout>
                <c:manualLayout>
                  <c:x val="-2.3168253144725511E-3"/>
                  <c:y val="-0.28708148392243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0E1-429A-9B92-8FBDD8618369}"/>
                </c:ext>
              </c:extLst>
            </c:dLbl>
            <c:dLbl>
              <c:idx val="8"/>
              <c:layout>
                <c:manualLayout>
                  <c:x val="-4.6336506289452722E-3"/>
                  <c:y val="-0.267942718327603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0E1-429A-9B92-8FBDD861836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Design!$K$5:$K$14</c:f>
              <c:strCache>
                <c:ptCount val="9"/>
                <c:pt idx="0">
                  <c:v>2011</c:v>
                </c:pt>
                <c:pt idx="1">
                  <c:v>2012</c:v>
                </c:pt>
                <c:pt idx="2">
                  <c:v>2014</c:v>
                </c:pt>
                <c:pt idx="3">
                  <c:v>2015</c:v>
                </c:pt>
                <c:pt idx="4">
                  <c:v>2016</c:v>
                </c:pt>
                <c:pt idx="5">
                  <c:v>2017</c:v>
                </c:pt>
                <c:pt idx="6">
                  <c:v>2018</c:v>
                </c:pt>
                <c:pt idx="7">
                  <c:v>2020</c:v>
                </c:pt>
                <c:pt idx="8">
                  <c:v>2022</c:v>
                </c:pt>
              </c:strCache>
            </c:strRef>
          </c:cat>
          <c:val>
            <c:numRef>
              <c:f>Design!$L$5:$L$14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0E1-429A-9B92-8FBDD8618369}"/>
            </c:ext>
          </c:extLst>
        </c:ser>
        <c:dLbls>
          <c:showLegendKey val="0"/>
          <c:showVal val="1"/>
          <c:showCatName val="0"/>
          <c:showSerName val="0"/>
          <c:showPercent val="0"/>
          <c:showBubbleSize val="0"/>
        </c:dLbls>
        <c:dropLines>
          <c:spPr>
            <a:ln w="9525" cap="flat" cmpd="sng" algn="ctr">
              <a:solidFill>
                <a:srgbClr val="002060">
                  <a:alpha val="40000"/>
                </a:srgbClr>
              </a:solidFill>
              <a:round/>
            </a:ln>
            <a:effectLst/>
          </c:spPr>
        </c:dropLines>
        <c:axId val="778612384"/>
        <c:axId val="778621384"/>
      </c:areaChart>
      <c:catAx>
        <c:axId val="7786123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778621384"/>
        <c:crosses val="autoZero"/>
        <c:auto val="1"/>
        <c:lblAlgn val="ctr"/>
        <c:lblOffset val="100"/>
        <c:noMultiLvlLbl val="0"/>
      </c:catAx>
      <c:valAx>
        <c:axId val="7786213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7786123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[Project(Smart_Bazar).xlsx]Design!PivotTable5</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3784905322814936"/>
              <c:y val="-3.19361277445110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C00000"/>
          </a:solidFill>
          <a:ln w="19050">
            <a:solidFill>
              <a:schemeClr val="lt1"/>
            </a:solidFill>
          </a:ln>
          <a:effectLst/>
        </c:spPr>
        <c:dLbl>
          <c:idx val="0"/>
          <c:layout>
            <c:manualLayout>
              <c:x val="0.16636954699949069"/>
              <c:y val="2.39520958083832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2358880634247875"/>
              <c:y val="-7.984031936127744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104551189607763"/>
          <c:y val="0.16766467065868262"/>
          <c:w val="0.48395647368423023"/>
          <c:h val="0.81287315133512505"/>
        </c:manualLayout>
      </c:layout>
      <c:doughnutChart>
        <c:varyColors val="1"/>
        <c:ser>
          <c:idx val="0"/>
          <c:order val="0"/>
          <c:tx>
            <c:strRef>
              <c:f>Design!$L$18</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C33C-48F9-9338-BBEAE49E13D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33C-48F9-9338-BBEAE49E13DC}"/>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C33C-48F9-9338-BBEAE49E13DC}"/>
              </c:ext>
            </c:extLst>
          </c:dPt>
          <c:dLbls>
            <c:dLbl>
              <c:idx val="0"/>
              <c:layout>
                <c:manualLayout>
                  <c:x val="0.13784905322814936"/>
                  <c:y val="-3.193612774451101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3C-48F9-9338-BBEAE49E13DC}"/>
                </c:ext>
              </c:extLst>
            </c:dLbl>
            <c:dLbl>
              <c:idx val="1"/>
              <c:layout>
                <c:manualLayout>
                  <c:x val="0.16636954699949069"/>
                  <c:y val="2.39520958083832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3C-48F9-9338-BBEAE49E13DC}"/>
                </c:ext>
              </c:extLst>
            </c:dLbl>
            <c:dLbl>
              <c:idx val="2"/>
              <c:layout>
                <c:manualLayout>
                  <c:x val="-0.12358880634247875"/>
                  <c:y val="-7.984031936127744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33C-48F9-9338-BBEAE49E13D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Design!$K$19:$K$22</c:f>
              <c:strCache>
                <c:ptCount val="3"/>
                <c:pt idx="0">
                  <c:v>High</c:v>
                </c:pt>
                <c:pt idx="1">
                  <c:v>Medium</c:v>
                </c:pt>
                <c:pt idx="2">
                  <c:v>Small</c:v>
                </c:pt>
              </c:strCache>
            </c:strRef>
          </c:cat>
          <c:val>
            <c:numRef>
              <c:f>Design!$L$19:$L$22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33C-48F9-9338-BBEAE49E13DC}"/>
            </c:ext>
          </c:extLst>
        </c:ser>
        <c:dLbls>
          <c:showLegendKey val="0"/>
          <c:showVal val="1"/>
          <c:showCatName val="0"/>
          <c:showSerName val="0"/>
          <c:showPercent val="0"/>
          <c:showBubbleSize val="0"/>
          <c:showLeaderLines val="0"/>
        </c:dLbls>
        <c:firstSliceAng val="0"/>
        <c:holeSize val="72"/>
      </c:doughnutChart>
      <c:spPr>
        <a:noFill/>
        <a:ln>
          <a:noFill/>
        </a:ln>
        <a:effectLst/>
      </c:spPr>
    </c:plotArea>
    <c:legend>
      <c:legendPos val="t"/>
      <c:layout>
        <c:manualLayout>
          <c:xMode val="edge"/>
          <c:yMode val="edge"/>
          <c:x val="0.2662747406862061"/>
          <c:y val="0"/>
          <c:w val="0.55301162565691642"/>
          <c:h val="0.12674744998192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Design!$L$41</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Design!$K$42:$K$45</c:f>
              <c:strCache>
                <c:ptCount val="4"/>
                <c:pt idx="0">
                  <c:v>Grocery Store</c:v>
                </c:pt>
                <c:pt idx="1">
                  <c:v>Supermarket Type3</c:v>
                </c:pt>
                <c:pt idx="2">
                  <c:v>Supermarket Type2</c:v>
                </c:pt>
                <c:pt idx="3">
                  <c:v>Supermarket Type1</c:v>
                </c:pt>
              </c:strCache>
            </c:strRef>
          </c:cat>
          <c:val>
            <c:numRef>
              <c:f>Design!$L$42:$L$45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D64-40F5-84B5-AB05643C096E}"/>
            </c:ext>
          </c:extLst>
        </c:ser>
        <c:dLbls>
          <c:dLblPos val="outEnd"/>
          <c:showLegendKey val="0"/>
          <c:showVal val="1"/>
          <c:showCatName val="0"/>
          <c:showSerName val="0"/>
          <c:showPercent val="0"/>
          <c:showBubbleSize val="0"/>
        </c:dLbls>
        <c:gapWidth val="100"/>
        <c:axId val="536280648"/>
        <c:axId val="458330720"/>
      </c:barChart>
      <c:catAx>
        <c:axId val="53628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30720"/>
        <c:crosses val="autoZero"/>
        <c:auto val="1"/>
        <c:lblAlgn val="ctr"/>
        <c:lblOffset val="100"/>
        <c:noMultiLvlLbl val="0"/>
      </c:catAx>
      <c:valAx>
        <c:axId val="458330720"/>
        <c:scaling>
          <c:orientation val="minMax"/>
        </c:scaling>
        <c:delete val="1"/>
        <c:axPos val="b"/>
        <c:numFmt formatCode="&quot;$&quot;0.0,&quot;K&quot;" sourceLinked="1"/>
        <c:majorTickMark val="none"/>
        <c:minorTickMark val="none"/>
        <c:tickLblPos val="nextTo"/>
        <c:crossAx val="536280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dLbl>
          <c:idx val="0"/>
          <c:layout>
            <c:manualLayout>
              <c:x val="0"/>
              <c:y val="3.81940032240599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Design!$L$49</c:f>
              <c:strCache>
                <c:ptCount val="1"/>
                <c:pt idx="0">
                  <c:v>Total</c:v>
                </c:pt>
              </c:strCache>
            </c:strRef>
          </c:tx>
          <c:spPr>
            <a:solidFill>
              <a:srgbClr val="002060"/>
            </a:solidFill>
            <a:ln>
              <a:noFill/>
            </a:ln>
            <a:effectLst/>
          </c:spPr>
          <c:invertIfNegative val="0"/>
          <c:dPt>
            <c:idx val="2"/>
            <c:invertIfNegative val="0"/>
            <c:bubble3D val="0"/>
            <c:spPr>
              <a:solidFill>
                <a:srgbClr val="002060"/>
              </a:solidFill>
              <a:ln>
                <a:noFill/>
              </a:ln>
              <a:effectLst/>
            </c:spPr>
            <c:extLst>
              <c:ext xmlns:c16="http://schemas.microsoft.com/office/drawing/2014/chart" uri="{C3380CC4-5D6E-409C-BE32-E72D297353CC}">
                <c16:uniqueId val="{00000001-A2AA-41B4-9C25-8DCB713E7B45}"/>
              </c:ext>
            </c:extLst>
          </c:dPt>
          <c:dLbls>
            <c:dLbl>
              <c:idx val="2"/>
              <c:layout>
                <c:manualLayout>
                  <c:x val="0"/>
                  <c:y val="3.81940032240599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AA-41B4-9C25-8DCB713E7B4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Design!$K$50:$K$53</c:f>
              <c:strCache>
                <c:ptCount val="4"/>
                <c:pt idx="0">
                  <c:v>Grocery Store</c:v>
                </c:pt>
                <c:pt idx="1">
                  <c:v>Supermarket Type3</c:v>
                </c:pt>
                <c:pt idx="2">
                  <c:v>Supermarket Type2</c:v>
                </c:pt>
                <c:pt idx="3">
                  <c:v>Supermarket Type1</c:v>
                </c:pt>
              </c:strCache>
            </c:strRef>
          </c:cat>
          <c:val>
            <c:numRef>
              <c:f>Design!$L$50:$L$53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2AA-41B4-9C25-8DCB713E7B45}"/>
            </c:ext>
          </c:extLst>
        </c:ser>
        <c:dLbls>
          <c:dLblPos val="outEnd"/>
          <c:showLegendKey val="0"/>
          <c:showVal val="1"/>
          <c:showCatName val="0"/>
          <c:showSerName val="0"/>
          <c:showPercent val="0"/>
          <c:showBubbleSize val="0"/>
        </c:dLbls>
        <c:gapWidth val="100"/>
        <c:axId val="729299512"/>
        <c:axId val="729306352"/>
      </c:barChart>
      <c:catAx>
        <c:axId val="729299512"/>
        <c:scaling>
          <c:orientation val="minMax"/>
        </c:scaling>
        <c:delete val="1"/>
        <c:axPos val="l"/>
        <c:numFmt formatCode="General" sourceLinked="1"/>
        <c:majorTickMark val="none"/>
        <c:minorTickMark val="none"/>
        <c:tickLblPos val="nextTo"/>
        <c:crossAx val="729306352"/>
        <c:crosses val="autoZero"/>
        <c:auto val="1"/>
        <c:lblAlgn val="ctr"/>
        <c:lblOffset val="100"/>
        <c:noMultiLvlLbl val="0"/>
      </c:catAx>
      <c:valAx>
        <c:axId val="729306352"/>
        <c:scaling>
          <c:orientation val="minMax"/>
        </c:scaling>
        <c:delete val="1"/>
        <c:axPos val="b"/>
        <c:numFmt formatCode="&quot;$&quot;0" sourceLinked="1"/>
        <c:majorTickMark val="none"/>
        <c:minorTickMark val="none"/>
        <c:tickLblPos val="nextTo"/>
        <c:crossAx val="72929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[Project(Smart_Bazar).xlsx]Design!PivotTable10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Design!$L$58</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Design!$K$59:$K$62</c:f>
              <c:strCache>
                <c:ptCount val="4"/>
                <c:pt idx="0">
                  <c:v>Grocery Store</c:v>
                </c:pt>
                <c:pt idx="1">
                  <c:v>Supermarket Type3</c:v>
                </c:pt>
                <c:pt idx="2">
                  <c:v>Supermarket Type2</c:v>
                </c:pt>
                <c:pt idx="3">
                  <c:v>Supermarket Type1</c:v>
                </c:pt>
              </c:strCache>
            </c:strRef>
          </c:cat>
          <c:val>
            <c:numRef>
              <c:f>Design!$L$59:$L$62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CCE-45C4-AF5A-4C881A06B061}"/>
            </c:ext>
          </c:extLst>
        </c:ser>
        <c:dLbls>
          <c:showLegendKey val="0"/>
          <c:showVal val="0"/>
          <c:showCatName val="0"/>
          <c:showSerName val="0"/>
          <c:showPercent val="0"/>
          <c:showBubbleSize val="0"/>
        </c:dLbls>
        <c:gapWidth val="100"/>
        <c:axId val="729313192"/>
        <c:axId val="729314272"/>
      </c:barChart>
      <c:catAx>
        <c:axId val="729313192"/>
        <c:scaling>
          <c:orientation val="minMax"/>
        </c:scaling>
        <c:delete val="1"/>
        <c:axPos val="l"/>
        <c:numFmt formatCode="General" sourceLinked="1"/>
        <c:majorTickMark val="none"/>
        <c:minorTickMark val="none"/>
        <c:tickLblPos val="nextTo"/>
        <c:crossAx val="729314272"/>
        <c:crosses val="autoZero"/>
        <c:auto val="1"/>
        <c:lblAlgn val="ctr"/>
        <c:lblOffset val="100"/>
        <c:noMultiLvlLbl val="0"/>
      </c:catAx>
      <c:valAx>
        <c:axId val="729314272"/>
        <c:scaling>
          <c:orientation val="minMax"/>
        </c:scaling>
        <c:delete val="1"/>
        <c:axPos val="b"/>
        <c:numFmt formatCode="&quot;$&quot;0" sourceLinked="1"/>
        <c:majorTickMark val="none"/>
        <c:minorTickMark val="none"/>
        <c:tickLblPos val="nextTo"/>
        <c:crossAx val="729313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7811EE6-E7CA-4F1D-AAA9-865A2B6ED5C7}">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47811EE6-E7CA-4F1D-AAA9-865A2B6ED5C7}">
          <cx:tx>
            <cx:txData>
              <cx:f>_xlchart.v2.4</cx:f>
              <cx:v>Sales</cx:v>
            </cx:txData>
          </cx:tx>
          <cx:dataPt idx="0">
            <cx:spPr>
              <a:solidFill>
                <a:srgbClr val="FFD200"/>
              </a:solidFill>
            </cx:spPr>
          </cx:dataPt>
          <cx:dataPt idx="1">
            <cx:spPr>
              <a:solidFill>
                <a:srgbClr val="FF0000"/>
              </a:solidFill>
            </cx:spPr>
          </cx:dataPt>
          <cx:dataPt idx="2">
            <cx:spPr>
              <a:solidFill>
                <a:srgbClr val="002060"/>
              </a:solidFill>
            </cx:spPr>
          </cx:dataPt>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a:solidFill>
                        <a:schemeClr val="tx1"/>
                      </a:solidFill>
                    </a:defRPr>
                  </a:pPr>
                  <a:r>
                    <a:rPr lang="en-US" sz="1100" b="1" i="0" u="none" strike="noStrike" baseline="0">
                      <a:solidFill>
                        <a:schemeClr val="tx1"/>
                      </a:solidFill>
                      <a:latin typeface="Calibri" panose="020F0502020204030204"/>
                    </a:rPr>
                    <a:t>$472.1K</a:t>
                  </a:r>
                </a:p>
              </cx:txPr>
              <cx:visibility seriesName="0" categoryName="0" value="1"/>
            </cx:dataLabel>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21" Type="http://schemas.openxmlformats.org/officeDocument/2006/relationships/image" Target="../media/image9.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esign!A1"/><Relationship Id="rId10" Type="http://schemas.microsoft.com/office/2014/relationships/chartEx" Target="../charts/chartEx2.xml"/><Relationship Id="rId19" Type="http://schemas.openxmlformats.org/officeDocument/2006/relationships/hyperlink" Target="https://www.linkedin.com/in/pyanshu-shaw-2157362b1/" TargetMode="Externa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228600</xdr:colOff>
      <xdr:row>0</xdr:row>
      <xdr:rowOff>152400</xdr:rowOff>
    </xdr:from>
    <xdr:to>
      <xdr:col>9</xdr:col>
      <xdr:colOff>9525</xdr:colOff>
      <xdr:row>6</xdr:row>
      <xdr:rowOff>152400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ED2D002-DEC8-9863-2381-EEDFE326B0E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829300" y="152400"/>
              <a:ext cx="182880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147637</xdr:colOff>
      <xdr:row>11</xdr:row>
      <xdr:rowOff>47626</xdr:rowOff>
    </xdr:from>
    <xdr:to>
      <xdr:col>4</xdr:col>
      <xdr:colOff>981075</xdr:colOff>
      <xdr:row>17</xdr:row>
      <xdr:rowOff>9526</xdr:rowOff>
    </xdr:to>
    <xdr:graphicFrame macro="">
      <xdr:nvGraphicFramePr>
        <xdr:cNvPr id="3" name="Chart 2">
          <a:extLst>
            <a:ext uri="{FF2B5EF4-FFF2-40B4-BE49-F238E27FC236}">
              <a16:creationId xmlns:a16="http://schemas.microsoft.com/office/drawing/2014/main" id="{F610E8DE-2ED8-8FA1-D9E7-1B858FD19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52387</xdr:colOff>
      <xdr:row>21</xdr:row>
      <xdr:rowOff>85725</xdr:rowOff>
    </xdr:from>
    <xdr:to>
      <xdr:col>6</xdr:col>
      <xdr:colOff>523875</xdr:colOff>
      <xdr:row>27</xdr:row>
      <xdr:rowOff>123825</xdr:rowOff>
    </xdr:to>
    <xdr:graphicFrame macro="">
      <xdr:nvGraphicFramePr>
        <xdr:cNvPr id="4" name="Chart 3">
          <a:extLst>
            <a:ext uri="{FF2B5EF4-FFF2-40B4-BE49-F238E27FC236}">
              <a16:creationId xmlns:a16="http://schemas.microsoft.com/office/drawing/2014/main" id="{BC7D9E96-1E42-3C48-9796-12360E502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90487</xdr:colOff>
      <xdr:row>33</xdr:row>
      <xdr:rowOff>47625</xdr:rowOff>
    </xdr:from>
    <xdr:to>
      <xdr:col>6</xdr:col>
      <xdr:colOff>447675</xdr:colOff>
      <xdr:row>46</xdr:row>
      <xdr:rowOff>190500</xdr:rowOff>
    </xdr:to>
    <xdr:graphicFrame macro="">
      <xdr:nvGraphicFramePr>
        <xdr:cNvPr id="5" name="Chart 4">
          <a:extLst>
            <a:ext uri="{FF2B5EF4-FFF2-40B4-BE49-F238E27FC236}">
              <a16:creationId xmlns:a16="http://schemas.microsoft.com/office/drawing/2014/main" id="{067F1006-7C3F-EF0E-44CE-7F2DE268B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100012</xdr:colOff>
      <xdr:row>4</xdr:row>
      <xdr:rowOff>9525</xdr:rowOff>
    </xdr:from>
    <xdr:to>
      <xdr:col>16</xdr:col>
      <xdr:colOff>323850</xdr:colOff>
      <xdr:row>13</xdr:row>
      <xdr:rowOff>142875</xdr:rowOff>
    </xdr:to>
    <xdr:graphicFrame macro="">
      <xdr:nvGraphicFramePr>
        <xdr:cNvPr id="6" name="Chart 5">
          <a:extLst>
            <a:ext uri="{FF2B5EF4-FFF2-40B4-BE49-F238E27FC236}">
              <a16:creationId xmlns:a16="http://schemas.microsoft.com/office/drawing/2014/main" id="{CD6B04EC-724E-3D6F-AB86-5977BD9E8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80962</xdr:colOff>
      <xdr:row>17</xdr:row>
      <xdr:rowOff>66675</xdr:rowOff>
    </xdr:from>
    <xdr:to>
      <xdr:col>14</xdr:col>
      <xdr:colOff>180975</xdr:colOff>
      <xdr:row>24</xdr:row>
      <xdr:rowOff>123825</xdr:rowOff>
    </xdr:to>
    <xdr:graphicFrame macro="">
      <xdr:nvGraphicFramePr>
        <xdr:cNvPr id="7" name="Chart 6">
          <a:extLst>
            <a:ext uri="{FF2B5EF4-FFF2-40B4-BE49-F238E27FC236}">
              <a16:creationId xmlns:a16="http://schemas.microsoft.com/office/drawing/2014/main" id="{4DDE0D3A-857D-145A-D99B-85DA047C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166687</xdr:colOff>
      <xdr:row>27</xdr:row>
      <xdr:rowOff>161926</xdr:rowOff>
    </xdr:from>
    <xdr:to>
      <xdr:col>18</xdr:col>
      <xdr:colOff>590550</xdr:colOff>
      <xdr:row>37</xdr:row>
      <xdr:rowOff>1</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2907072-C1C4-A211-7A36-CD8AED3873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511212" y="5762626"/>
              <a:ext cx="3100388" cy="1885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385762</xdr:colOff>
      <xdr:row>39</xdr:row>
      <xdr:rowOff>9525</xdr:rowOff>
    </xdr:from>
    <xdr:to>
      <xdr:col>14</xdr:col>
      <xdr:colOff>523875</xdr:colOff>
      <xdr:row>46</xdr:row>
      <xdr:rowOff>171450</xdr:rowOff>
    </xdr:to>
    <xdr:graphicFrame macro="">
      <xdr:nvGraphicFramePr>
        <xdr:cNvPr id="9" name="Chart 8">
          <a:extLst>
            <a:ext uri="{FF2B5EF4-FFF2-40B4-BE49-F238E27FC236}">
              <a16:creationId xmlns:a16="http://schemas.microsoft.com/office/drawing/2014/main" id="{C0D8760E-2812-1A17-B0B3-59518BB3F2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376237</xdr:colOff>
      <xdr:row>47</xdr:row>
      <xdr:rowOff>161925</xdr:rowOff>
    </xdr:from>
    <xdr:to>
      <xdr:col>14</xdr:col>
      <xdr:colOff>514350</xdr:colOff>
      <xdr:row>55</xdr:row>
      <xdr:rowOff>57150</xdr:rowOff>
    </xdr:to>
    <xdr:graphicFrame macro="">
      <xdr:nvGraphicFramePr>
        <xdr:cNvPr id="10" name="Chart 9">
          <a:extLst>
            <a:ext uri="{FF2B5EF4-FFF2-40B4-BE49-F238E27FC236}">
              <a16:creationId xmlns:a16="http://schemas.microsoft.com/office/drawing/2014/main" id="{DE5AB766-A3CE-D594-9557-6CC99D711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357187</xdr:colOff>
      <xdr:row>55</xdr:row>
      <xdr:rowOff>180975</xdr:rowOff>
    </xdr:from>
    <xdr:to>
      <xdr:col>14</xdr:col>
      <xdr:colOff>590550</xdr:colOff>
      <xdr:row>63</xdr:row>
      <xdr:rowOff>161925</xdr:rowOff>
    </xdr:to>
    <xdr:graphicFrame macro="">
      <xdr:nvGraphicFramePr>
        <xdr:cNvPr id="11" name="Chart 10">
          <a:extLst>
            <a:ext uri="{FF2B5EF4-FFF2-40B4-BE49-F238E27FC236}">
              <a16:creationId xmlns:a16="http://schemas.microsoft.com/office/drawing/2014/main" id="{CB3659AA-AB53-C137-81FF-520BE067E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95250</xdr:colOff>
      <xdr:row>14</xdr:row>
      <xdr:rowOff>19050</xdr:rowOff>
    </xdr:from>
    <xdr:to>
      <xdr:col>9</xdr:col>
      <xdr:colOff>447675</xdr:colOff>
      <xdr:row>26</xdr:row>
      <xdr:rowOff>190500</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FDB433A8-34A4-DE01-F6FC-1A4C2B7AA6C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267450" y="29146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228600</xdr:colOff>
      <xdr:row>7</xdr:row>
      <xdr:rowOff>114300</xdr:rowOff>
    </xdr:from>
    <xdr:to>
      <xdr:col>9</xdr:col>
      <xdr:colOff>9525</xdr:colOff>
      <xdr:row>13</xdr:row>
      <xdr:rowOff>114300</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2CC536D2-E17D-A36B-5AE8-F610CBD2CDB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829300" y="1552575"/>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485775</xdr:colOff>
      <xdr:row>0</xdr:row>
      <xdr:rowOff>171449</xdr:rowOff>
    </xdr:from>
    <xdr:to>
      <xdr:col>23</xdr:col>
      <xdr:colOff>352425</xdr:colOff>
      <xdr:row>35</xdr:row>
      <xdr:rowOff>38099</xdr:rowOff>
    </xdr:to>
    <xdr:sp macro="" textlink="">
      <xdr:nvSpPr>
        <xdr:cNvPr id="2" name="Rectangle 1">
          <a:extLst>
            <a:ext uri="{FF2B5EF4-FFF2-40B4-BE49-F238E27FC236}">
              <a16:creationId xmlns:a16="http://schemas.microsoft.com/office/drawing/2014/main" id="{176F261C-AF28-EAAC-5A84-74436D2B0818}"/>
            </a:ext>
          </a:extLst>
        </xdr:cNvPr>
        <xdr:cNvSpPr/>
      </xdr:nvSpPr>
      <xdr:spPr>
        <a:xfrm>
          <a:off x="1171575" y="171449"/>
          <a:ext cx="14954250" cy="6867525"/>
        </a:xfrm>
        <a:prstGeom prst="rect">
          <a:avLst/>
        </a:prstGeom>
        <a:solidFill>
          <a:schemeClr val="bg2"/>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607218</xdr:colOff>
      <xdr:row>1</xdr:row>
      <xdr:rowOff>142876</xdr:rowOff>
    </xdr:from>
    <xdr:to>
      <xdr:col>5</xdr:col>
      <xdr:colOff>215265</xdr:colOff>
      <xdr:row>34</xdr:row>
      <xdr:rowOff>95253</xdr:rowOff>
    </xdr:to>
    <xdr:sp macro="" textlink="">
      <xdr:nvSpPr>
        <xdr:cNvPr id="3" name="Rectangle: Top Corners Rounded 2">
          <a:extLst>
            <a:ext uri="{FF2B5EF4-FFF2-40B4-BE49-F238E27FC236}">
              <a16:creationId xmlns:a16="http://schemas.microsoft.com/office/drawing/2014/main" id="{913C3382-8B2A-398F-EFB4-1889DABA07D5}"/>
            </a:ext>
          </a:extLst>
        </xdr:cNvPr>
        <xdr:cNvSpPr/>
      </xdr:nvSpPr>
      <xdr:spPr>
        <a:xfrm rot="5400000">
          <a:off x="-832962" y="2476025"/>
          <a:ext cx="6631784" cy="2370297"/>
        </a:xfrm>
        <a:prstGeom prst="round2SameRect">
          <a:avLst>
            <a:gd name="adj1" fmla="val 10639"/>
            <a:gd name="adj2" fmla="val 0"/>
          </a:avLst>
        </a:prstGeom>
        <a:solidFill>
          <a:srgbClr val="E60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490537</xdr:colOff>
      <xdr:row>1</xdr:row>
      <xdr:rowOff>180976</xdr:rowOff>
    </xdr:from>
    <xdr:to>
      <xdr:col>13</xdr:col>
      <xdr:colOff>161925</xdr:colOff>
      <xdr:row>13</xdr:row>
      <xdr:rowOff>180977</xdr:rowOff>
    </xdr:to>
    <xdr:grpSp>
      <xdr:nvGrpSpPr>
        <xdr:cNvPr id="10" name="Group 9">
          <a:extLst>
            <a:ext uri="{FF2B5EF4-FFF2-40B4-BE49-F238E27FC236}">
              <a16:creationId xmlns:a16="http://schemas.microsoft.com/office/drawing/2014/main" id="{784F0ED1-A972-5FD7-1F11-8BB715D6A328}"/>
            </a:ext>
          </a:extLst>
        </xdr:cNvPr>
        <xdr:cNvGrpSpPr/>
      </xdr:nvGrpSpPr>
      <xdr:grpSpPr>
        <a:xfrm>
          <a:off x="3943350" y="383382"/>
          <a:ext cx="5195888" cy="2428876"/>
          <a:chOff x="3919537" y="381001"/>
          <a:chExt cx="5157788" cy="2400301"/>
        </a:xfrm>
      </xdr:grpSpPr>
      <xdr:sp macro="" textlink="">
        <xdr:nvSpPr>
          <xdr:cNvPr id="6" name="Rectangle: Rounded Corners 5">
            <a:extLst>
              <a:ext uri="{FF2B5EF4-FFF2-40B4-BE49-F238E27FC236}">
                <a16:creationId xmlns:a16="http://schemas.microsoft.com/office/drawing/2014/main" id="{CB62EDD5-1235-A1BC-EFCE-32959A8E28B9}"/>
              </a:ext>
            </a:extLst>
          </xdr:cNvPr>
          <xdr:cNvSpPr/>
        </xdr:nvSpPr>
        <xdr:spPr>
          <a:xfrm>
            <a:off x="3919537" y="381001"/>
            <a:ext cx="2476500" cy="1114425"/>
          </a:xfrm>
          <a:prstGeom prst="roundRect">
            <a:avLst/>
          </a:prstGeom>
          <a:gradFill flip="none" rotWithShape="1">
            <a:gsLst>
              <a:gs pos="0">
                <a:srgbClr val="FF572F"/>
              </a:gs>
              <a:gs pos="44000">
                <a:schemeClr val="accent1">
                  <a:lumMod val="40000"/>
                  <a:lumOff val="60000"/>
                </a:schemeClr>
              </a:gs>
              <a:gs pos="100000">
                <a:schemeClr val="bg1"/>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7" name="Rectangle: Rounded Corners 6">
            <a:extLst>
              <a:ext uri="{FF2B5EF4-FFF2-40B4-BE49-F238E27FC236}">
                <a16:creationId xmlns:a16="http://schemas.microsoft.com/office/drawing/2014/main" id="{609A834E-B320-4B88-BB2B-A67E83F26775}"/>
              </a:ext>
            </a:extLst>
          </xdr:cNvPr>
          <xdr:cNvSpPr/>
        </xdr:nvSpPr>
        <xdr:spPr>
          <a:xfrm>
            <a:off x="6600825" y="385763"/>
            <a:ext cx="2476500" cy="1104900"/>
          </a:xfrm>
          <a:prstGeom prst="roundRect">
            <a:avLst/>
          </a:prstGeom>
          <a:gradFill flip="none" rotWithShape="1">
            <a:gsLst>
              <a:gs pos="0">
                <a:srgbClr val="FF572F"/>
              </a:gs>
              <a:gs pos="35000">
                <a:schemeClr val="accent1">
                  <a:lumMod val="40000"/>
                  <a:lumOff val="60000"/>
                </a:schemeClr>
              </a:gs>
              <a:gs pos="100000">
                <a:schemeClr val="accent1">
                  <a:lumMod val="20000"/>
                  <a:lumOff val="8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DCE7F8DD-4BB9-417F-AFB5-F98DFF8AA688}"/>
              </a:ext>
            </a:extLst>
          </xdr:cNvPr>
          <xdr:cNvSpPr/>
        </xdr:nvSpPr>
        <xdr:spPr>
          <a:xfrm>
            <a:off x="3919537" y="1676401"/>
            <a:ext cx="2476500" cy="1104901"/>
          </a:xfrm>
          <a:prstGeom prst="roundRect">
            <a:avLst/>
          </a:prstGeom>
          <a:gradFill>
            <a:gsLst>
              <a:gs pos="0">
                <a:srgbClr val="FAFAFA"/>
              </a:gs>
              <a:gs pos="100000">
                <a:schemeClr val="accent1">
                  <a:lumMod val="40000"/>
                  <a:lumOff val="60000"/>
                </a:schemeClr>
              </a:gs>
            </a:gsLst>
            <a:lin ang="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9" name="Rectangle: Rounded Corners 8">
            <a:extLst>
              <a:ext uri="{FF2B5EF4-FFF2-40B4-BE49-F238E27FC236}">
                <a16:creationId xmlns:a16="http://schemas.microsoft.com/office/drawing/2014/main" id="{783C3761-5D7D-407C-9CE5-6762279FCEA6}"/>
              </a:ext>
            </a:extLst>
          </xdr:cNvPr>
          <xdr:cNvSpPr/>
        </xdr:nvSpPr>
        <xdr:spPr>
          <a:xfrm>
            <a:off x="6600825" y="1676401"/>
            <a:ext cx="2476500" cy="1104900"/>
          </a:xfrm>
          <a:prstGeom prst="roundRect">
            <a:avLst/>
          </a:prstGeom>
          <a:gradFill>
            <a:gsLst>
              <a:gs pos="0">
                <a:schemeClr val="accent1">
                  <a:lumMod val="40000"/>
                  <a:lumOff val="60000"/>
                </a:schemeClr>
              </a:gs>
              <a:gs pos="100000">
                <a:srgbClr val="FAFAFA"/>
              </a:gs>
            </a:gsLst>
            <a:lin ang="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5</xdr:col>
      <xdr:colOff>666750</xdr:colOff>
      <xdr:row>2</xdr:row>
      <xdr:rowOff>76200</xdr:rowOff>
    </xdr:from>
    <xdr:to>
      <xdr:col>7</xdr:col>
      <xdr:colOff>590550</xdr:colOff>
      <xdr:row>5</xdr:row>
      <xdr:rowOff>28575</xdr:rowOff>
    </xdr:to>
    <xdr:sp macro="" textlink="Design!B7">
      <xdr:nvSpPr>
        <xdr:cNvPr id="12" name="TextBox 11">
          <a:extLst>
            <a:ext uri="{FF2B5EF4-FFF2-40B4-BE49-F238E27FC236}">
              <a16:creationId xmlns:a16="http://schemas.microsoft.com/office/drawing/2014/main" id="{B44FACB8-629B-2E5F-2CA1-9F8973D40567}"/>
            </a:ext>
          </a:extLst>
        </xdr:cNvPr>
        <xdr:cNvSpPr txBox="1"/>
      </xdr:nvSpPr>
      <xdr:spPr>
        <a:xfrm>
          <a:off x="4095750" y="476250"/>
          <a:ext cx="12954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7962EA-ED90-414B-B69A-A76D25FC430D}"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$1.20M</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207169</xdr:colOff>
      <xdr:row>8</xdr:row>
      <xdr:rowOff>38099</xdr:rowOff>
    </xdr:from>
    <xdr:to>
      <xdr:col>5</xdr:col>
      <xdr:colOff>59530</xdr:colOff>
      <xdr:row>14</xdr:row>
      <xdr:rowOff>76199</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23083A75-6D45-4755-9565-E4807D66642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88294" y="1657349"/>
              <a:ext cx="1924049" cy="1252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457200</xdr:colOff>
      <xdr:row>5</xdr:row>
      <xdr:rowOff>19049</xdr:rowOff>
    </xdr:from>
    <xdr:to>
      <xdr:col>8</xdr:col>
      <xdr:colOff>66675</xdr:colOff>
      <xdr:row>6</xdr:row>
      <xdr:rowOff>38099</xdr:rowOff>
    </xdr:to>
    <xdr:sp macro="" textlink="">
      <xdr:nvSpPr>
        <xdr:cNvPr id="14" name="TextBox 13">
          <a:extLst>
            <a:ext uri="{FF2B5EF4-FFF2-40B4-BE49-F238E27FC236}">
              <a16:creationId xmlns:a16="http://schemas.microsoft.com/office/drawing/2014/main" id="{84A1FA74-C5F2-4000-BEFE-9F2A43F866AB}"/>
            </a:ext>
          </a:extLst>
        </xdr:cNvPr>
        <xdr:cNvSpPr txBox="1"/>
      </xdr:nvSpPr>
      <xdr:spPr>
        <a:xfrm>
          <a:off x="3886200" y="1019174"/>
          <a:ext cx="16668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Black" panose="020B0A02040204020203" pitchFamily="34" charset="0"/>
              <a:ea typeface="Segoe UI Black" panose="020B0A02040204020203" pitchFamily="34" charset="0"/>
            </a:rPr>
            <a:t>TOTAL</a:t>
          </a:r>
          <a:r>
            <a:rPr lang="en-US" sz="1200" b="1" kern="1200" baseline="0">
              <a:latin typeface="Segoe UI Black" panose="020B0A02040204020203" pitchFamily="34" charset="0"/>
              <a:ea typeface="Segoe UI Black" panose="020B0A02040204020203" pitchFamily="34" charset="0"/>
            </a:rPr>
            <a:t> SALES</a:t>
          </a:r>
          <a:endParaRPr lang="en-US"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0</xdr:colOff>
      <xdr:row>2</xdr:row>
      <xdr:rowOff>76200</xdr:rowOff>
    </xdr:from>
    <xdr:to>
      <xdr:col>11</xdr:col>
      <xdr:colOff>190500</xdr:colOff>
      <xdr:row>5</xdr:row>
      <xdr:rowOff>28575</xdr:rowOff>
    </xdr:to>
    <xdr:sp macro="" textlink="Design!C7">
      <xdr:nvSpPr>
        <xdr:cNvPr id="15" name="TextBox 14">
          <a:extLst>
            <a:ext uri="{FF2B5EF4-FFF2-40B4-BE49-F238E27FC236}">
              <a16:creationId xmlns:a16="http://schemas.microsoft.com/office/drawing/2014/main" id="{B403B78B-3D89-4F84-8EDE-86C2AE413923}"/>
            </a:ext>
          </a:extLst>
        </xdr:cNvPr>
        <xdr:cNvSpPr txBox="1"/>
      </xdr:nvSpPr>
      <xdr:spPr>
        <a:xfrm>
          <a:off x="6858000" y="476250"/>
          <a:ext cx="8763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E70E35-D8C9-423E-BCCA-A2A7BC021080}"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$141</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6</xdr:col>
      <xdr:colOff>38100</xdr:colOff>
      <xdr:row>8</xdr:row>
      <xdr:rowOff>180975</xdr:rowOff>
    </xdr:from>
    <xdr:to>
      <xdr:col>7</xdr:col>
      <xdr:colOff>266700</xdr:colOff>
      <xdr:row>11</xdr:row>
      <xdr:rowOff>133350</xdr:rowOff>
    </xdr:to>
    <xdr:sp macro="" textlink="Design!D7">
      <xdr:nvSpPr>
        <xdr:cNvPr id="16" name="TextBox 15">
          <a:extLst>
            <a:ext uri="{FF2B5EF4-FFF2-40B4-BE49-F238E27FC236}">
              <a16:creationId xmlns:a16="http://schemas.microsoft.com/office/drawing/2014/main" id="{94B126C7-4F26-40CD-8B72-16FEAB951F6C}"/>
            </a:ext>
          </a:extLst>
        </xdr:cNvPr>
        <xdr:cNvSpPr txBox="1"/>
      </xdr:nvSpPr>
      <xdr:spPr>
        <a:xfrm>
          <a:off x="4152900" y="1781175"/>
          <a:ext cx="9144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193061-E82C-4B60-9950-0516F4415CF5}"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8523</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10</xdr:col>
      <xdr:colOff>28575</xdr:colOff>
      <xdr:row>8</xdr:row>
      <xdr:rowOff>152400</xdr:rowOff>
    </xdr:from>
    <xdr:to>
      <xdr:col>11</xdr:col>
      <xdr:colOff>76200</xdr:colOff>
      <xdr:row>11</xdr:row>
      <xdr:rowOff>104775</xdr:rowOff>
    </xdr:to>
    <xdr:sp macro="" textlink="Design!E7">
      <xdr:nvSpPr>
        <xdr:cNvPr id="17" name="TextBox 16">
          <a:extLst>
            <a:ext uri="{FF2B5EF4-FFF2-40B4-BE49-F238E27FC236}">
              <a16:creationId xmlns:a16="http://schemas.microsoft.com/office/drawing/2014/main" id="{CFC235FB-B8FF-4BF7-8CF6-025C1505B284}"/>
            </a:ext>
          </a:extLst>
        </xdr:cNvPr>
        <xdr:cNvSpPr txBox="1"/>
      </xdr:nvSpPr>
      <xdr:spPr>
        <a:xfrm>
          <a:off x="6886575" y="1752600"/>
          <a:ext cx="7334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0CCE76-E235-4793-AE03-AA5E4B62CF73}"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4.0</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9</xdr:col>
      <xdr:colOff>390525</xdr:colOff>
      <xdr:row>11</xdr:row>
      <xdr:rowOff>85724</xdr:rowOff>
    </xdr:from>
    <xdr:to>
      <xdr:col>12</xdr:col>
      <xdr:colOff>0</xdr:colOff>
      <xdr:row>12</xdr:row>
      <xdr:rowOff>104774</xdr:rowOff>
    </xdr:to>
    <xdr:sp macro="" textlink="">
      <xdr:nvSpPr>
        <xdr:cNvPr id="18" name="TextBox 17">
          <a:extLst>
            <a:ext uri="{FF2B5EF4-FFF2-40B4-BE49-F238E27FC236}">
              <a16:creationId xmlns:a16="http://schemas.microsoft.com/office/drawing/2014/main" id="{43AE5154-AECC-40A5-B972-C0F0C556EE0C}"/>
            </a:ext>
          </a:extLst>
        </xdr:cNvPr>
        <xdr:cNvSpPr txBox="1"/>
      </xdr:nvSpPr>
      <xdr:spPr>
        <a:xfrm>
          <a:off x="6562725" y="2285999"/>
          <a:ext cx="16668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latin typeface="Segoe UI Black" panose="020B0A02040204020203" pitchFamily="34" charset="0"/>
              <a:ea typeface="Segoe UI Black" panose="020B0A02040204020203" pitchFamily="34" charset="0"/>
            </a:rPr>
            <a:t>Avg.</a:t>
          </a:r>
          <a:r>
            <a:rPr lang="en-US" sz="1400" b="1" kern="1200" baseline="0">
              <a:latin typeface="Segoe UI Black" panose="020B0A02040204020203" pitchFamily="34" charset="0"/>
              <a:ea typeface="Segoe UI Black" panose="020B0A02040204020203" pitchFamily="34" charset="0"/>
            </a:rPr>
            <a:t> Rating</a:t>
          </a:r>
          <a:endParaRPr lang="en-US" sz="14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5</xdr:col>
      <xdr:colOff>523875</xdr:colOff>
      <xdr:row>11</xdr:row>
      <xdr:rowOff>19050</xdr:rowOff>
    </xdr:from>
    <xdr:to>
      <xdr:col>8</xdr:col>
      <xdr:colOff>257175</xdr:colOff>
      <xdr:row>12</xdr:row>
      <xdr:rowOff>180974</xdr:rowOff>
    </xdr:to>
    <xdr:sp macro="" textlink="">
      <xdr:nvSpPr>
        <xdr:cNvPr id="19" name="TextBox 18">
          <a:extLst>
            <a:ext uri="{FF2B5EF4-FFF2-40B4-BE49-F238E27FC236}">
              <a16:creationId xmlns:a16="http://schemas.microsoft.com/office/drawing/2014/main" id="{03396D92-B373-44B0-8A13-3A8AAAFAC8A1}"/>
            </a:ext>
          </a:extLst>
        </xdr:cNvPr>
        <xdr:cNvSpPr txBox="1"/>
      </xdr:nvSpPr>
      <xdr:spPr>
        <a:xfrm>
          <a:off x="3952875" y="2219325"/>
          <a:ext cx="1790700" cy="361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latin typeface="Segoe UI Black" panose="020B0A02040204020203" pitchFamily="34" charset="0"/>
              <a:ea typeface="Segoe UI Black" panose="020B0A02040204020203" pitchFamily="34" charset="0"/>
            </a:rPr>
            <a:t>Number of</a:t>
          </a:r>
          <a:r>
            <a:rPr lang="en-US" sz="1400" b="1" kern="1200" baseline="0">
              <a:latin typeface="Segoe UI Black" panose="020B0A02040204020203" pitchFamily="34" charset="0"/>
              <a:ea typeface="Segoe UI Black" panose="020B0A02040204020203" pitchFamily="34" charset="0"/>
            </a:rPr>
            <a:t> Items</a:t>
          </a:r>
          <a:endParaRPr lang="en-US" sz="14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9</xdr:col>
      <xdr:colOff>657224</xdr:colOff>
      <xdr:row>4</xdr:row>
      <xdr:rowOff>180976</xdr:rowOff>
    </xdr:from>
    <xdr:to>
      <xdr:col>11</xdr:col>
      <xdr:colOff>495299</xdr:colOff>
      <xdr:row>6</xdr:row>
      <xdr:rowOff>19050</xdr:rowOff>
    </xdr:to>
    <xdr:sp macro="" textlink="">
      <xdr:nvSpPr>
        <xdr:cNvPr id="20" name="TextBox 19">
          <a:extLst>
            <a:ext uri="{FF2B5EF4-FFF2-40B4-BE49-F238E27FC236}">
              <a16:creationId xmlns:a16="http://schemas.microsoft.com/office/drawing/2014/main" id="{2A889816-652C-4534-B523-7F138361B541}"/>
            </a:ext>
          </a:extLst>
        </xdr:cNvPr>
        <xdr:cNvSpPr txBox="1"/>
      </xdr:nvSpPr>
      <xdr:spPr>
        <a:xfrm>
          <a:off x="6829424" y="981076"/>
          <a:ext cx="12096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latin typeface="Segoe UI Black" panose="020B0A02040204020203" pitchFamily="34" charset="0"/>
              <a:ea typeface="Segoe UI Black" panose="020B0A02040204020203" pitchFamily="34" charset="0"/>
            </a:rPr>
            <a:t>Avg. Sales</a:t>
          </a:r>
          <a:endParaRPr lang="en-US" sz="14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12</xdr:col>
      <xdr:colOff>361949</xdr:colOff>
      <xdr:row>2</xdr:row>
      <xdr:rowOff>142874</xdr:rowOff>
    </xdr:from>
    <xdr:to>
      <xdr:col>12</xdr:col>
      <xdr:colOff>676274</xdr:colOff>
      <xdr:row>4</xdr:row>
      <xdr:rowOff>57149</xdr:rowOff>
    </xdr:to>
    <xdr:pic>
      <xdr:nvPicPr>
        <xdr:cNvPr id="21" name="Picture 20">
          <a:extLst>
            <a:ext uri="{FF2B5EF4-FFF2-40B4-BE49-F238E27FC236}">
              <a16:creationId xmlns:a16="http://schemas.microsoft.com/office/drawing/2014/main" id="{58FF4DB2-90D8-5BEE-8FDB-6433067F25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91549" y="542924"/>
          <a:ext cx="31432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476250</xdr:colOff>
      <xdr:row>9</xdr:row>
      <xdr:rowOff>47625</xdr:rowOff>
    </xdr:from>
    <xdr:to>
      <xdr:col>9</xdr:col>
      <xdr:colOff>95250</xdr:colOff>
      <xdr:row>10</xdr:row>
      <xdr:rowOff>152400</xdr:rowOff>
    </xdr:to>
    <xdr:pic>
      <xdr:nvPicPr>
        <xdr:cNvPr id="22" name="Picture 21">
          <a:extLst>
            <a:ext uri="{FF2B5EF4-FFF2-40B4-BE49-F238E27FC236}">
              <a16:creationId xmlns:a16="http://schemas.microsoft.com/office/drawing/2014/main" id="{A6B080C1-338E-8160-5CAA-AD8A33544E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62650" y="184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400049</xdr:colOff>
      <xdr:row>9</xdr:row>
      <xdr:rowOff>38099</xdr:rowOff>
    </xdr:from>
    <xdr:to>
      <xdr:col>13</xdr:col>
      <xdr:colOff>9524</xdr:colOff>
      <xdr:row>10</xdr:row>
      <xdr:rowOff>133349</xdr:rowOff>
    </xdr:to>
    <xdr:pic>
      <xdr:nvPicPr>
        <xdr:cNvPr id="23" name="Picture 22">
          <a:extLst>
            <a:ext uri="{FF2B5EF4-FFF2-40B4-BE49-F238E27FC236}">
              <a16:creationId xmlns:a16="http://schemas.microsoft.com/office/drawing/2014/main" id="{47C0F39F-4628-DEBF-1847-F8DB70C32A0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29649" y="1838324"/>
          <a:ext cx="295275"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371475</xdr:colOff>
      <xdr:row>2</xdr:row>
      <xdr:rowOff>95250</xdr:rowOff>
    </xdr:from>
    <xdr:to>
      <xdr:col>9</xdr:col>
      <xdr:colOff>104775</xdr:colOff>
      <xdr:row>4</xdr:row>
      <xdr:rowOff>114300</xdr:rowOff>
    </xdr:to>
    <xdr:pic>
      <xdr:nvPicPr>
        <xdr:cNvPr id="24" name="Picture 23">
          <a:extLst>
            <a:ext uri="{FF2B5EF4-FFF2-40B4-BE49-F238E27FC236}">
              <a16:creationId xmlns:a16="http://schemas.microsoft.com/office/drawing/2014/main" id="{D386E047-0B89-FD5B-742F-DD7F3D59560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57875" y="4953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490537</xdr:colOff>
      <xdr:row>15</xdr:row>
      <xdr:rowOff>47626</xdr:rowOff>
    </xdr:from>
    <xdr:to>
      <xdr:col>13</xdr:col>
      <xdr:colOff>200025</xdr:colOff>
      <xdr:row>33</xdr:row>
      <xdr:rowOff>152400</xdr:rowOff>
    </xdr:to>
    <xdr:sp macro="" textlink="">
      <xdr:nvSpPr>
        <xdr:cNvPr id="26" name="Rectangle: Rounded Corners 25">
          <a:extLst>
            <a:ext uri="{FF2B5EF4-FFF2-40B4-BE49-F238E27FC236}">
              <a16:creationId xmlns:a16="http://schemas.microsoft.com/office/drawing/2014/main" id="{EC9F85CF-8F7C-4C81-8B80-C56D47F452FF}"/>
            </a:ext>
          </a:extLst>
        </xdr:cNvPr>
        <xdr:cNvSpPr/>
      </xdr:nvSpPr>
      <xdr:spPr>
        <a:xfrm>
          <a:off x="3919537" y="3048001"/>
          <a:ext cx="5195888" cy="3705224"/>
        </a:xfrm>
        <a:prstGeom prst="roundRect">
          <a:avLst>
            <a:gd name="adj" fmla="val 869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504812</xdr:colOff>
      <xdr:row>16</xdr:row>
      <xdr:rowOff>66674</xdr:rowOff>
    </xdr:from>
    <xdr:to>
      <xdr:col>13</xdr:col>
      <xdr:colOff>9513</xdr:colOff>
      <xdr:row>24</xdr:row>
      <xdr:rowOff>142875</xdr:rowOff>
    </xdr:to>
    <xdr:graphicFrame macro="">
      <xdr:nvGraphicFramePr>
        <xdr:cNvPr id="25" name="Chart 24">
          <a:extLst>
            <a:ext uri="{FF2B5EF4-FFF2-40B4-BE49-F238E27FC236}">
              <a16:creationId xmlns:a16="http://schemas.microsoft.com/office/drawing/2014/main" id="{E5506848-0BEB-4BE5-9B26-8723647EC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240498</xdr:colOff>
      <xdr:row>15</xdr:row>
      <xdr:rowOff>104774</xdr:rowOff>
    </xdr:from>
    <xdr:to>
      <xdr:col>11</xdr:col>
      <xdr:colOff>540535</xdr:colOff>
      <xdr:row>16</xdr:row>
      <xdr:rowOff>123824</xdr:rowOff>
    </xdr:to>
    <xdr:sp macro="" textlink="">
      <xdr:nvSpPr>
        <xdr:cNvPr id="27" name="TextBox 26">
          <a:extLst>
            <a:ext uri="{FF2B5EF4-FFF2-40B4-BE49-F238E27FC236}">
              <a16:creationId xmlns:a16="http://schemas.microsoft.com/office/drawing/2014/main" id="{EB72000D-7CCC-4B68-9E29-1739E08C4BE1}"/>
            </a:ext>
          </a:extLst>
        </xdr:cNvPr>
        <xdr:cNvSpPr txBox="1"/>
      </xdr:nvSpPr>
      <xdr:spPr>
        <a:xfrm>
          <a:off x="6455561" y="3140868"/>
          <a:ext cx="1681162" cy="221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Black" panose="020B0A02040204020203" pitchFamily="34" charset="0"/>
              <a:ea typeface="Segoe UI Black" panose="020B0A02040204020203" pitchFamily="34" charset="0"/>
            </a:rPr>
            <a:t>FAT</a:t>
          </a:r>
          <a:r>
            <a:rPr lang="en-US" sz="1200" b="1" kern="1200" baseline="0">
              <a:latin typeface="Segoe UI Black" panose="020B0A02040204020203" pitchFamily="34" charset="0"/>
              <a:ea typeface="Segoe UI Black" panose="020B0A02040204020203" pitchFamily="34" charset="0"/>
            </a:rPr>
            <a:t> CONTENT</a:t>
          </a:r>
          <a:endParaRPr lang="en-US"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9</xdr:col>
      <xdr:colOff>342900</xdr:colOff>
      <xdr:row>15</xdr:row>
      <xdr:rowOff>104776</xdr:rowOff>
    </xdr:from>
    <xdr:to>
      <xdr:col>9</xdr:col>
      <xdr:colOff>345281</xdr:colOff>
      <xdr:row>33</xdr:row>
      <xdr:rowOff>47625</xdr:rowOff>
    </xdr:to>
    <xdr:cxnSp macro="">
      <xdr:nvCxnSpPr>
        <xdr:cNvPr id="29" name="Straight Connector 28">
          <a:extLst>
            <a:ext uri="{FF2B5EF4-FFF2-40B4-BE49-F238E27FC236}">
              <a16:creationId xmlns:a16="http://schemas.microsoft.com/office/drawing/2014/main" id="{8BE1E66F-7008-F85F-8651-96CE783005F2}"/>
            </a:ext>
          </a:extLst>
        </xdr:cNvPr>
        <xdr:cNvCxnSpPr/>
      </xdr:nvCxnSpPr>
      <xdr:spPr>
        <a:xfrm flipH="1">
          <a:off x="6515100" y="3105151"/>
          <a:ext cx="2381" cy="354329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470291</xdr:colOff>
      <xdr:row>24</xdr:row>
      <xdr:rowOff>84535</xdr:rowOff>
    </xdr:from>
    <xdr:to>
      <xdr:col>13</xdr:col>
      <xdr:colOff>88101</xdr:colOff>
      <xdr:row>24</xdr:row>
      <xdr:rowOff>84535</xdr:rowOff>
    </xdr:to>
    <xdr:cxnSp macro="">
      <xdr:nvCxnSpPr>
        <xdr:cNvPr id="30" name="Straight Connector 29">
          <a:extLst>
            <a:ext uri="{FF2B5EF4-FFF2-40B4-BE49-F238E27FC236}">
              <a16:creationId xmlns:a16="http://schemas.microsoft.com/office/drawing/2014/main" id="{3744B3BE-D566-495B-9872-9DEC2536B8D3}"/>
            </a:ext>
          </a:extLst>
        </xdr:cNvPr>
        <xdr:cNvCxnSpPr/>
      </xdr:nvCxnSpPr>
      <xdr:spPr>
        <a:xfrm>
          <a:off x="6685354" y="4942285"/>
          <a:ext cx="238006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535772</xdr:colOff>
      <xdr:row>26</xdr:row>
      <xdr:rowOff>104776</xdr:rowOff>
    </xdr:from>
    <xdr:to>
      <xdr:col>13</xdr:col>
      <xdr:colOff>30948</xdr:colOff>
      <xdr:row>33</xdr:row>
      <xdr:rowOff>0</xdr:rowOff>
    </xdr:to>
    <xdr:graphicFrame macro="">
      <xdr:nvGraphicFramePr>
        <xdr:cNvPr id="32" name="Chart 31">
          <a:extLst>
            <a:ext uri="{FF2B5EF4-FFF2-40B4-BE49-F238E27FC236}">
              <a16:creationId xmlns:a16="http://schemas.microsoft.com/office/drawing/2014/main" id="{E992FAD5-44A2-45A7-B7C0-B450462EF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345272</xdr:colOff>
      <xdr:row>25</xdr:row>
      <xdr:rowOff>4760</xdr:rowOff>
    </xdr:from>
    <xdr:to>
      <xdr:col>11</xdr:col>
      <xdr:colOff>645309</xdr:colOff>
      <xdr:row>26</xdr:row>
      <xdr:rowOff>23809</xdr:rowOff>
    </xdr:to>
    <xdr:sp macro="" textlink="">
      <xdr:nvSpPr>
        <xdr:cNvPr id="33" name="TextBox 32">
          <a:extLst>
            <a:ext uri="{FF2B5EF4-FFF2-40B4-BE49-F238E27FC236}">
              <a16:creationId xmlns:a16="http://schemas.microsoft.com/office/drawing/2014/main" id="{D780E0B3-E159-4959-95CC-95FE99D7CAD4}"/>
            </a:ext>
          </a:extLst>
        </xdr:cNvPr>
        <xdr:cNvSpPr txBox="1"/>
      </xdr:nvSpPr>
      <xdr:spPr>
        <a:xfrm>
          <a:off x="6560335" y="5064916"/>
          <a:ext cx="1681162" cy="221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Black" panose="020B0A02040204020203" pitchFamily="34" charset="0"/>
              <a:ea typeface="Segoe UI Black" panose="020B0A02040204020203" pitchFamily="34" charset="0"/>
            </a:rPr>
            <a:t>FAT</a:t>
          </a:r>
          <a:r>
            <a:rPr lang="en-US" sz="1200" b="1" kern="1200" baseline="0">
              <a:latin typeface="Segoe UI Black" panose="020B0A02040204020203" pitchFamily="34" charset="0"/>
              <a:ea typeface="Segoe UI Black" panose="020B0A02040204020203" pitchFamily="34" charset="0"/>
            </a:rPr>
            <a:t> BY OUTLETS</a:t>
          </a:r>
          <a:endParaRPr lang="en-US"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5</xdr:col>
      <xdr:colOff>571499</xdr:colOff>
      <xdr:row>16</xdr:row>
      <xdr:rowOff>161925</xdr:rowOff>
    </xdr:from>
    <xdr:to>
      <xdr:col>9</xdr:col>
      <xdr:colOff>166687</xdr:colOff>
      <xdr:row>33</xdr:row>
      <xdr:rowOff>142875</xdr:rowOff>
    </xdr:to>
    <xdr:graphicFrame macro="">
      <xdr:nvGraphicFramePr>
        <xdr:cNvPr id="11" name="Chart 10">
          <a:extLst>
            <a:ext uri="{FF2B5EF4-FFF2-40B4-BE49-F238E27FC236}">
              <a16:creationId xmlns:a16="http://schemas.microsoft.com/office/drawing/2014/main" id="{D60836F3-E004-4536-BCAD-1640C1C47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431007</xdr:colOff>
      <xdr:row>15</xdr:row>
      <xdr:rowOff>173830</xdr:rowOff>
    </xdr:from>
    <xdr:to>
      <xdr:col>8</xdr:col>
      <xdr:colOff>35720</xdr:colOff>
      <xdr:row>16</xdr:row>
      <xdr:rowOff>192880</xdr:rowOff>
    </xdr:to>
    <xdr:sp macro="" textlink="">
      <xdr:nvSpPr>
        <xdr:cNvPr id="28" name="TextBox 27">
          <a:extLst>
            <a:ext uri="{FF2B5EF4-FFF2-40B4-BE49-F238E27FC236}">
              <a16:creationId xmlns:a16="http://schemas.microsoft.com/office/drawing/2014/main" id="{07DD66C0-E961-4B7C-B553-4E8E486A19EB}"/>
            </a:ext>
          </a:extLst>
        </xdr:cNvPr>
        <xdr:cNvSpPr txBox="1"/>
      </xdr:nvSpPr>
      <xdr:spPr>
        <a:xfrm>
          <a:off x="3883820" y="3209924"/>
          <a:ext cx="1676400" cy="221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Black" panose="020B0A02040204020203" pitchFamily="34" charset="0"/>
              <a:ea typeface="Segoe UI Black" panose="020B0A02040204020203" pitchFamily="34" charset="0"/>
            </a:rPr>
            <a:t>ITEM</a:t>
          </a:r>
          <a:r>
            <a:rPr lang="en-US" sz="1200" b="1" kern="1200" baseline="0">
              <a:solidFill>
                <a:schemeClr val="dk1"/>
              </a:solidFill>
              <a:latin typeface="Segoe UI Black" panose="020B0A02040204020203" pitchFamily="34" charset="0"/>
              <a:ea typeface="Segoe UI Black" panose="020B0A02040204020203" pitchFamily="34" charset="0"/>
            </a:rPr>
            <a:t> TYPE</a:t>
          </a:r>
          <a:endParaRPr lang="en-US"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519101</xdr:colOff>
      <xdr:row>20</xdr:row>
      <xdr:rowOff>19050</xdr:rowOff>
    </xdr:from>
    <xdr:to>
      <xdr:col>11</xdr:col>
      <xdr:colOff>600063</xdr:colOff>
      <xdr:row>21</xdr:row>
      <xdr:rowOff>171450</xdr:rowOff>
    </xdr:to>
    <xdr:sp macro="" textlink="Design!B7">
      <xdr:nvSpPr>
        <xdr:cNvPr id="40" name="TextBox 39">
          <a:extLst>
            <a:ext uri="{FF2B5EF4-FFF2-40B4-BE49-F238E27FC236}">
              <a16:creationId xmlns:a16="http://schemas.microsoft.com/office/drawing/2014/main" id="{B935F86A-3125-4023-8072-5120ABD506AF}"/>
            </a:ext>
          </a:extLst>
        </xdr:cNvPr>
        <xdr:cNvSpPr txBox="1"/>
      </xdr:nvSpPr>
      <xdr:spPr>
        <a:xfrm>
          <a:off x="7424726" y="4067175"/>
          <a:ext cx="771525" cy="354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7962EA-ED90-414B-B69A-A76D25FC430D}" type="TxLink">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a:t>$1.20M</a:t>
          </a:fld>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66664</xdr:colOff>
      <xdr:row>20</xdr:row>
      <xdr:rowOff>200024</xdr:rowOff>
    </xdr:from>
    <xdr:to>
      <xdr:col>12</xdr:col>
      <xdr:colOff>361939</xdr:colOff>
      <xdr:row>22</xdr:row>
      <xdr:rowOff>19049</xdr:rowOff>
    </xdr:to>
    <xdr:sp macro="" textlink="">
      <xdr:nvSpPr>
        <xdr:cNvPr id="41" name="TextBox 40">
          <a:extLst>
            <a:ext uri="{FF2B5EF4-FFF2-40B4-BE49-F238E27FC236}">
              <a16:creationId xmlns:a16="http://schemas.microsoft.com/office/drawing/2014/main" id="{BC1EE97E-8ED7-4052-9FAE-E049BFE7A423}"/>
            </a:ext>
          </a:extLst>
        </xdr:cNvPr>
        <xdr:cNvSpPr txBox="1"/>
      </xdr:nvSpPr>
      <xdr:spPr>
        <a:xfrm>
          <a:off x="6972289" y="4248149"/>
          <a:ext cx="1676400"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00" b="1" kern="1200">
              <a:latin typeface="Segoe UI Semibold" panose="020B0702040204020203" pitchFamily="34" charset="0"/>
              <a:ea typeface="Segoe UI Black" panose="020B0A02040204020203" pitchFamily="34" charset="0"/>
              <a:cs typeface="Segoe UI Semibold" panose="020B0702040204020203" pitchFamily="34" charset="0"/>
            </a:rPr>
            <a:t>TOTAL</a:t>
          </a:r>
          <a:r>
            <a:rPr lang="en-US" sz="700" b="1" kern="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7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385761</xdr:colOff>
      <xdr:row>1</xdr:row>
      <xdr:rowOff>180976</xdr:rowOff>
    </xdr:from>
    <xdr:to>
      <xdr:col>23</xdr:col>
      <xdr:colOff>161925</xdr:colOff>
      <xdr:row>33</xdr:row>
      <xdr:rowOff>152400</xdr:rowOff>
    </xdr:to>
    <xdr:sp macro="" textlink="">
      <xdr:nvSpPr>
        <xdr:cNvPr id="42" name="Rectangle: Rounded Corners 41">
          <a:extLst>
            <a:ext uri="{FF2B5EF4-FFF2-40B4-BE49-F238E27FC236}">
              <a16:creationId xmlns:a16="http://schemas.microsoft.com/office/drawing/2014/main" id="{862E7D33-49D4-478D-B791-75CEAE7CFD5C}"/>
            </a:ext>
          </a:extLst>
        </xdr:cNvPr>
        <xdr:cNvSpPr/>
      </xdr:nvSpPr>
      <xdr:spPr>
        <a:xfrm>
          <a:off x="9301161" y="381001"/>
          <a:ext cx="6634164" cy="6372224"/>
        </a:xfrm>
        <a:prstGeom prst="roundRect">
          <a:avLst>
            <a:gd name="adj" fmla="val 421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423863</xdr:colOff>
      <xdr:row>22</xdr:row>
      <xdr:rowOff>104774</xdr:rowOff>
    </xdr:from>
    <xdr:to>
      <xdr:col>16</xdr:col>
      <xdr:colOff>528639</xdr:colOff>
      <xdr:row>24</xdr:row>
      <xdr:rowOff>9525</xdr:rowOff>
    </xdr:to>
    <xdr:sp macro="" textlink="">
      <xdr:nvSpPr>
        <xdr:cNvPr id="43" name="TextBox 42">
          <a:extLst>
            <a:ext uri="{FF2B5EF4-FFF2-40B4-BE49-F238E27FC236}">
              <a16:creationId xmlns:a16="http://schemas.microsoft.com/office/drawing/2014/main" id="{506FD3F9-201A-4929-90D7-B9643710D6E0}"/>
            </a:ext>
          </a:extLst>
        </xdr:cNvPr>
        <xdr:cNvSpPr txBox="1"/>
      </xdr:nvSpPr>
      <xdr:spPr>
        <a:xfrm>
          <a:off x="9401176" y="4557712"/>
          <a:ext cx="2176463"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Black" panose="020B0A02040204020203" pitchFamily="34" charset="0"/>
              <a:ea typeface="Segoe UI Black" panose="020B0A02040204020203" pitchFamily="34" charset="0"/>
            </a:rPr>
            <a:t>OUTLET</a:t>
          </a:r>
          <a:r>
            <a:rPr lang="en-US" sz="1200" b="1" kern="1200" baseline="0">
              <a:solidFill>
                <a:schemeClr val="dk1"/>
              </a:solidFill>
              <a:latin typeface="Segoe UI Black" panose="020B0A02040204020203" pitchFamily="34" charset="0"/>
              <a:ea typeface="Segoe UI Black" panose="020B0A02040204020203" pitchFamily="34" charset="0"/>
            </a:rPr>
            <a:t> ESTABLISHMENT</a:t>
          </a:r>
          <a:endParaRPr lang="en-US"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161923</xdr:colOff>
      <xdr:row>23</xdr:row>
      <xdr:rowOff>35719</xdr:rowOff>
    </xdr:from>
    <xdr:to>
      <xdr:col>22</xdr:col>
      <xdr:colOff>157162</xdr:colOff>
      <xdr:row>33</xdr:row>
      <xdr:rowOff>26193</xdr:rowOff>
    </xdr:to>
    <xdr:graphicFrame macro="">
      <xdr:nvGraphicFramePr>
        <xdr:cNvPr id="31" name="Chart 30">
          <a:extLst>
            <a:ext uri="{FF2B5EF4-FFF2-40B4-BE49-F238E27FC236}">
              <a16:creationId xmlns:a16="http://schemas.microsoft.com/office/drawing/2014/main" id="{C94603FD-2626-44E1-A0FE-EAF423B71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544115</xdr:colOff>
      <xdr:row>11</xdr:row>
      <xdr:rowOff>72629</xdr:rowOff>
    </xdr:from>
    <xdr:to>
      <xdr:col>22</xdr:col>
      <xdr:colOff>595312</xdr:colOff>
      <xdr:row>11</xdr:row>
      <xdr:rowOff>72629</xdr:rowOff>
    </xdr:to>
    <xdr:cxnSp macro="">
      <xdr:nvCxnSpPr>
        <xdr:cNvPr id="34" name="Straight Connector 33">
          <a:extLst>
            <a:ext uri="{FF2B5EF4-FFF2-40B4-BE49-F238E27FC236}">
              <a16:creationId xmlns:a16="http://schemas.microsoft.com/office/drawing/2014/main" id="{3C8D38C8-F1B8-4F65-9A71-D9A929737166}"/>
            </a:ext>
          </a:extLst>
        </xdr:cNvPr>
        <xdr:cNvCxnSpPr/>
      </xdr:nvCxnSpPr>
      <xdr:spPr>
        <a:xfrm>
          <a:off x="9521428" y="2299098"/>
          <a:ext cx="6266259"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164304</xdr:colOff>
      <xdr:row>13</xdr:row>
      <xdr:rowOff>88107</xdr:rowOff>
    </xdr:from>
    <xdr:to>
      <xdr:col>22</xdr:col>
      <xdr:colOff>92867</xdr:colOff>
      <xdr:row>21</xdr:row>
      <xdr:rowOff>78582</xdr:rowOff>
    </xdr:to>
    <xdr:graphicFrame macro="">
      <xdr:nvGraphicFramePr>
        <xdr:cNvPr id="44" name="Chart 43">
          <a:extLst>
            <a:ext uri="{FF2B5EF4-FFF2-40B4-BE49-F238E27FC236}">
              <a16:creationId xmlns:a16="http://schemas.microsoft.com/office/drawing/2014/main" id="{DA2BE62B-F5DD-4A93-A3C6-B092AABA3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197644</xdr:colOff>
      <xdr:row>11</xdr:row>
      <xdr:rowOff>107155</xdr:rowOff>
    </xdr:from>
    <xdr:to>
      <xdr:col>21</xdr:col>
      <xdr:colOff>273844</xdr:colOff>
      <xdr:row>13</xdr:row>
      <xdr:rowOff>11907</xdr:rowOff>
    </xdr:to>
    <xdr:sp macro="" textlink="">
      <xdr:nvSpPr>
        <xdr:cNvPr id="45" name="TextBox 44">
          <a:extLst>
            <a:ext uri="{FF2B5EF4-FFF2-40B4-BE49-F238E27FC236}">
              <a16:creationId xmlns:a16="http://schemas.microsoft.com/office/drawing/2014/main" id="{4924F2A9-C320-45D7-BE04-4226BA0D74D2}"/>
            </a:ext>
          </a:extLst>
        </xdr:cNvPr>
        <xdr:cNvSpPr txBox="1"/>
      </xdr:nvSpPr>
      <xdr:spPr>
        <a:xfrm>
          <a:off x="13318332" y="2333624"/>
          <a:ext cx="1457325" cy="309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Black" panose="020B0A02040204020203" pitchFamily="34" charset="0"/>
              <a:ea typeface="Segoe UI Black" panose="020B0A02040204020203" pitchFamily="34" charset="0"/>
            </a:rPr>
            <a:t>OUTLET</a:t>
          </a:r>
          <a:r>
            <a:rPr lang="en-US" sz="1200" b="1" kern="1200" baseline="0">
              <a:solidFill>
                <a:schemeClr val="dk1"/>
              </a:solidFill>
              <a:latin typeface="Segoe UI Black" panose="020B0A02040204020203" pitchFamily="34" charset="0"/>
              <a:ea typeface="Segoe UI Black" panose="020B0A02040204020203" pitchFamily="34" charset="0"/>
            </a:rPr>
            <a:t> SIZE</a:t>
          </a:r>
          <a:endParaRPr lang="en-US"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13</xdr:col>
      <xdr:colOff>420290</xdr:colOff>
      <xdr:row>22</xdr:row>
      <xdr:rowOff>25001</xdr:rowOff>
    </xdr:from>
    <xdr:to>
      <xdr:col>23</xdr:col>
      <xdr:colOff>19050</xdr:colOff>
      <xdr:row>22</xdr:row>
      <xdr:rowOff>25001</xdr:rowOff>
    </xdr:to>
    <xdr:cxnSp macro="">
      <xdr:nvCxnSpPr>
        <xdr:cNvPr id="46" name="Straight Connector 45">
          <a:extLst>
            <a:ext uri="{FF2B5EF4-FFF2-40B4-BE49-F238E27FC236}">
              <a16:creationId xmlns:a16="http://schemas.microsoft.com/office/drawing/2014/main" id="{BD64ACFF-2530-4A5B-BE68-43B132A16363}"/>
            </a:ext>
          </a:extLst>
        </xdr:cNvPr>
        <xdr:cNvCxnSpPr/>
      </xdr:nvCxnSpPr>
      <xdr:spPr>
        <a:xfrm>
          <a:off x="9397603" y="4477939"/>
          <a:ext cx="6504385"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419100</xdr:colOff>
      <xdr:row>11</xdr:row>
      <xdr:rowOff>135730</xdr:rowOff>
    </xdr:from>
    <xdr:to>
      <xdr:col>17</xdr:col>
      <xdr:colOff>147637</xdr:colOff>
      <xdr:row>13</xdr:row>
      <xdr:rowOff>40482</xdr:rowOff>
    </xdr:to>
    <xdr:sp macro="" textlink="">
      <xdr:nvSpPr>
        <xdr:cNvPr id="48" name="TextBox 47">
          <a:extLst>
            <a:ext uri="{FF2B5EF4-FFF2-40B4-BE49-F238E27FC236}">
              <a16:creationId xmlns:a16="http://schemas.microsoft.com/office/drawing/2014/main" id="{F9870D8D-E29E-4CE0-9574-DD346988692E}"/>
            </a:ext>
          </a:extLst>
        </xdr:cNvPr>
        <xdr:cNvSpPr txBox="1"/>
      </xdr:nvSpPr>
      <xdr:spPr>
        <a:xfrm>
          <a:off x="10086975" y="2362199"/>
          <a:ext cx="1800225" cy="309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Black" panose="020B0A02040204020203" pitchFamily="34" charset="0"/>
              <a:ea typeface="Segoe UI Black" panose="020B0A02040204020203" pitchFamily="34" charset="0"/>
            </a:rPr>
            <a:t>OUTLET</a:t>
          </a:r>
          <a:r>
            <a:rPr lang="en-US" sz="1200" b="1" kern="1200" baseline="0">
              <a:solidFill>
                <a:schemeClr val="dk1"/>
              </a:solidFill>
              <a:latin typeface="Segoe UI Black" panose="020B0A02040204020203" pitchFamily="34" charset="0"/>
              <a:ea typeface="Segoe UI Black" panose="020B0A02040204020203" pitchFamily="34" charset="0"/>
            </a:rPr>
            <a:t> LOCATION</a:t>
          </a:r>
          <a:endParaRPr lang="en-US"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18</xdr:col>
      <xdr:colOff>38100</xdr:colOff>
      <xdr:row>11</xdr:row>
      <xdr:rowOff>190506</xdr:rowOff>
    </xdr:from>
    <xdr:to>
      <xdr:col>18</xdr:col>
      <xdr:colOff>47625</xdr:colOff>
      <xdr:row>21</xdr:row>
      <xdr:rowOff>150025</xdr:rowOff>
    </xdr:to>
    <xdr:cxnSp macro="">
      <xdr:nvCxnSpPr>
        <xdr:cNvPr id="49" name="Straight Connector 48">
          <a:extLst>
            <a:ext uri="{FF2B5EF4-FFF2-40B4-BE49-F238E27FC236}">
              <a16:creationId xmlns:a16="http://schemas.microsoft.com/office/drawing/2014/main" id="{A65370B6-0BB2-4ED2-9942-DCA5CE3086BB}"/>
            </a:ext>
          </a:extLst>
        </xdr:cNvPr>
        <xdr:cNvCxnSpPr/>
      </xdr:nvCxnSpPr>
      <xdr:spPr>
        <a:xfrm>
          <a:off x="12468225" y="2416975"/>
          <a:ext cx="9525" cy="198358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604837</xdr:colOff>
      <xdr:row>13</xdr:row>
      <xdr:rowOff>28576</xdr:rowOff>
    </xdr:from>
    <xdr:to>
      <xdr:col>17</xdr:col>
      <xdr:colOff>561975</xdr:colOff>
      <xdr:row>21</xdr:row>
      <xdr:rowOff>114302</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A730196D-A776-49F2-9406-1C029C5502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520237" y="2628901"/>
              <a:ext cx="2700338" cy="16859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457199</xdr:colOff>
      <xdr:row>2</xdr:row>
      <xdr:rowOff>76200</xdr:rowOff>
    </xdr:from>
    <xdr:to>
      <xdr:col>17</xdr:col>
      <xdr:colOff>347663</xdr:colOff>
      <xdr:row>10</xdr:row>
      <xdr:rowOff>66675</xdr:rowOff>
    </xdr:to>
    <xdr:graphicFrame macro="">
      <xdr:nvGraphicFramePr>
        <xdr:cNvPr id="35" name="Chart 34">
          <a:extLst>
            <a:ext uri="{FF2B5EF4-FFF2-40B4-BE49-F238E27FC236}">
              <a16:creationId xmlns:a16="http://schemas.microsoft.com/office/drawing/2014/main" id="{C5321C3F-2029-47E3-A1E6-3219E5065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283369</xdr:colOff>
      <xdr:row>1</xdr:row>
      <xdr:rowOff>150020</xdr:rowOff>
    </xdr:from>
    <xdr:to>
      <xdr:col>16</xdr:col>
      <xdr:colOff>359569</xdr:colOff>
      <xdr:row>3</xdr:row>
      <xdr:rowOff>52389</xdr:rowOff>
    </xdr:to>
    <xdr:sp macro="" textlink="">
      <xdr:nvSpPr>
        <xdr:cNvPr id="47" name="TextBox 46">
          <a:extLst>
            <a:ext uri="{FF2B5EF4-FFF2-40B4-BE49-F238E27FC236}">
              <a16:creationId xmlns:a16="http://schemas.microsoft.com/office/drawing/2014/main" id="{87B65726-B3EE-4EE1-A7E9-F91BC3D2EFE5}"/>
            </a:ext>
          </a:extLst>
        </xdr:cNvPr>
        <xdr:cNvSpPr txBox="1"/>
      </xdr:nvSpPr>
      <xdr:spPr>
        <a:xfrm>
          <a:off x="9951244" y="352426"/>
          <a:ext cx="1457325"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Black" panose="020B0A02040204020203" pitchFamily="34" charset="0"/>
              <a:ea typeface="Segoe UI Black" panose="020B0A02040204020203" pitchFamily="34" charset="0"/>
            </a:rPr>
            <a:t>OUTLET</a:t>
          </a:r>
          <a:r>
            <a:rPr lang="en-US" sz="1200" b="1" kern="1200" baseline="0">
              <a:solidFill>
                <a:schemeClr val="dk1"/>
              </a:solidFill>
              <a:latin typeface="Segoe UI Black" panose="020B0A02040204020203" pitchFamily="34" charset="0"/>
              <a:ea typeface="Segoe UI Black" panose="020B0A02040204020203" pitchFamily="34" charset="0"/>
            </a:rPr>
            <a:t> TYPE</a:t>
          </a:r>
          <a:endParaRPr lang="en-US"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17</xdr:col>
      <xdr:colOff>261937</xdr:colOff>
      <xdr:row>2</xdr:row>
      <xdr:rowOff>71438</xdr:rowOff>
    </xdr:from>
    <xdr:to>
      <xdr:col>20</xdr:col>
      <xdr:colOff>14288</xdr:colOff>
      <xdr:row>10</xdr:row>
      <xdr:rowOff>83343</xdr:rowOff>
    </xdr:to>
    <xdr:graphicFrame macro="">
      <xdr:nvGraphicFramePr>
        <xdr:cNvPr id="50" name="Chart 49">
          <a:extLst>
            <a:ext uri="{FF2B5EF4-FFF2-40B4-BE49-F238E27FC236}">
              <a16:creationId xmlns:a16="http://schemas.microsoft.com/office/drawing/2014/main" id="{CEA67714-6F74-4F37-8234-D39B7867A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621505</xdr:colOff>
      <xdr:row>2</xdr:row>
      <xdr:rowOff>85725</xdr:rowOff>
    </xdr:from>
    <xdr:to>
      <xdr:col>23</xdr:col>
      <xdr:colOff>64294</xdr:colOff>
      <xdr:row>10</xdr:row>
      <xdr:rowOff>95250</xdr:rowOff>
    </xdr:to>
    <xdr:graphicFrame macro="">
      <xdr:nvGraphicFramePr>
        <xdr:cNvPr id="53" name="Chart 52">
          <a:extLst>
            <a:ext uri="{FF2B5EF4-FFF2-40B4-BE49-F238E27FC236}">
              <a16:creationId xmlns:a16="http://schemas.microsoft.com/office/drawing/2014/main" id="{8BF6B9B3-24F0-4166-8D65-132419FEA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219075</xdr:colOff>
      <xdr:row>9</xdr:row>
      <xdr:rowOff>116681</xdr:rowOff>
    </xdr:from>
    <xdr:to>
      <xdr:col>16</xdr:col>
      <xdr:colOff>295275</xdr:colOff>
      <xdr:row>11</xdr:row>
      <xdr:rowOff>19050</xdr:rowOff>
    </xdr:to>
    <xdr:sp macro="" textlink="">
      <xdr:nvSpPr>
        <xdr:cNvPr id="54" name="TextBox 53">
          <a:extLst>
            <a:ext uri="{FF2B5EF4-FFF2-40B4-BE49-F238E27FC236}">
              <a16:creationId xmlns:a16="http://schemas.microsoft.com/office/drawing/2014/main" id="{E2AED6C0-7B8D-48DE-A8CF-B68C256A39A0}"/>
            </a:ext>
          </a:extLst>
        </xdr:cNvPr>
        <xdr:cNvSpPr txBox="1"/>
      </xdr:nvSpPr>
      <xdr:spPr>
        <a:xfrm>
          <a:off x="9886950" y="1938337"/>
          <a:ext cx="1457325"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kern="1200">
              <a:solidFill>
                <a:schemeClr val="accent4">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19</xdr:col>
      <xdr:colOff>409574</xdr:colOff>
      <xdr:row>9</xdr:row>
      <xdr:rowOff>128587</xdr:rowOff>
    </xdr:from>
    <xdr:to>
      <xdr:col>21</xdr:col>
      <xdr:colOff>485774</xdr:colOff>
      <xdr:row>11</xdr:row>
      <xdr:rowOff>30956</xdr:rowOff>
    </xdr:to>
    <xdr:sp macro="" textlink="">
      <xdr:nvSpPr>
        <xdr:cNvPr id="57" name="TextBox 56">
          <a:extLst>
            <a:ext uri="{FF2B5EF4-FFF2-40B4-BE49-F238E27FC236}">
              <a16:creationId xmlns:a16="http://schemas.microsoft.com/office/drawing/2014/main" id="{B73949B9-7A54-481D-8705-30D96D8A4D57}"/>
            </a:ext>
          </a:extLst>
        </xdr:cNvPr>
        <xdr:cNvSpPr txBox="1"/>
      </xdr:nvSpPr>
      <xdr:spPr>
        <a:xfrm>
          <a:off x="13530262" y="1950243"/>
          <a:ext cx="1457325"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kern="1200">
              <a:solidFill>
                <a:srgbClr val="D09E00"/>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17</xdr:col>
      <xdr:colOff>138112</xdr:colOff>
      <xdr:row>9</xdr:row>
      <xdr:rowOff>102393</xdr:rowOff>
    </xdr:from>
    <xdr:to>
      <xdr:col>19</xdr:col>
      <xdr:colOff>214312</xdr:colOff>
      <xdr:row>11</xdr:row>
      <xdr:rowOff>4762</xdr:rowOff>
    </xdr:to>
    <xdr:sp macro="" textlink="">
      <xdr:nvSpPr>
        <xdr:cNvPr id="58" name="TextBox 57">
          <a:extLst>
            <a:ext uri="{FF2B5EF4-FFF2-40B4-BE49-F238E27FC236}">
              <a16:creationId xmlns:a16="http://schemas.microsoft.com/office/drawing/2014/main" id="{D31587F7-2BA5-4C9F-8795-3D4EC4E8821F}"/>
            </a:ext>
          </a:extLst>
        </xdr:cNvPr>
        <xdr:cNvSpPr txBox="1"/>
      </xdr:nvSpPr>
      <xdr:spPr>
        <a:xfrm>
          <a:off x="11877675" y="1924049"/>
          <a:ext cx="1457325"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kern="1200">
              <a:solidFill>
                <a:schemeClr val="accent2"/>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900" b="0" kern="1200" baseline="0">
              <a:solidFill>
                <a:schemeClr val="accent2"/>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900" b="0" kern="1200">
            <a:solidFill>
              <a:schemeClr val="accent2"/>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371475</xdr:colOff>
      <xdr:row>6</xdr:row>
      <xdr:rowOff>161924</xdr:rowOff>
    </xdr:from>
    <xdr:to>
      <xdr:col>4</xdr:col>
      <xdr:colOff>666750</xdr:colOff>
      <xdr:row>7</xdr:row>
      <xdr:rowOff>180974</xdr:rowOff>
    </xdr:to>
    <xdr:sp macro="" textlink="">
      <xdr:nvSpPr>
        <xdr:cNvPr id="59" name="TextBox 58">
          <a:extLst>
            <a:ext uri="{FF2B5EF4-FFF2-40B4-BE49-F238E27FC236}">
              <a16:creationId xmlns:a16="http://schemas.microsoft.com/office/drawing/2014/main" id="{7E57B4CE-812E-40A2-B3EA-CB5962FB5C86}"/>
            </a:ext>
          </a:extLst>
        </xdr:cNvPr>
        <xdr:cNvSpPr txBox="1"/>
      </xdr:nvSpPr>
      <xdr:spPr>
        <a:xfrm>
          <a:off x="1743075" y="1362074"/>
          <a:ext cx="16668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Aptos Display" panose="020B0004020202020204" pitchFamily="34" charset="0"/>
              <a:ea typeface="Segoe UI Black" panose="020B0A02040204020203" pitchFamily="34" charset="0"/>
            </a:rPr>
            <a:t>FILTER</a:t>
          </a:r>
          <a:r>
            <a:rPr lang="en-US" sz="1200" b="1" kern="1200" baseline="0">
              <a:latin typeface="Aptos Display" panose="020B0004020202020204" pitchFamily="34" charset="0"/>
              <a:ea typeface="Segoe UI Black" panose="020B0A02040204020203" pitchFamily="34" charset="0"/>
            </a:rPr>
            <a:t> PANEL</a:t>
          </a:r>
          <a:endParaRPr lang="en-US"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447674</xdr:colOff>
      <xdr:row>6</xdr:row>
      <xdr:rowOff>152399</xdr:rowOff>
    </xdr:from>
    <xdr:to>
      <xdr:col>2</xdr:col>
      <xdr:colOff>685799</xdr:colOff>
      <xdr:row>7</xdr:row>
      <xdr:rowOff>190499</xdr:rowOff>
    </xdr:to>
    <xdr:pic>
      <xdr:nvPicPr>
        <xdr:cNvPr id="63" name="Picture 62">
          <a:extLst>
            <a:ext uri="{FF2B5EF4-FFF2-40B4-BE49-F238E27FC236}">
              <a16:creationId xmlns:a16="http://schemas.microsoft.com/office/drawing/2014/main" id="{80E892DD-958D-3672-03B6-AA69F4F8E9D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19274" y="1352549"/>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209074</xdr:colOff>
      <xdr:row>14</xdr:row>
      <xdr:rowOff>57150</xdr:rowOff>
    </xdr:from>
    <xdr:to>
      <xdr:col>5</xdr:col>
      <xdr:colOff>59529</xdr:colOff>
      <xdr:row>20</xdr:row>
      <xdr:rowOff>104775</xdr:rowOff>
    </xdr:to>
    <mc:AlternateContent xmlns:mc="http://schemas.openxmlformats.org/markup-compatibility/2006" xmlns:a14="http://schemas.microsoft.com/office/drawing/2010/main">
      <mc:Choice Requires="a14">
        <xdr:graphicFrame macro="">
          <xdr:nvGraphicFramePr>
            <xdr:cNvPr id="64" name="Outlet Location Type 1">
              <a:extLst>
                <a:ext uri="{FF2B5EF4-FFF2-40B4-BE49-F238E27FC236}">
                  <a16:creationId xmlns:a16="http://schemas.microsoft.com/office/drawing/2014/main" id="{DF942CFD-6332-4F3F-BEB0-391B606B271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90199" y="2890838"/>
              <a:ext cx="1922143" cy="12620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214312</xdr:colOff>
      <xdr:row>20</xdr:row>
      <xdr:rowOff>95250</xdr:rowOff>
    </xdr:from>
    <xdr:to>
      <xdr:col>5</xdr:col>
      <xdr:colOff>59529</xdr:colOff>
      <xdr:row>28</xdr:row>
      <xdr:rowOff>38100</xdr:rowOff>
    </xdr:to>
    <mc:AlternateContent xmlns:mc="http://schemas.openxmlformats.org/markup-compatibility/2006" xmlns:a14="http://schemas.microsoft.com/office/drawing/2010/main">
      <mc:Choice Requires="a14">
        <xdr:graphicFrame macro="">
          <xdr:nvGraphicFramePr>
            <xdr:cNvPr id="65" name="Item Type 1">
              <a:extLst>
                <a:ext uri="{FF2B5EF4-FFF2-40B4-BE49-F238E27FC236}">
                  <a16:creationId xmlns:a16="http://schemas.microsoft.com/office/drawing/2014/main" id="{C7193A49-385B-4A34-918D-8C8BC7724DB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95437" y="4143375"/>
              <a:ext cx="1916905"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371475</xdr:colOff>
      <xdr:row>28</xdr:row>
      <xdr:rowOff>176215</xdr:rowOff>
    </xdr:from>
    <xdr:to>
      <xdr:col>3</xdr:col>
      <xdr:colOff>114299</xdr:colOff>
      <xdr:row>31</xdr:row>
      <xdr:rowOff>2383</xdr:rowOff>
    </xdr:to>
    <xdr:pic>
      <xdr:nvPicPr>
        <xdr:cNvPr id="66" name="Picture 65">
          <a:hlinkClick xmlns:r="http://schemas.openxmlformats.org/officeDocument/2006/relationships" r:id="rId15"/>
          <a:extLst>
            <a:ext uri="{FF2B5EF4-FFF2-40B4-BE49-F238E27FC236}">
              <a16:creationId xmlns:a16="http://schemas.microsoft.com/office/drawing/2014/main" id="{18E7085F-2546-2CD6-B15E-277FF5FA9C5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52600" y="5843590"/>
          <a:ext cx="433387" cy="43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381000</xdr:colOff>
      <xdr:row>28</xdr:row>
      <xdr:rowOff>66674</xdr:rowOff>
    </xdr:from>
    <xdr:to>
      <xdr:col>4</xdr:col>
      <xdr:colOff>676275</xdr:colOff>
      <xdr:row>29</xdr:row>
      <xdr:rowOff>85724</xdr:rowOff>
    </xdr:to>
    <xdr:sp macro="" textlink="">
      <xdr:nvSpPr>
        <xdr:cNvPr id="67" name="TextBox 66">
          <a:extLst>
            <a:ext uri="{FF2B5EF4-FFF2-40B4-BE49-F238E27FC236}">
              <a16:creationId xmlns:a16="http://schemas.microsoft.com/office/drawing/2014/main" id="{0073FFB6-D770-4ECE-96BB-EB9899A4586D}"/>
            </a:ext>
          </a:extLst>
        </xdr:cNvPr>
        <xdr:cNvSpPr txBox="1"/>
      </xdr:nvSpPr>
      <xdr:spPr>
        <a:xfrm>
          <a:off x="1752600" y="5667374"/>
          <a:ext cx="16668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latin typeface="Aptos Display" panose="020B0004020202020204" pitchFamily="34" charset="0"/>
              <a:ea typeface="Segoe UI Black" panose="020B0A02040204020203" pitchFamily="34" charset="0"/>
            </a:rPr>
            <a:t>Click Icons</a:t>
          </a:r>
        </a:p>
      </xdr:txBody>
    </xdr:sp>
    <xdr:clientData/>
  </xdr:twoCellAnchor>
  <xdr:twoCellAnchor editAs="oneCell">
    <xdr:from>
      <xdr:col>4</xdr:col>
      <xdr:colOff>245265</xdr:colOff>
      <xdr:row>29</xdr:row>
      <xdr:rowOff>45245</xdr:rowOff>
    </xdr:from>
    <xdr:to>
      <xdr:col>4</xdr:col>
      <xdr:colOff>578640</xdr:colOff>
      <xdr:row>30</xdr:row>
      <xdr:rowOff>180976</xdr:rowOff>
    </xdr:to>
    <xdr:pic>
      <xdr:nvPicPr>
        <xdr:cNvPr id="68" name="Picture 67">
          <a:hlinkClick xmlns:r="http://schemas.openxmlformats.org/officeDocument/2006/relationships" r:id="rId17"/>
          <a:extLst>
            <a:ext uri="{FF2B5EF4-FFF2-40B4-BE49-F238E27FC236}">
              <a16:creationId xmlns:a16="http://schemas.microsoft.com/office/drawing/2014/main" id="{0AC8ED54-AF77-F5AD-360B-D48FA8D8649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007515" y="5915026"/>
          <a:ext cx="333375" cy="3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611980</xdr:colOff>
      <xdr:row>31</xdr:row>
      <xdr:rowOff>100012</xdr:rowOff>
    </xdr:from>
    <xdr:to>
      <xdr:col>5</xdr:col>
      <xdr:colOff>202406</xdr:colOff>
      <xdr:row>33</xdr:row>
      <xdr:rowOff>47625</xdr:rowOff>
    </xdr:to>
    <xdr:sp macro="" textlink="">
      <xdr:nvSpPr>
        <xdr:cNvPr id="69" name="TextBox 68">
          <a:hlinkClick xmlns:r="http://schemas.openxmlformats.org/officeDocument/2006/relationships" r:id="rId19"/>
          <a:extLst>
            <a:ext uri="{FF2B5EF4-FFF2-40B4-BE49-F238E27FC236}">
              <a16:creationId xmlns:a16="http://schemas.microsoft.com/office/drawing/2014/main" id="{3B45DF47-CA69-227E-6CDA-537379E4583F}"/>
            </a:ext>
          </a:extLst>
        </xdr:cNvPr>
        <xdr:cNvSpPr txBox="1"/>
      </xdr:nvSpPr>
      <xdr:spPr>
        <a:xfrm>
          <a:off x="1302543" y="6374606"/>
          <a:ext cx="2352676" cy="352425"/>
        </a:xfrm>
        <a:prstGeom prst="rect">
          <a:avLst/>
        </a:prstGeom>
        <a:solidFill>
          <a:srgbClr val="00589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baseline="0">
              <a:solidFill>
                <a:schemeClr val="bg1"/>
              </a:solidFill>
            </a:rPr>
            <a:t>PYANSHU SHAW</a:t>
          </a:r>
          <a:endParaRPr lang="en-US" sz="1100" b="1" kern="1200">
            <a:solidFill>
              <a:schemeClr val="bg1"/>
            </a:solidFill>
          </a:endParaRPr>
        </a:p>
      </xdr:txBody>
    </xdr:sp>
    <xdr:clientData/>
  </xdr:twoCellAnchor>
  <xdr:twoCellAnchor editAs="oneCell">
    <xdr:from>
      <xdr:col>2</xdr:col>
      <xdr:colOff>250031</xdr:colOff>
      <xdr:row>31</xdr:row>
      <xdr:rowOff>142876</xdr:rowOff>
    </xdr:from>
    <xdr:to>
      <xdr:col>2</xdr:col>
      <xdr:colOff>484637</xdr:colOff>
      <xdr:row>32</xdr:row>
      <xdr:rowOff>176214</xdr:rowOff>
    </xdr:to>
    <xdr:pic>
      <xdr:nvPicPr>
        <xdr:cNvPr id="60" name="Picture 59">
          <a:extLst>
            <a:ext uri="{FF2B5EF4-FFF2-40B4-BE49-F238E27FC236}">
              <a16:creationId xmlns:a16="http://schemas.microsoft.com/office/drawing/2014/main" id="{5F388784-A481-7400-A8AE-0BFA67054132}"/>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631156" y="6417470"/>
          <a:ext cx="234606" cy="2357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617458</xdr:colOff>
      <xdr:row>2</xdr:row>
      <xdr:rowOff>142873</xdr:rowOff>
    </xdr:from>
    <xdr:to>
      <xdr:col>5</xdr:col>
      <xdr:colOff>214312</xdr:colOff>
      <xdr:row>5</xdr:row>
      <xdr:rowOff>13050</xdr:rowOff>
    </xdr:to>
    <xdr:pic>
      <xdr:nvPicPr>
        <xdr:cNvPr id="51" name="Picture 50">
          <a:extLst>
            <a:ext uri="{FF2B5EF4-FFF2-40B4-BE49-F238E27FC236}">
              <a16:creationId xmlns:a16="http://schemas.microsoft.com/office/drawing/2014/main" id="{5748F547-159B-B339-06CC-CAE4AF4A10CA}"/>
            </a:ext>
          </a:extLst>
        </xdr:cNvPr>
        <xdr:cNvPicPr>
          <a:picLocks noChangeAspect="1"/>
        </xdr:cNvPicPr>
      </xdr:nvPicPr>
      <xdr:blipFill rotWithShape="1">
        <a:blip xmlns:r="http://schemas.openxmlformats.org/officeDocument/2006/relationships" r:embed="rId21"/>
        <a:srcRect t="37555" b="26363"/>
        <a:stretch/>
      </xdr:blipFill>
      <xdr:spPr>
        <a:xfrm>
          <a:off x="1308021" y="547686"/>
          <a:ext cx="2359104" cy="477395"/>
        </a:xfrm>
        <a:prstGeom prst="rect">
          <a:avLst/>
        </a:prstGeom>
      </xdr:spPr>
    </xdr:pic>
    <xdr:clientData/>
  </xdr:twoCellAnchor>
  <xdr:twoCellAnchor>
    <xdr:from>
      <xdr:col>1</xdr:col>
      <xdr:colOff>690561</xdr:colOff>
      <xdr:row>4</xdr:row>
      <xdr:rowOff>173829</xdr:rowOff>
    </xdr:from>
    <xdr:to>
      <xdr:col>5</xdr:col>
      <xdr:colOff>452436</xdr:colOff>
      <xdr:row>6</xdr:row>
      <xdr:rowOff>47625</xdr:rowOff>
    </xdr:to>
    <xdr:sp macro="" textlink="">
      <xdr:nvSpPr>
        <xdr:cNvPr id="5" name="TextBox 4">
          <a:extLst>
            <a:ext uri="{FF2B5EF4-FFF2-40B4-BE49-F238E27FC236}">
              <a16:creationId xmlns:a16="http://schemas.microsoft.com/office/drawing/2014/main" id="{8281EB8E-CF8D-4190-B687-34875B2EFB00}"/>
            </a:ext>
          </a:extLst>
        </xdr:cNvPr>
        <xdr:cNvSpPr txBox="1"/>
      </xdr:nvSpPr>
      <xdr:spPr>
        <a:xfrm>
          <a:off x="1381124" y="983454"/>
          <a:ext cx="2524125" cy="278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i="0">
              <a:solidFill>
                <a:schemeClr val="bg1"/>
              </a:solidFill>
              <a:effectLst/>
              <a:latin typeface="+mn-lt"/>
              <a:ea typeface="+mn-ea"/>
              <a:cs typeface="+mn-cs"/>
            </a:rPr>
            <a:t>Everything Everyday at Lowest Price</a:t>
          </a:r>
        </a:p>
      </xdr:txBody>
    </xdr:sp>
    <xdr:clientData/>
  </xdr:twoCellAnchor>
  <xdr:twoCellAnchor editAs="oneCell">
    <xdr:from>
      <xdr:col>8</xdr:col>
      <xdr:colOff>452438</xdr:colOff>
      <xdr:row>5</xdr:row>
      <xdr:rowOff>85576</xdr:rowOff>
    </xdr:from>
    <xdr:to>
      <xdr:col>9</xdr:col>
      <xdr:colOff>71437</xdr:colOff>
      <xdr:row>6</xdr:row>
      <xdr:rowOff>202405</xdr:rowOff>
    </xdr:to>
    <xdr:pic>
      <xdr:nvPicPr>
        <xdr:cNvPr id="61" name="Picture 60">
          <a:extLst>
            <a:ext uri="{FF2B5EF4-FFF2-40B4-BE49-F238E27FC236}">
              <a16:creationId xmlns:a16="http://schemas.microsoft.com/office/drawing/2014/main" id="{DEC5A88A-C3B3-460F-AB79-07A6F3EC8576}"/>
            </a:ext>
          </a:extLst>
        </xdr:cNvPr>
        <xdr:cNvPicPr>
          <a:picLocks noChangeAspect="1"/>
        </xdr:cNvPicPr>
      </xdr:nvPicPr>
      <xdr:blipFill rotWithShape="1">
        <a:blip xmlns:r="http://schemas.openxmlformats.org/officeDocument/2006/relationships" r:embed="rId21">
          <a:alphaModFix amt="81000"/>
        </a:blip>
        <a:srcRect l="3153" t="43654" r="83049" b="30976"/>
        <a:stretch/>
      </xdr:blipFill>
      <xdr:spPr>
        <a:xfrm>
          <a:off x="5976938" y="1097607"/>
          <a:ext cx="309562" cy="319236"/>
        </a:xfrm>
        <a:prstGeom prst="rect">
          <a:avLst/>
        </a:prstGeom>
      </xdr:spPr>
    </xdr:pic>
    <xdr:clientData/>
  </xdr:twoCellAnchor>
  <xdr:twoCellAnchor editAs="oneCell">
    <xdr:from>
      <xdr:col>12</xdr:col>
      <xdr:colOff>366713</xdr:colOff>
      <xdr:row>5</xdr:row>
      <xdr:rowOff>95101</xdr:rowOff>
    </xdr:from>
    <xdr:to>
      <xdr:col>12</xdr:col>
      <xdr:colOff>676275</xdr:colOff>
      <xdr:row>7</xdr:row>
      <xdr:rowOff>9524</xdr:rowOff>
    </xdr:to>
    <xdr:pic>
      <xdr:nvPicPr>
        <xdr:cNvPr id="62" name="Picture 61">
          <a:extLst>
            <a:ext uri="{FF2B5EF4-FFF2-40B4-BE49-F238E27FC236}">
              <a16:creationId xmlns:a16="http://schemas.microsoft.com/office/drawing/2014/main" id="{FD6A1FA9-C749-4DAC-9F99-B27D3E106837}"/>
            </a:ext>
          </a:extLst>
        </xdr:cNvPr>
        <xdr:cNvPicPr>
          <a:picLocks noChangeAspect="1"/>
        </xdr:cNvPicPr>
      </xdr:nvPicPr>
      <xdr:blipFill rotWithShape="1">
        <a:blip xmlns:r="http://schemas.openxmlformats.org/officeDocument/2006/relationships" r:embed="rId21">
          <a:alphaModFix amt="81000"/>
        </a:blip>
        <a:srcRect l="3153" t="43654" r="83049" b="30976"/>
        <a:stretch/>
      </xdr:blipFill>
      <xdr:spPr>
        <a:xfrm>
          <a:off x="8653463" y="1107132"/>
          <a:ext cx="309562" cy="319236"/>
        </a:xfrm>
        <a:prstGeom prst="rect">
          <a:avLst/>
        </a:prstGeom>
      </xdr:spPr>
    </xdr:pic>
    <xdr:clientData/>
  </xdr:twoCellAnchor>
  <xdr:twoCellAnchor editAs="oneCell">
    <xdr:from>
      <xdr:col>12</xdr:col>
      <xdr:colOff>400050</xdr:colOff>
      <xdr:row>11</xdr:row>
      <xdr:rowOff>140344</xdr:rowOff>
    </xdr:from>
    <xdr:to>
      <xdr:col>13</xdr:col>
      <xdr:colOff>19049</xdr:colOff>
      <xdr:row>13</xdr:row>
      <xdr:rowOff>54768</xdr:rowOff>
    </xdr:to>
    <xdr:pic>
      <xdr:nvPicPr>
        <xdr:cNvPr id="70" name="Picture 69">
          <a:extLst>
            <a:ext uri="{FF2B5EF4-FFF2-40B4-BE49-F238E27FC236}">
              <a16:creationId xmlns:a16="http://schemas.microsoft.com/office/drawing/2014/main" id="{D8D3646C-F3A2-4C44-913C-73B6A577741A}"/>
            </a:ext>
          </a:extLst>
        </xdr:cNvPr>
        <xdr:cNvPicPr>
          <a:picLocks noChangeAspect="1"/>
        </xdr:cNvPicPr>
      </xdr:nvPicPr>
      <xdr:blipFill rotWithShape="1">
        <a:blip xmlns:r="http://schemas.openxmlformats.org/officeDocument/2006/relationships" r:embed="rId21">
          <a:alphaModFix amt="81000"/>
        </a:blip>
        <a:srcRect l="3153" t="43654" r="83049" b="30976"/>
        <a:stretch/>
      </xdr:blipFill>
      <xdr:spPr>
        <a:xfrm>
          <a:off x="8686800" y="2366813"/>
          <a:ext cx="309562" cy="319236"/>
        </a:xfrm>
        <a:prstGeom prst="rect">
          <a:avLst/>
        </a:prstGeom>
      </xdr:spPr>
    </xdr:pic>
    <xdr:clientData/>
  </xdr:twoCellAnchor>
  <xdr:twoCellAnchor editAs="oneCell">
    <xdr:from>
      <xdr:col>8</xdr:col>
      <xdr:colOff>492919</xdr:colOff>
      <xdr:row>11</xdr:row>
      <xdr:rowOff>161776</xdr:rowOff>
    </xdr:from>
    <xdr:to>
      <xdr:col>9</xdr:col>
      <xdr:colOff>111918</xdr:colOff>
      <xdr:row>13</xdr:row>
      <xdr:rowOff>76200</xdr:rowOff>
    </xdr:to>
    <xdr:pic>
      <xdr:nvPicPr>
        <xdr:cNvPr id="71" name="Picture 70">
          <a:extLst>
            <a:ext uri="{FF2B5EF4-FFF2-40B4-BE49-F238E27FC236}">
              <a16:creationId xmlns:a16="http://schemas.microsoft.com/office/drawing/2014/main" id="{A49D6E54-53A0-4DB5-A119-FEF8F8462B79}"/>
            </a:ext>
          </a:extLst>
        </xdr:cNvPr>
        <xdr:cNvPicPr>
          <a:picLocks noChangeAspect="1"/>
        </xdr:cNvPicPr>
      </xdr:nvPicPr>
      <xdr:blipFill rotWithShape="1">
        <a:blip xmlns:r="http://schemas.openxmlformats.org/officeDocument/2006/relationships" r:embed="rId21">
          <a:alphaModFix amt="81000"/>
        </a:blip>
        <a:srcRect l="3153" t="43654" r="83049" b="30976"/>
        <a:stretch/>
      </xdr:blipFill>
      <xdr:spPr>
        <a:xfrm>
          <a:off x="6017419" y="2388245"/>
          <a:ext cx="309562" cy="31923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84.506272569444" createdVersion="8" refreshedVersion="8" minRefreshableVersion="3" recordCount="8523" xr:uid="{D3C9C581-ED9B-4654-8C37-B53A4AA93340}">
  <cacheSource type="worksheet">
    <worksheetSource name="Table1"/>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454610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27E5C1-4456-4D01-AAF2-3DCF256E7BA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K49:L5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5">
    <format dxfId="14">
      <pivotArea type="all" dataOnly="0" outline="0" fieldPosition="0"/>
    </format>
    <format dxfId="13">
      <pivotArea type="all" dataOnly="0" outline="0" fieldPosition="0"/>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0" type="button" dataOnly="0" labelOnly="1" outline="0"/>
    </format>
    <format dxfId="8">
      <pivotArea type="topRight" dataOnly="0" labelOnly="1" outline="0" fieldPosition="0"/>
    </format>
    <format dxfId="7">
      <pivotArea field="6" type="button" dataOnly="0" labelOnly="1" outline="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0D26AE-CC2A-41E3-8E19-661C35A2862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2:C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9">
    <format dxfId="23">
      <pivotArea type="all" dataOnly="0"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grandRow="1" outline="0" fieldPosition="0"/>
    </format>
    <format dxfId="16">
      <pivotArea dataOnly="0" labelOnly="1" outline="0" axis="axisValues" fieldPosition="0"/>
    </format>
    <format dxfId="15">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BF2747-762E-4E45-9D7E-42F51E7075E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K29:L3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3">
    <format dxfId="36">
      <pivotArea type="all" dataOnly="0" outline="0" fieldPosition="0"/>
    </format>
    <format dxfId="35">
      <pivotArea type="all" dataOnly="0" outline="0" fieldPosition="0"/>
    </format>
    <format dxfId="34">
      <pivotArea type="all" dataOnly="0" outline="0" fieldPosition="0"/>
    </format>
    <format dxfId="33">
      <pivotArea type="origin" dataOnly="0" labelOnly="1" outline="0" fieldPosition="0"/>
    </format>
    <format dxfId="32">
      <pivotArea field="0" type="button" dataOnly="0" labelOnly="1" outline="0"/>
    </format>
    <format dxfId="31">
      <pivotArea type="topRight" dataOnly="0" labelOnly="1" outline="0" fieldPosition="0"/>
    </format>
    <format dxfId="30">
      <pivotArea dataOnly="0" labelOnly="1" grandRow="1" outline="0" fieldPosition="0"/>
    </format>
    <format dxfId="29">
      <pivotArea collapsedLevelsAreSubtotals="1" fieldPosition="0">
        <references count="1">
          <reference field="6" count="0"/>
        </references>
      </pivotArea>
    </format>
    <format dxfId="28">
      <pivotArea type="all" dataOnly="0" outline="0" fieldPosition="0"/>
    </format>
    <format dxfId="27">
      <pivotArea outline="0" collapsedLevelsAreSubtotals="1" fieldPosition="0"/>
    </format>
    <format dxfId="26">
      <pivotArea field="6" type="button" dataOnly="0" labelOnly="1" outline="0" axis="axisRow" fieldPosition="0"/>
    </format>
    <format dxfId="25">
      <pivotArea dataOnly="0" labelOnly="1" fieldPosition="0">
        <references count="1">
          <reference field="6" count="0"/>
        </references>
      </pivotArea>
    </format>
    <format dxfId="2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519E75-AF46-4FBB-B26A-B39006CA2B4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33:C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6">
    <format dxfId="52">
      <pivotArea type="all" dataOnly="0" outline="0" fieldPosition="0"/>
    </format>
    <format dxfId="51">
      <pivotArea type="all" dataOnly="0" outline="0" fieldPosition="0"/>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0" type="button" dataOnly="0" labelOnly="1" outline="0"/>
    </format>
    <format dxfId="45">
      <pivotArea type="topRight" dataOnly="0" labelOnly="1" outline="0" fieldPosition="0"/>
    </format>
    <format dxfId="44">
      <pivotArea field="6" type="button" dataOnly="0" labelOnly="1" outline="0"/>
    </format>
    <format dxfId="43">
      <pivotArea dataOnly="0" labelOnly="1" grandRow="1"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3" type="button" dataOnly="0" labelOnly="1" outline="0" axis="axisRow" fieldPosition="0"/>
    </format>
    <format dxfId="38">
      <pivotArea dataOnly="0" labelOnly="1" fieldPosition="0">
        <references count="1">
          <reference field="3" count="0"/>
        </references>
      </pivotArea>
    </format>
    <format dxfId="37">
      <pivotArea dataOnly="0" labelOnly="1" outline="0" axis="axisValues" fieldPosition="0"/>
    </format>
  </formats>
  <chartFormats count="2">
    <chartFormat chart="14" format="3"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04A9B4-40D3-4DD6-936D-A5455FFCEEB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K41:L4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5">
    <format dxfId="67">
      <pivotArea type="all" dataOnly="0" outline="0" fieldPosition="0"/>
    </format>
    <format dxfId="66">
      <pivotArea type="all" dataOnly="0" outline="0" fieldPosition="0"/>
    </format>
    <format dxfId="65">
      <pivotArea type="all" dataOnly="0" outline="0" fieldPosition="0"/>
    </format>
    <format dxfId="64">
      <pivotArea outline="0" collapsedLevelsAreSubtotals="1" fieldPosition="0"/>
    </format>
    <format dxfId="63">
      <pivotArea type="origin" dataOnly="0" labelOnly="1" outline="0" fieldPosition="0"/>
    </format>
    <format dxfId="62">
      <pivotArea field="0" type="button" dataOnly="0" labelOnly="1" outline="0"/>
    </format>
    <format dxfId="61">
      <pivotArea type="topRight" dataOnly="0" labelOnly="1" outline="0" fieldPosition="0"/>
    </format>
    <format dxfId="60">
      <pivotArea field="6" type="button" dataOnly="0" labelOnly="1" outline="0"/>
    </format>
    <format dxfId="59">
      <pivotArea dataOnly="0" labelOnly="1" grandRow="1" outline="0"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field="8" type="button" dataOnly="0" labelOnly="1" outline="0" axis="axisRow" fieldPosition="0"/>
    </format>
    <format dxfId="54">
      <pivotArea dataOnly="0" labelOnly="1" fieldPosition="0">
        <references count="1">
          <reference field="8" count="0"/>
        </references>
      </pivotArea>
    </format>
    <format dxfId="5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C93D4B-0C5D-4E09-B8E0-60BAD1A5AB43}"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5">
  <location ref="K18:L2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5">
    <format dxfId="82">
      <pivotArea type="all" dataOnly="0" outline="0" fieldPosition="0"/>
    </format>
    <format dxfId="81">
      <pivotArea type="all" dataOnly="0" outline="0" fieldPosition="0"/>
    </format>
    <format dxfId="80">
      <pivotArea type="all" dataOnly="0" outline="0" fieldPosition="0"/>
    </format>
    <format dxfId="79">
      <pivotArea outline="0" collapsedLevelsAreSubtotals="1" fieldPosition="0"/>
    </format>
    <format dxfId="78">
      <pivotArea type="origin" dataOnly="0" labelOnly="1" outline="0" fieldPosition="0"/>
    </format>
    <format dxfId="77">
      <pivotArea field="0" type="button" dataOnly="0" labelOnly="1" outline="0"/>
    </format>
    <format dxfId="76">
      <pivotArea type="topRight" dataOnly="0" labelOnly="1" outline="0" fieldPosition="0"/>
    </format>
    <format dxfId="75">
      <pivotArea field="6" type="button" dataOnly="0" labelOnly="1" outline="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7" type="button" dataOnly="0" labelOnly="1" outline="0" axis="axisRow" fieldPosition="0"/>
    </format>
    <format dxfId="70">
      <pivotArea dataOnly="0" labelOnly="1" fieldPosition="0">
        <references count="1">
          <reference field="7" count="0"/>
        </references>
      </pivotArea>
    </format>
    <format dxfId="69">
      <pivotArea dataOnly="0" labelOnly="1" grandRow="1" outline="0" fieldPosition="0"/>
    </format>
    <format dxfId="6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11" format="1">
      <pivotArea type="data" outline="0" fieldPosition="0">
        <references count="2">
          <reference field="4294967294" count="1" selected="0">
            <x v="0"/>
          </reference>
          <reference field="7" count="1" selected="0">
            <x v="0"/>
          </reference>
        </references>
      </pivotArea>
    </chartFormat>
    <chartFormat chart="11" format="2">
      <pivotArea type="data" outline="0" fieldPosition="0">
        <references count="2">
          <reference field="4294967294" count="1" selected="0">
            <x v="0"/>
          </reference>
          <reference field="7" count="1" selected="0">
            <x v="1"/>
          </reference>
        </references>
      </pivotArea>
    </chartFormat>
    <chartFormat chart="1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2A2ECF-8184-4499-99D6-7A90D2F5D747}"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B22:D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3">
    <format dxfId="95">
      <pivotArea type="all" dataOnly="0" outline="0" fieldPosition="0"/>
    </format>
    <format dxfId="94">
      <pivotArea type="all" dataOnly="0" outline="0" fieldPosition="0"/>
    </format>
    <format dxfId="93">
      <pivotArea dataOnly="0" labelOnly="1" outline="0" axis="axisValues" fieldPosition="0"/>
    </format>
    <format dxfId="92">
      <pivotArea collapsedLevelsAreSubtotals="1" fieldPosition="0">
        <references count="1">
          <reference field="0" count="0"/>
        </references>
      </pivotArea>
    </format>
    <format dxfId="91">
      <pivotArea type="all" dataOnly="0" outline="0" fieldPosition="0"/>
    </format>
    <format dxfId="90">
      <pivotArea outline="0" collapsedLevelsAreSubtotals="1" fieldPosition="0"/>
    </format>
    <format dxfId="89">
      <pivotArea type="origin" dataOnly="0" labelOnly="1" outline="0" fieldPosition="0"/>
    </format>
    <format dxfId="88">
      <pivotArea field="0" type="button" dataOnly="0" labelOnly="1" outline="0" axis="axisCol" fieldPosition="0"/>
    </format>
    <format dxfId="87">
      <pivotArea type="topRight" dataOnly="0" labelOnly="1" outline="0" fieldPosition="0"/>
    </format>
    <format dxfId="86">
      <pivotArea field="6" type="button" dataOnly="0" labelOnly="1" outline="0" axis="axisRow" fieldPosition="0"/>
    </format>
    <format dxfId="85">
      <pivotArea dataOnly="0" labelOnly="1" fieldPosition="0">
        <references count="1">
          <reference field="6" count="0"/>
        </references>
      </pivotArea>
    </format>
    <format dxfId="84">
      <pivotArea dataOnly="0" labelOnly="1" grandRow="1" outline="0" fieldPosition="0"/>
    </format>
    <format dxfId="83">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6" count="1" selected="0">
            <x v="2"/>
          </reference>
        </references>
      </pivotArea>
    </chartFormat>
    <chartFormat chart="9" format="7">
      <pivotArea type="data" outline="0" fieldPosition="0">
        <references count="3">
          <reference field="4294967294" count="1" selected="0">
            <x v="0"/>
          </reference>
          <reference field="0" count="1" selected="0">
            <x v="1"/>
          </reference>
          <reference field="6" count="1" selected="0">
            <x v="1"/>
          </reference>
        </references>
      </pivotArea>
    </chartFormat>
    <chartFormat chart="9" format="8">
      <pivotArea type="data" outline="0" fieldPosition="0">
        <references count="3">
          <reference field="4294967294" count="1" selected="0">
            <x v="0"/>
          </reference>
          <reference field="0" count="1" selected="0">
            <x v="1"/>
          </reference>
          <reference field="6" count="1" selected="0">
            <x v="0"/>
          </reference>
        </references>
      </pivotArea>
    </chartFormat>
    <chartFormat chart="9" format="9"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0E4042-50C0-4B48-817E-16098641A00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2"/>
  </dataFields>
  <formats count="3">
    <format dxfId="98">
      <pivotArea type="all" dataOnly="0" outline="0" fieldPosition="0"/>
    </format>
    <format dxfId="97">
      <pivotArea outline="0" collapsedLevelsAreSubtotals="1" fieldPosition="0"/>
    </format>
    <format dxfId="9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9645A2-F5E1-4B3A-AAA5-257BC59F230E}"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location ref="K4:L1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17">
    <format dxfId="115">
      <pivotArea type="all" dataOnly="0" outline="0" fieldPosition="0"/>
    </format>
    <format dxfId="114">
      <pivotArea type="all" dataOnly="0" outline="0" fieldPosition="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type="origin" dataOnly="0" labelOnly="1" outline="0" fieldPosition="0"/>
    </format>
    <format dxfId="109">
      <pivotArea field="0" type="button" dataOnly="0" labelOnly="1" outline="0"/>
    </format>
    <format dxfId="108">
      <pivotArea type="topRight" dataOnly="0" labelOnly="1" outline="0" fieldPosition="0"/>
    </format>
    <format dxfId="107">
      <pivotArea field="6" type="button" dataOnly="0" labelOnly="1" outline="0"/>
    </format>
    <format dxfId="106">
      <pivotArea dataOnly="0" labelOnly="1" grandRow="1" outline="0" fieldPosition="0"/>
    </format>
    <format dxfId="105">
      <pivotArea outline="0" collapsedLevelsAreSubtotals="1" fieldPosition="0"/>
    </format>
    <format dxfId="104">
      <pivotArea type="all" dataOnly="0" outline="0" fieldPosition="0"/>
    </format>
    <format dxfId="103">
      <pivotArea outline="0" collapsedLevelsAreSubtotals="1" fieldPosition="0"/>
    </format>
    <format dxfId="102">
      <pivotArea field="4" type="button" dataOnly="0" labelOnly="1" outline="0" axis="axisRow" fieldPosition="0"/>
    </format>
    <format dxfId="101">
      <pivotArea dataOnly="0" labelOnly="1" fieldPosition="0">
        <references count="1">
          <reference field="4" count="0"/>
        </references>
      </pivotArea>
    </format>
    <format dxfId="100">
      <pivotArea dataOnly="0" labelOnly="1" grandRow="1" outline="0" fieldPosition="0"/>
    </format>
    <format dxfId="9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931FB2-2806-4A67-B9BF-368664CF7CB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K58:L6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l. No" fld="1" subtotal="count" baseField="8" baseItem="0"/>
  </dataFields>
  <formats count="15">
    <format dxfId="130">
      <pivotArea type="all" dataOnly="0" outline="0" fieldPosition="0"/>
    </format>
    <format dxfId="129">
      <pivotArea type="all" dataOnly="0" outline="0" fieldPosition="0"/>
    </format>
    <format dxfId="128">
      <pivotArea type="all" dataOnly="0" outline="0" fieldPosition="0"/>
    </format>
    <format dxfId="127">
      <pivotArea outline="0" collapsedLevelsAreSubtotals="1" fieldPosition="0"/>
    </format>
    <format dxfId="126">
      <pivotArea type="origin" dataOnly="0" labelOnly="1" outline="0" fieldPosition="0"/>
    </format>
    <format dxfId="125">
      <pivotArea field="0" type="button" dataOnly="0" labelOnly="1" outline="0"/>
    </format>
    <format dxfId="124">
      <pivotArea type="topRight" dataOnly="0" labelOnly="1" outline="0" fieldPosition="0"/>
    </format>
    <format dxfId="123">
      <pivotArea field="6" type="button" dataOnly="0" labelOnly="1" outline="0"/>
    </format>
    <format dxfId="122">
      <pivotArea dataOnly="0" labelOnly="1" grandRow="1" outline="0"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field="8" type="button" dataOnly="0" labelOnly="1" outline="0" axis="axisRow" fieldPosition="0"/>
    </format>
    <format dxfId="117">
      <pivotArea dataOnly="0" labelOnly="1" fieldPosition="0">
        <references count="1">
          <reference field="8" count="0"/>
        </references>
      </pivotArea>
    </format>
    <format dxfId="116">
      <pivotArea dataOnly="0" labelOnly="1" outline="0" axis="axisValues" fieldPosition="0"/>
    </format>
  </formats>
  <chartFormats count="2">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E11248D-EDB2-43B5-907C-54A614E46C70}" sourceName="Outlet Size">
  <pivotTables>
    <pivotTable tabId="4" name="PivotTable1"/>
    <pivotTable tabId="4" name="PivotTable2"/>
    <pivotTable tabId="4" name="PivotTable3"/>
    <pivotTable tabId="4" name="PivotTable4"/>
    <pivotTable tabId="4" name="PivotTable7"/>
    <pivotTable tabId="4" name="PivotTable5"/>
    <pivotTable tabId="4" name="PivotTable6"/>
    <pivotTable tabId="4" name="PivotTable8"/>
    <pivotTable tabId="4" name="PivotTable9"/>
    <pivotTable tabId="4" name="PivotTable10"/>
  </pivotTables>
  <data>
    <tabular pivotCacheId="64546107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4C55B02-6530-4E68-B310-CE068D12FA3D}" sourceName="Item Type">
  <pivotTables>
    <pivotTable tabId="4" name="PivotTable7"/>
    <pivotTable tabId="4" name="PivotTable1"/>
    <pivotTable tabId="4" name="PivotTable10"/>
    <pivotTable tabId="4" name="PivotTable2"/>
    <pivotTable tabId="4" name="PivotTable3"/>
    <pivotTable tabId="4" name="PivotTable4"/>
    <pivotTable tabId="4" name="PivotTable5"/>
    <pivotTable tabId="4" name="PivotTable6"/>
    <pivotTable tabId="4" name="PivotTable8"/>
    <pivotTable tabId="4" name="PivotTable9"/>
  </pivotTables>
  <data>
    <tabular pivotCacheId="645461075">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7109919-C5B3-4259-B1DD-6DBDDCB2030E}" sourceName="Outlet Location Type">
  <pivotTables>
    <pivotTable tabId="4" name="PivotTable7"/>
    <pivotTable tabId="4" name="PivotTable1"/>
    <pivotTable tabId="4" name="PivotTable10"/>
    <pivotTable tabId="4" name="PivotTable2"/>
    <pivotTable tabId="4" name="PivotTable3"/>
    <pivotTable tabId="4" name="PivotTable4"/>
    <pivotTable tabId="4" name="PivotTable5"/>
    <pivotTable tabId="4" name="PivotTable6"/>
    <pivotTable tabId="4" name="PivotTable8"/>
    <pivotTable tabId="4" name="PivotTable9"/>
  </pivotTables>
  <data>
    <tabular pivotCacheId="64546107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92B5CE4-7835-4417-9510-37E6DD56E4B3}" cache="Slicer_Outlet_Size" caption="Outlet Size" rowHeight="257175"/>
  <slicer name="Item Type" xr10:uid="{F8C9F12A-FB60-4497-9A9E-E66D46D122BC}" cache="Slicer_Item_Type" caption="Item Type" startItem="8" rowHeight="257175"/>
  <slicer name="Outlet Location Type" xr10:uid="{B67C52AB-2A9B-4F14-850E-6BDB046D5709}" cache="Slicer_Outlet_Location_Type" caption="Outlet Locat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C05A90C-8CAA-4E6C-8A11-90E21549C7A8}" cache="Slicer_Outlet_Size" caption="Outlet Size" style="Smart" rowHeight="257175"/>
  <slicer name="Item Type 1" xr10:uid="{54125715-5EA7-451B-83D2-49854A21FBFD}" cache="Slicer_Item_Type" caption="Item Type" style="Smart" rowHeight="257175"/>
  <slicer name="Outlet Location Type 1" xr10:uid="{2A03C3D9-F9DE-4626-BFAB-39AE658E4B18}" cache="Slicer_Outlet_Location_Type" caption="Outlet Location" style="Smar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3737A46-DED7-4EF8-BDE2-1E24A2C70636}" name="S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375" bestFit="1" customWidth="1"/>
    <col min="2" max="2" width="15.25" bestFit="1" customWidth="1"/>
    <col min="3" max="3" width="18.75" bestFit="1" customWidth="1"/>
    <col min="4" max="4" width="25.5" bestFit="1" customWidth="1"/>
    <col min="5" max="5" width="16.875" bestFit="1" customWidth="1"/>
    <col min="6" max="6" width="21.125" bestFit="1" customWidth="1"/>
    <col min="7" max="7" width="12.125" bestFit="1" customWidth="1"/>
    <col min="8" max="8" width="16.5" bestFit="1" customWidth="1"/>
    <col min="9" max="9" width="14.5" bestFit="1" customWidth="1"/>
    <col min="10" max="10" width="13.5" bestFit="1" customWidth="1"/>
    <col min="11" max="11" width="8.875" bestFit="1" customWidth="1"/>
    <col min="12" max="12" width="8.375" bestFit="1" customWidth="1"/>
  </cols>
  <sheetData>
    <row r="1" spans="1:13" x14ac:dyDescent="0.25">
      <c r="A1" t="s">
        <v>0</v>
      </c>
      <c r="B1" t="s">
        <v>1613</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B6945-00F3-4190-84B7-D9D408236EE1}">
  <dimension ref="B1:S65"/>
  <sheetViews>
    <sheetView workbookViewId="0"/>
  </sheetViews>
  <sheetFormatPr defaultRowHeight="15.75" x14ac:dyDescent="0.25"/>
  <cols>
    <col min="1" max="1" width="11.875" bestFit="1" customWidth="1"/>
    <col min="2" max="2" width="18.75" bestFit="1" customWidth="1"/>
    <col min="3" max="3" width="11.625" bestFit="1" customWidth="1"/>
    <col min="4" max="4" width="7.5" bestFit="1" customWidth="1"/>
    <col min="5" max="5" width="16.25" bestFit="1" customWidth="1"/>
    <col min="6" max="7" width="7.5" bestFit="1" customWidth="1"/>
    <col min="8" max="8" width="11.875" bestFit="1" customWidth="1"/>
    <col min="9" max="10" width="7.5" bestFit="1" customWidth="1"/>
    <col min="11" max="11" width="16.5" bestFit="1" customWidth="1"/>
    <col min="12" max="12" width="15" bestFit="1" customWidth="1"/>
    <col min="13" max="13" width="10.875" bestFit="1" customWidth="1"/>
    <col min="14" max="14" width="17" customWidth="1"/>
    <col min="15" max="15" width="7.875" bestFit="1" customWidth="1"/>
    <col min="16" max="16" width="11.875" bestFit="1" customWidth="1"/>
    <col min="17" max="17" width="10.25" bestFit="1" customWidth="1"/>
    <col min="18" max="18" width="13" bestFit="1" customWidth="1"/>
    <col min="19" max="19" width="11.875" bestFit="1" customWidth="1"/>
  </cols>
  <sheetData>
    <row r="1" spans="2:17" ht="16.5" thickBot="1" x14ac:dyDescent="0.3"/>
    <row r="2" spans="2:17" ht="16.5" thickBot="1" x14ac:dyDescent="0.3">
      <c r="B2" s="41" t="s">
        <v>1618</v>
      </c>
      <c r="C2" s="42"/>
      <c r="D2" s="42"/>
      <c r="E2" s="43"/>
    </row>
    <row r="3" spans="2:17" ht="16.5" thickBot="1" x14ac:dyDescent="0.3">
      <c r="B3" s="11" t="s">
        <v>1611</v>
      </c>
      <c r="C3" s="12" t="s">
        <v>1612</v>
      </c>
      <c r="D3" s="12" t="s">
        <v>1614</v>
      </c>
      <c r="E3" s="13" t="s">
        <v>1615</v>
      </c>
      <c r="K3" s="41" t="s">
        <v>1625</v>
      </c>
      <c r="L3" s="42"/>
      <c r="M3" s="42"/>
      <c r="N3" s="43"/>
      <c r="O3" s="1"/>
      <c r="P3" s="1"/>
      <c r="Q3" s="2"/>
    </row>
    <row r="4" spans="2:17" ht="16.5" thickBot="1" x14ac:dyDescent="0.3">
      <c r="B4" s="37">
        <v>1201681.4928000034</v>
      </c>
      <c r="C4" s="38">
        <v>140.99278338613203</v>
      </c>
      <c r="D4" s="38">
        <v>8523</v>
      </c>
      <c r="E4" s="39">
        <v>3.9658570925731196</v>
      </c>
      <c r="K4" s="22" t="s">
        <v>1620</v>
      </c>
      <c r="L4" s="17" t="s">
        <v>1611</v>
      </c>
      <c r="Q4" s="4"/>
    </row>
    <row r="5" spans="2:17" x14ac:dyDescent="0.25">
      <c r="B5" s="3"/>
      <c r="E5" s="4"/>
      <c r="K5" s="29">
        <v>2011</v>
      </c>
      <c r="L5" s="20">
        <v>78131.566599999976</v>
      </c>
      <c r="Q5" s="4"/>
    </row>
    <row r="6" spans="2:17" x14ac:dyDescent="0.25">
      <c r="B6" s="8" t="s">
        <v>1611</v>
      </c>
      <c r="C6" s="9" t="s">
        <v>1616</v>
      </c>
      <c r="D6" s="9" t="s">
        <v>1614</v>
      </c>
      <c r="E6" s="10" t="s">
        <v>1617</v>
      </c>
      <c r="K6" s="18">
        <v>2012</v>
      </c>
      <c r="L6" s="21">
        <v>130476.85979999998</v>
      </c>
      <c r="Q6" s="4"/>
    </row>
    <row r="7" spans="2:17" x14ac:dyDescent="0.25">
      <c r="B7" s="16">
        <f>GETPIVOTDATA("Sum of Sales",$B$3)</f>
        <v>1201681.4928000034</v>
      </c>
      <c r="C7" s="14">
        <f>GETPIVOTDATA("Average Sales",$B$3)</f>
        <v>140.99278338613203</v>
      </c>
      <c r="D7">
        <f>GETPIVOTDATA("Number of Items",$B$3)</f>
        <v>8523</v>
      </c>
      <c r="E7" s="15">
        <f>GETPIVOTDATA("Average of Rating",$B$3)</f>
        <v>3.9658570925731196</v>
      </c>
      <c r="K7" s="18">
        <v>2014</v>
      </c>
      <c r="L7" s="21">
        <v>131809.01560000007</v>
      </c>
      <c r="Q7" s="4"/>
    </row>
    <row r="8" spans="2:17" ht="16.5" thickBot="1" x14ac:dyDescent="0.3">
      <c r="B8" s="5"/>
      <c r="C8" s="6"/>
      <c r="D8" s="6"/>
      <c r="E8" s="7"/>
      <c r="K8" s="18">
        <v>2015</v>
      </c>
      <c r="L8" s="21">
        <v>130942.78019999999</v>
      </c>
      <c r="Q8" s="4"/>
    </row>
    <row r="9" spans="2:17" x14ac:dyDescent="0.25">
      <c r="K9" s="18">
        <v>2016</v>
      </c>
      <c r="L9" s="21">
        <v>132113.36980000007</v>
      </c>
      <c r="Q9" s="4"/>
    </row>
    <row r="10" spans="2:17" ht="16.5" thickBot="1" x14ac:dyDescent="0.3">
      <c r="K10" s="18">
        <v>2017</v>
      </c>
      <c r="L10" s="21">
        <v>133103.90699999989</v>
      </c>
      <c r="Q10" s="4"/>
    </row>
    <row r="11" spans="2:17" ht="16.5" thickBot="1" x14ac:dyDescent="0.3">
      <c r="B11" s="41" t="s">
        <v>1619</v>
      </c>
      <c r="C11" s="42"/>
      <c r="D11" s="42"/>
      <c r="E11" s="43"/>
      <c r="K11" s="18">
        <v>2018</v>
      </c>
      <c r="L11" s="21">
        <v>204522.25700000025</v>
      </c>
      <c r="Q11" s="4"/>
    </row>
    <row r="12" spans="2:17" ht="16.5" thickBot="1" x14ac:dyDescent="0.3">
      <c r="B12" s="22" t="s">
        <v>1620</v>
      </c>
      <c r="C12" s="17" t="s">
        <v>1611</v>
      </c>
      <c r="E12" s="4"/>
      <c r="K12" s="18">
        <v>2020</v>
      </c>
      <c r="L12" s="21">
        <v>129103.96039999987</v>
      </c>
      <c r="Q12" s="4"/>
    </row>
    <row r="13" spans="2:17" ht="16.5" thickBot="1" x14ac:dyDescent="0.3">
      <c r="B13" s="18" t="s">
        <v>17</v>
      </c>
      <c r="C13" s="20">
        <v>776319.68840000057</v>
      </c>
      <c r="E13" s="4"/>
      <c r="K13" s="19">
        <v>2022</v>
      </c>
      <c r="L13" s="21">
        <v>131477.77639999994</v>
      </c>
      <c r="Q13" s="4"/>
    </row>
    <row r="14" spans="2:17" ht="16.5" thickBot="1" x14ac:dyDescent="0.3">
      <c r="B14" s="19" t="s">
        <v>10</v>
      </c>
      <c r="C14" s="21">
        <v>425361.8043999995</v>
      </c>
      <c r="E14" s="4"/>
      <c r="K14" s="30" t="s">
        <v>1621</v>
      </c>
      <c r="L14" s="31">
        <v>1201681.4927999999</v>
      </c>
      <c r="M14" s="6"/>
      <c r="N14" s="6"/>
      <c r="O14" s="6"/>
      <c r="P14" s="6"/>
      <c r="Q14" s="7"/>
    </row>
    <row r="15" spans="2:17" ht="16.5" thickBot="1" x14ac:dyDescent="0.3">
      <c r="B15" s="19" t="s">
        <v>1621</v>
      </c>
      <c r="C15" s="40">
        <v>1201681.4928000001</v>
      </c>
      <c r="E15" s="4"/>
    </row>
    <row r="16" spans="2:17" ht="16.5" thickBot="1" x14ac:dyDescent="0.3">
      <c r="B16" s="3"/>
      <c r="E16" s="4"/>
    </row>
    <row r="17" spans="2:19" ht="16.5" thickBot="1" x14ac:dyDescent="0.3">
      <c r="B17" s="3"/>
      <c r="E17" s="4"/>
      <c r="K17" s="41" t="s">
        <v>1626</v>
      </c>
      <c r="L17" s="42"/>
      <c r="M17" s="42"/>
      <c r="N17" s="43"/>
      <c r="O17" s="2"/>
    </row>
    <row r="18" spans="2:19" ht="16.5" thickBot="1" x14ac:dyDescent="0.3">
      <c r="B18" s="3"/>
      <c r="E18" s="4"/>
      <c r="K18" s="22" t="s">
        <v>1620</v>
      </c>
      <c r="L18" s="17" t="s">
        <v>1611</v>
      </c>
      <c r="O18" s="4"/>
    </row>
    <row r="19" spans="2:19" ht="16.5" thickBot="1" x14ac:dyDescent="0.3">
      <c r="B19" s="5"/>
      <c r="C19" s="6"/>
      <c r="D19" s="6"/>
      <c r="E19" s="7"/>
      <c r="K19" s="29" t="s">
        <v>30</v>
      </c>
      <c r="L19" s="20">
        <v>248991.58600000024</v>
      </c>
      <c r="O19" s="4"/>
    </row>
    <row r="20" spans="2:19" ht="16.5" thickBot="1" x14ac:dyDescent="0.3">
      <c r="K20" s="18" t="s">
        <v>15</v>
      </c>
      <c r="L20" s="21">
        <v>507895.7363999993</v>
      </c>
      <c r="O20" s="4"/>
    </row>
    <row r="21" spans="2:19" ht="16.5" thickBot="1" x14ac:dyDescent="0.3">
      <c r="B21" s="41" t="s">
        <v>1622</v>
      </c>
      <c r="C21" s="42"/>
      <c r="D21" s="42"/>
      <c r="E21" s="43"/>
      <c r="F21" s="1"/>
      <c r="G21" s="2"/>
      <c r="K21" s="19" t="s">
        <v>26</v>
      </c>
      <c r="L21" s="21">
        <v>444794.17039999936</v>
      </c>
      <c r="O21" s="4"/>
    </row>
    <row r="22" spans="2:19" ht="16.5" thickBot="1" x14ac:dyDescent="0.3">
      <c r="B22" s="22" t="s">
        <v>1611</v>
      </c>
      <c r="C22" s="22" t="s">
        <v>1623</v>
      </c>
      <c r="D22" s="17"/>
      <c r="G22" s="4"/>
      <c r="K22" s="30" t="s">
        <v>1621</v>
      </c>
      <c r="L22" s="31">
        <v>1201681.4927999987</v>
      </c>
      <c r="O22" s="4"/>
    </row>
    <row r="23" spans="2:19" ht="16.5" thickBot="1" x14ac:dyDescent="0.3">
      <c r="B23" s="22" t="s">
        <v>1620</v>
      </c>
      <c r="C23" s="11" t="s">
        <v>10</v>
      </c>
      <c r="D23" s="13" t="s">
        <v>17</v>
      </c>
      <c r="G23" s="4"/>
      <c r="K23" s="3"/>
      <c r="O23" s="4"/>
    </row>
    <row r="24" spans="2:19" x14ac:dyDescent="0.25">
      <c r="B24" s="29" t="s">
        <v>14</v>
      </c>
      <c r="C24" s="23">
        <v>121349.89940000001</v>
      </c>
      <c r="D24" s="24">
        <v>215047.9126000001</v>
      </c>
      <c r="G24" s="4"/>
      <c r="K24" s="3"/>
      <c r="O24" s="4"/>
    </row>
    <row r="25" spans="2:19" x14ac:dyDescent="0.25">
      <c r="B25" s="18" t="s">
        <v>34</v>
      </c>
      <c r="C25" s="25">
        <v>138685.86819999994</v>
      </c>
      <c r="D25" s="26">
        <v>254464.77940000014</v>
      </c>
      <c r="G25" s="4"/>
      <c r="K25" s="3"/>
      <c r="O25" s="4"/>
    </row>
    <row r="26" spans="2:19" ht="16.5" thickBot="1" x14ac:dyDescent="0.3">
      <c r="B26" s="19" t="s">
        <v>21</v>
      </c>
      <c r="C26" s="25">
        <v>165326.0368</v>
      </c>
      <c r="D26" s="26">
        <v>306806.99640000012</v>
      </c>
      <c r="G26" s="4"/>
      <c r="K26" s="5"/>
      <c r="L26" s="6"/>
      <c r="M26" s="6"/>
      <c r="N26" s="6"/>
      <c r="O26" s="7"/>
    </row>
    <row r="27" spans="2:19" ht="16.5" thickBot="1" x14ac:dyDescent="0.3">
      <c r="B27" s="30" t="s">
        <v>1621</v>
      </c>
      <c r="C27" s="27">
        <v>425361.80439999996</v>
      </c>
      <c r="D27" s="28">
        <v>776319.68840000033</v>
      </c>
      <c r="G27" s="4"/>
    </row>
    <row r="28" spans="2:19" ht="16.5" thickBot="1" x14ac:dyDescent="0.3">
      <c r="B28" s="3"/>
      <c r="G28" s="4"/>
      <c r="K28" s="41" t="s">
        <v>1628</v>
      </c>
      <c r="L28" s="42"/>
      <c r="M28" s="42"/>
      <c r="N28" s="43"/>
      <c r="O28" s="41"/>
      <c r="P28" s="42"/>
      <c r="Q28" s="42"/>
      <c r="R28" s="43"/>
      <c r="S28" s="2"/>
    </row>
    <row r="29" spans="2:19" ht="16.5" thickBot="1" x14ac:dyDescent="0.3">
      <c r="B29" s="5"/>
      <c r="C29" s="6"/>
      <c r="D29" s="6"/>
      <c r="E29" s="6"/>
      <c r="F29" s="6"/>
      <c r="G29" s="7"/>
      <c r="K29" s="22" t="s">
        <v>1620</v>
      </c>
      <c r="L29" s="17" t="s">
        <v>1611</v>
      </c>
      <c r="N29" s="9" t="s">
        <v>1627</v>
      </c>
      <c r="O29" s="9" t="s">
        <v>1608</v>
      </c>
      <c r="S29" s="4"/>
    </row>
    <row r="30" spans="2:19" x14ac:dyDescent="0.25">
      <c r="K30" s="29" t="s">
        <v>21</v>
      </c>
      <c r="L30" s="20">
        <v>472133.03319999954</v>
      </c>
      <c r="N30" t="str">
        <f>K30</f>
        <v>Tier 3</v>
      </c>
      <c r="O30" s="33">
        <f>GETPIVOTDATA("Sales",$K$29,"Outlet Location Type",K30)</f>
        <v>472133.03319999954</v>
      </c>
      <c r="S30" s="4"/>
    </row>
    <row r="31" spans="2:19" ht="16.5" thickBot="1" x14ac:dyDescent="0.3">
      <c r="K31" s="18" t="s">
        <v>34</v>
      </c>
      <c r="L31" s="21">
        <v>393150.64759999956</v>
      </c>
      <c r="N31" t="str">
        <f>K31</f>
        <v>Tier 2</v>
      </c>
      <c r="O31" s="33">
        <f>GETPIVOTDATA("Sales",$K$29,"Outlet Location Type",K31)</f>
        <v>393150.64759999956</v>
      </c>
      <c r="S31" s="4"/>
    </row>
    <row r="32" spans="2:19" ht="16.5" thickBot="1" x14ac:dyDescent="0.3">
      <c r="B32" s="41" t="s">
        <v>1624</v>
      </c>
      <c r="C32" s="42"/>
      <c r="D32" s="42"/>
      <c r="E32" s="43"/>
      <c r="F32" s="1"/>
      <c r="G32" s="2"/>
      <c r="K32" s="19" t="s">
        <v>14</v>
      </c>
      <c r="L32" s="31">
        <v>336397.81199999945</v>
      </c>
      <c r="N32" t="str">
        <f>K32</f>
        <v>Tier 1</v>
      </c>
      <c r="O32" s="33">
        <f>GETPIVOTDATA("Sales",$K$29,"Outlet Location Type",K32)</f>
        <v>336397.81199999945</v>
      </c>
      <c r="S32" s="4"/>
    </row>
    <row r="33" spans="2:19" ht="16.5" thickBot="1" x14ac:dyDescent="0.3">
      <c r="B33" s="22" t="s">
        <v>1620</v>
      </c>
      <c r="C33" s="17" t="s">
        <v>1611</v>
      </c>
      <c r="G33" s="4"/>
      <c r="K33" s="3"/>
      <c r="S33" s="4"/>
    </row>
    <row r="34" spans="2:19" x14ac:dyDescent="0.25">
      <c r="B34" s="29" t="s">
        <v>153</v>
      </c>
      <c r="C34" s="20">
        <v>9077.869999999999</v>
      </c>
      <c r="G34" s="4"/>
      <c r="K34" s="3"/>
      <c r="S34" s="4"/>
    </row>
    <row r="35" spans="2:19" x14ac:dyDescent="0.25">
      <c r="B35" s="18" t="s">
        <v>74</v>
      </c>
      <c r="C35" s="21">
        <v>15596.696600000001</v>
      </c>
      <c r="G35" s="4"/>
      <c r="K35" s="3"/>
      <c r="S35" s="4"/>
    </row>
    <row r="36" spans="2:19" x14ac:dyDescent="0.25">
      <c r="B36" s="18" t="s">
        <v>159</v>
      </c>
      <c r="C36" s="21">
        <v>21880.027399999992</v>
      </c>
      <c r="G36" s="4"/>
      <c r="K36" s="3"/>
      <c r="S36" s="4"/>
    </row>
    <row r="37" spans="2:19" x14ac:dyDescent="0.25">
      <c r="B37" s="18" t="s">
        <v>64</v>
      </c>
      <c r="C37" s="21">
        <v>22451.891599999999</v>
      </c>
      <c r="G37" s="4"/>
      <c r="K37" s="3"/>
      <c r="S37" s="4"/>
    </row>
    <row r="38" spans="2:19" ht="16.5" thickBot="1" x14ac:dyDescent="0.3">
      <c r="B38" s="18" t="s">
        <v>61</v>
      </c>
      <c r="C38" s="21">
        <v>29334.680599999996</v>
      </c>
      <c r="G38" s="4"/>
      <c r="K38" s="5"/>
      <c r="L38" s="6"/>
      <c r="M38" s="6"/>
      <c r="N38" s="6"/>
      <c r="O38" s="6"/>
      <c r="P38" s="6"/>
      <c r="Q38" s="6"/>
      <c r="R38" s="6"/>
      <c r="S38" s="7"/>
    </row>
    <row r="39" spans="2:19" ht="16.5" thickBot="1" x14ac:dyDescent="0.3">
      <c r="B39" s="18" t="s">
        <v>57</v>
      </c>
      <c r="C39" s="21">
        <v>35379.119800000015</v>
      </c>
      <c r="G39" s="4"/>
    </row>
    <row r="40" spans="2:19" ht="16.5" thickBot="1" x14ac:dyDescent="0.3">
      <c r="B40" s="18" t="s">
        <v>32</v>
      </c>
      <c r="C40" s="21">
        <v>58514.166999999987</v>
      </c>
      <c r="G40" s="4"/>
      <c r="K40" s="32"/>
      <c r="L40" s="1"/>
      <c r="M40" s="1"/>
      <c r="N40" s="1"/>
      <c r="O40" s="1"/>
      <c r="P40" s="2"/>
    </row>
    <row r="41" spans="2:19" ht="16.5" thickBot="1" x14ac:dyDescent="0.3">
      <c r="B41" s="18" t="s">
        <v>54</v>
      </c>
      <c r="C41" s="21">
        <v>59449.863799999992</v>
      </c>
      <c r="G41" s="4"/>
      <c r="K41" s="22" t="s">
        <v>1620</v>
      </c>
      <c r="L41" s="17" t="s">
        <v>1611</v>
      </c>
      <c r="P41" s="4"/>
    </row>
    <row r="42" spans="2:19" x14ac:dyDescent="0.25">
      <c r="B42" s="18" t="s">
        <v>19</v>
      </c>
      <c r="C42" s="21">
        <v>68025.838800000012</v>
      </c>
      <c r="G42" s="4"/>
      <c r="K42" s="29" t="s">
        <v>40</v>
      </c>
      <c r="L42" s="20">
        <v>151939.149</v>
      </c>
      <c r="P42" s="4"/>
    </row>
    <row r="43" spans="2:19" x14ac:dyDescent="0.25">
      <c r="B43" s="18" t="s">
        <v>95</v>
      </c>
      <c r="C43" s="21">
        <v>81894.736400000009</v>
      </c>
      <c r="G43" s="4"/>
      <c r="K43" s="18" t="s">
        <v>46</v>
      </c>
      <c r="L43" s="21">
        <v>130714.67460000006</v>
      </c>
      <c r="P43" s="4"/>
    </row>
    <row r="44" spans="2:19" x14ac:dyDescent="0.25">
      <c r="B44" s="18" t="s">
        <v>28</v>
      </c>
      <c r="C44" s="21">
        <v>90706.728999999992</v>
      </c>
      <c r="G44" s="4"/>
      <c r="K44" s="18" t="s">
        <v>22</v>
      </c>
      <c r="L44" s="21">
        <v>131477.77639999994</v>
      </c>
      <c r="P44" s="4"/>
    </row>
    <row r="45" spans="2:19" ht="16.5" thickBot="1" x14ac:dyDescent="0.3">
      <c r="B45" s="18" t="s">
        <v>67</v>
      </c>
      <c r="C45" s="21">
        <v>101276.46159999995</v>
      </c>
      <c r="G45" s="4"/>
      <c r="K45" s="19" t="s">
        <v>16</v>
      </c>
      <c r="L45" s="31">
        <v>787549.89280000131</v>
      </c>
      <c r="P45" s="4"/>
    </row>
    <row r="46" spans="2:19" x14ac:dyDescent="0.25">
      <c r="B46" s="18" t="s">
        <v>24</v>
      </c>
      <c r="C46" s="21">
        <v>118558.88140000009</v>
      </c>
      <c r="G46" s="4"/>
      <c r="K46" s="3"/>
      <c r="P46" s="4"/>
    </row>
    <row r="47" spans="2:19" x14ac:dyDescent="0.25">
      <c r="B47" s="18" t="s">
        <v>42</v>
      </c>
      <c r="C47" s="21">
        <v>135976.52539999998</v>
      </c>
      <c r="G47" s="4"/>
      <c r="K47" s="3"/>
      <c r="P47" s="4"/>
    </row>
    <row r="48" spans="2:19" ht="16.5" thickBot="1" x14ac:dyDescent="0.3">
      <c r="B48" s="18" t="s">
        <v>48</v>
      </c>
      <c r="C48" s="21">
        <v>175433.92240000021</v>
      </c>
      <c r="G48" s="4"/>
      <c r="K48" s="3"/>
      <c r="P48" s="4"/>
    </row>
    <row r="49" spans="2:16" ht="16.5" thickBot="1" x14ac:dyDescent="0.3">
      <c r="B49" s="19" t="s">
        <v>12</v>
      </c>
      <c r="C49" s="31">
        <v>178124.08099999995</v>
      </c>
      <c r="D49" s="6"/>
      <c r="E49" s="6"/>
      <c r="F49" s="6"/>
      <c r="G49" s="7"/>
      <c r="K49" s="22" t="s">
        <v>1620</v>
      </c>
      <c r="L49" s="17" t="s">
        <v>1629</v>
      </c>
      <c r="P49" s="4"/>
    </row>
    <row r="50" spans="2:16" x14ac:dyDescent="0.25">
      <c r="K50" s="29" t="s">
        <v>40</v>
      </c>
      <c r="L50" s="34">
        <v>140.29468975069253</v>
      </c>
      <c r="P50" s="4"/>
    </row>
    <row r="51" spans="2:16" x14ac:dyDescent="0.25">
      <c r="K51" s="18" t="s">
        <v>46</v>
      </c>
      <c r="L51" s="35">
        <v>139.80179101604284</v>
      </c>
      <c r="P51" s="4"/>
    </row>
    <row r="52" spans="2:16" x14ac:dyDescent="0.25">
      <c r="K52" s="18" t="s">
        <v>22</v>
      </c>
      <c r="L52" s="35">
        <v>141.67863836206891</v>
      </c>
      <c r="P52" s="4"/>
    </row>
    <row r="53" spans="2:16" ht="16.5" thickBot="1" x14ac:dyDescent="0.3">
      <c r="K53" s="19" t="s">
        <v>16</v>
      </c>
      <c r="L53" s="36">
        <v>141.21389506903375</v>
      </c>
      <c r="P53" s="4"/>
    </row>
    <row r="54" spans="2:16" x14ac:dyDescent="0.25">
      <c r="K54" s="3"/>
      <c r="P54" s="4"/>
    </row>
    <row r="55" spans="2:16" x14ac:dyDescent="0.25">
      <c r="K55" s="3"/>
      <c r="P55" s="4"/>
    </row>
    <row r="56" spans="2:16" x14ac:dyDescent="0.25">
      <c r="K56" s="3"/>
      <c r="P56" s="4"/>
    </row>
    <row r="57" spans="2:16" ht="16.5" thickBot="1" x14ac:dyDescent="0.3">
      <c r="K57" s="3"/>
      <c r="P57" s="4"/>
    </row>
    <row r="58" spans="2:16" ht="16.5" thickBot="1" x14ac:dyDescent="0.3">
      <c r="K58" s="22" t="s">
        <v>1620</v>
      </c>
      <c r="L58" s="17" t="s">
        <v>1630</v>
      </c>
      <c r="P58" s="4"/>
    </row>
    <row r="59" spans="2:16" x14ac:dyDescent="0.25">
      <c r="K59" s="29" t="s">
        <v>40</v>
      </c>
      <c r="L59" s="34">
        <v>1083</v>
      </c>
      <c r="P59" s="4"/>
    </row>
    <row r="60" spans="2:16" x14ac:dyDescent="0.25">
      <c r="K60" s="18" t="s">
        <v>46</v>
      </c>
      <c r="L60" s="35">
        <v>935</v>
      </c>
      <c r="P60" s="4"/>
    </row>
    <row r="61" spans="2:16" x14ac:dyDescent="0.25">
      <c r="K61" s="18" t="s">
        <v>22</v>
      </c>
      <c r="L61" s="35">
        <v>928</v>
      </c>
      <c r="P61" s="4"/>
    </row>
    <row r="62" spans="2:16" ht="16.5" thickBot="1" x14ac:dyDescent="0.3">
      <c r="K62" s="19" t="s">
        <v>16</v>
      </c>
      <c r="L62" s="36">
        <v>5577</v>
      </c>
      <c r="P62" s="4"/>
    </row>
    <row r="63" spans="2:16" x14ac:dyDescent="0.25">
      <c r="K63" s="3"/>
      <c r="P63" s="4"/>
    </row>
    <row r="64" spans="2:16" x14ac:dyDescent="0.25">
      <c r="K64" s="3"/>
      <c r="P64" s="4"/>
    </row>
    <row r="65" spans="11:16" ht="16.5" thickBot="1" x14ac:dyDescent="0.3">
      <c r="K65" s="5"/>
      <c r="L65" s="6"/>
      <c r="M65" s="6"/>
      <c r="N65" s="6"/>
      <c r="O65" s="6"/>
      <c r="P65" s="7"/>
    </row>
  </sheetData>
  <mergeCells count="8">
    <mergeCell ref="B32:E32"/>
    <mergeCell ref="K17:N17"/>
    <mergeCell ref="K28:N28"/>
    <mergeCell ref="O28:R28"/>
    <mergeCell ref="K3:N3"/>
    <mergeCell ref="B2:E2"/>
    <mergeCell ref="B11:E11"/>
    <mergeCell ref="B21:E2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3C703-9649-4ADF-BEA9-1A378A76D63C}">
  <dimension ref="A10"/>
  <sheetViews>
    <sheetView showGridLines="0" tabSelected="1" topLeftCell="B1" zoomScale="80" zoomScaleNormal="80" workbookViewId="0">
      <selection activeCell="V12" sqref="V12"/>
    </sheetView>
  </sheetViews>
  <sheetFormatPr defaultRowHeight="15.75" x14ac:dyDescent="0.25"/>
  <sheetData>
    <row r="10" spans="1:1" x14ac:dyDescent="0.25">
      <c r="A10" t="s">
        <v>1610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2025-03-01T16:51:06Z</dcterms:modified>
</cp:coreProperties>
</file>